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Java\Web Project\Merged_Excel\WebContent\source\Excel\"/>
    </mc:Choice>
  </mc:AlternateContent>
  <bookViews>
    <workbookView xWindow="0" yWindow="0" windowWidth="13680" windowHeight="10065" activeTab="1"/>
  </bookViews>
  <sheets>
    <sheet name="SAPCode" sheetId="5" r:id="rId1"/>
    <sheet name="PO" sheetId="6" r:id="rId2"/>
    <sheet name="POLine" sheetId="4" r:id="rId3"/>
    <sheet name="main" sheetId="1" r:id="rId4"/>
    <sheet name="Sheet1" sheetId="2" r:id="rId5"/>
  </sheets>
  <externalReferences>
    <externalReference r:id="rId6"/>
  </externalReferences>
  <definedNames>
    <definedName name="_xlnm._FilterDatabase" localSheetId="3" hidden="1">main!$A$1:$S$32</definedName>
    <definedName name="_xlnm._FilterDatabase" localSheetId="1" hidden="1">PO!$A$1:$I$24</definedName>
    <definedName name="_xlnm._FilterDatabase" localSheetId="2" hidden="1">POLine!$A$1:$G$32</definedName>
    <definedName name="_xlnm._FilterDatabase" localSheetId="0" hidden="1">SAPCode!$A$1:$I$24</definedName>
  </definedNames>
  <calcPr calcId="162913" refMode="R1C1"/>
</workbook>
</file>

<file path=xl/calcChain.xml><?xml version="1.0" encoding="utf-8"?>
<calcChain xmlns="http://schemas.openxmlformats.org/spreadsheetml/2006/main">
  <c r="I2" i="6" l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</calcChain>
</file>

<file path=xl/sharedStrings.xml><?xml version="1.0" encoding="utf-8"?>
<sst xmlns="http://schemas.openxmlformats.org/spreadsheetml/2006/main" count="14093" uniqueCount="6045">
  <si>
    <t>SAPCode</t>
  </si>
  <si>
    <t>SAPCode LongDescription</t>
  </si>
  <si>
    <t>UOM</t>
  </si>
  <si>
    <t>Item Sub Type</t>
  </si>
  <si>
    <t>Material Specification</t>
  </si>
  <si>
    <t>PO Qty</t>
  </si>
  <si>
    <t>Dispatched Qty</t>
  </si>
  <si>
    <t>Total MRN Qty</t>
  </si>
  <si>
    <t>MRIR Qty</t>
  </si>
  <si>
    <t>Rejected Qty</t>
  </si>
  <si>
    <t>Damage Qty</t>
  </si>
  <si>
    <t>Returned Qty</t>
  </si>
  <si>
    <t>Total Issued Qty</t>
  </si>
  <si>
    <t>Balance for Allocation</t>
  </si>
  <si>
    <t>74.13.12.149.9</t>
  </si>
  <si>
    <t>Sr. No.</t>
  </si>
  <si>
    <t>PO No.</t>
  </si>
  <si>
    <t>Overage Qty</t>
  </si>
  <si>
    <t>PO Line Item No.</t>
  </si>
  <si>
    <t>Total Requested Qty</t>
  </si>
  <si>
    <t>PO_NUMBER</t>
  </si>
  <si>
    <t>PO_ITEMNO</t>
  </si>
  <si>
    <t>SAPCODE</t>
  </si>
  <si>
    <t>ITEM_DESCRIPTION</t>
  </si>
  <si>
    <t>ADDIT_PO_DESC</t>
  </si>
  <si>
    <t>PO QUANTITY</t>
  </si>
  <si>
    <t>MXXHDPCTROPHY</t>
  </si>
  <si>
    <t>Misc Items MISC_ITEM</t>
  </si>
  <si>
    <t>Clock Trophy No-108</t>
  </si>
  <si>
    <t>MXXHDPCERTIFIC</t>
  </si>
  <si>
    <t>A/4 Certificate Print</t>
  </si>
  <si>
    <t>MXXHDPPARKER</t>
  </si>
  <si>
    <t>Parker Roller Pen</t>
  </si>
  <si>
    <t>MXXHDP2X4ECO</t>
  </si>
  <si>
    <t>2X4 Eco Solvent Vijyl Print with 5mm Foam Sheet Lam</t>
  </si>
  <si>
    <t>MXXHDPECOSTAR</t>
  </si>
  <si>
    <t>Eco Star Flex 3x6</t>
  </si>
  <si>
    <t>MXXHDPCARPET</t>
  </si>
  <si>
    <t>30208053-CARPETS &amp; RUGS</t>
  </si>
  <si>
    <t>MXXHDPFREEZ</t>
  </si>
  <si>
    <t>SAMSUNG REF RT34M3723S8/HL</t>
  </si>
  <si>
    <t>MXXHDPPURIFIER</t>
  </si>
  <si>
    <t>PHILIPS AIR PURIFIER AC3256/20</t>
  </si>
  <si>
    <t>MXXHDPDOOR</t>
  </si>
  <si>
    <t>Godrej Sliding Glass door for Haliba Home Office 4th floor</t>
  </si>
  <si>
    <t>MXXHDPNEC</t>
  </si>
  <si>
    <t>NEC SL 1000 SYSTEM</t>
  </si>
  <si>
    <t>MXXHDPIP4WW</t>
  </si>
  <si>
    <t>IP4WW-24TXH-A-TEL (BK)</t>
  </si>
  <si>
    <t>MXXHDPMSJBOX</t>
  </si>
  <si>
    <t>100 PAIR M.S. JUNCTION BOX</t>
  </si>
  <si>
    <t>MXXHDP101</t>
  </si>
  <si>
    <t>ICSS - DCS Hardware &amp; Software</t>
  </si>
  <si>
    <t>MXXHDP102</t>
  </si>
  <si>
    <t>ICSS - ESD Hardware &amp; Software and FGS Hardware &amp; Software</t>
  </si>
  <si>
    <t>MXXHDP103</t>
  </si>
  <si>
    <t>ICSS - Advanced Solutions Hardware &amp; Software</t>
  </si>
  <si>
    <t>MXXHDP104</t>
  </si>
  <si>
    <t>Modification work for existing system of Yokogawa (ASAB-CDS Modification)</t>
  </si>
  <si>
    <t>MXXHDP105</t>
  </si>
  <si>
    <t>MISC_ITEM</t>
  </si>
  <si>
    <t>MXXHDP106</t>
  </si>
  <si>
    <t>MXXHDP107</t>
  </si>
  <si>
    <t>MXXHDP108</t>
  </si>
  <si>
    <t>MXXHDP109</t>
  </si>
  <si>
    <t>MXXHDP110</t>
  </si>
  <si>
    <t>MXXHDP111</t>
  </si>
  <si>
    <t>MXXHDP112</t>
  </si>
  <si>
    <t>MXXHDP113</t>
  </si>
  <si>
    <t>MULTI PORT FLOW SELECTOR VALVES</t>
  </si>
  <si>
    <t>MXXHDP114</t>
  </si>
  <si>
    <t>CONDITION MONITORING SYSTEM (CMS) AND MACHINE MONITORING SYSTEM (MMS)</t>
  </si>
  <si>
    <t>MXXHDP115</t>
  </si>
  <si>
    <t>MAGNETIC FLOWMETERS</t>
  </si>
  <si>
    <t>MXXHDP116</t>
  </si>
  <si>
    <t>VARIABLE AREA FLOWMETER WITH TRANSMITTER</t>
  </si>
  <si>
    <t>MXXHDP117</t>
  </si>
  <si>
    <t>MOTOR OPERATED VALVES</t>
  </si>
  <si>
    <t>MXXHDP118</t>
  </si>
  <si>
    <t>CORIOLIS FLOWMETERS</t>
  </si>
  <si>
    <t>MXXHDP119</t>
  </si>
  <si>
    <t>CORROSION TRANSMITTERS WITH PROBES ALONG WITH DATA LOGGER FOR CORROSION MANAGEMENT SYSTEM</t>
  </si>
  <si>
    <t>MXXHDP120</t>
  </si>
  <si>
    <t>DIVA IVORY FULL PLATE AMBER WILLOW</t>
  </si>
  <si>
    <t>MXXHDP121</t>
  </si>
  <si>
    <t>DIVA IVORY FULL PLATE ROYAL ARCH</t>
  </si>
  <si>
    <t>MXXHDP122</t>
  </si>
  <si>
    <t>LE HOME MADE GLASS CUTTING BOARD 30X40CM</t>
  </si>
  <si>
    <t>MXXHDP123</t>
  </si>
  <si>
    <t>VENICE DESSERT SPOON 6 PC SET</t>
  </si>
  <si>
    <t>MXXHDP124</t>
  </si>
  <si>
    <t>VENICE SESSERT FORK 6 PC SET</t>
  </si>
  <si>
    <t>MXXHDP125</t>
  </si>
  <si>
    <t>SILK N SATIN DINNER FORK 6 PC SET</t>
  </si>
  <si>
    <t>MXXHDP126</t>
  </si>
  <si>
    <t>LIBBEY BIRKDALE BEVERAGE 15478IN 6PC</t>
  </si>
  <si>
    <t>MXXHDP127</t>
  </si>
  <si>
    <t>SS17 VINCENT S/2 LEAVES INT. PNTNG</t>
  </si>
  <si>
    <t>MXXHDP128</t>
  </si>
  <si>
    <t>SS17 VINCENT S/2 BAROQUE MOTIF 2 PNTNG</t>
  </si>
  <si>
    <t>MXXHDP129</t>
  </si>
  <si>
    <t>SS17 VINCENT S/2 BIRDS ON TREE PNTNG</t>
  </si>
  <si>
    <t>MXXHDP130</t>
  </si>
  <si>
    <t>SS17 VINCENT S/2 PLANE-BIKE 1 PNTNG</t>
  </si>
  <si>
    <t>MXXHDP131</t>
  </si>
  <si>
    <t>SS17 VINCENT S/2 WTRCOLOR FLORAL 2 PNTNG</t>
  </si>
  <si>
    <t>MXXHDP132</t>
  </si>
  <si>
    <t>SS17 VINCENT BAROQUE FLORAL 2 PNTG 30X90</t>
  </si>
  <si>
    <t>MXXHDP133</t>
  </si>
  <si>
    <t>SS17 VINCENT PALM PTTRN 2 PNTNG 30X90</t>
  </si>
  <si>
    <t>MXXHDP134</t>
  </si>
  <si>
    <t>SS17 VINCENT BAROQUE PNTNG 30X90 BLUE</t>
  </si>
  <si>
    <t>MXXHDP135</t>
  </si>
  <si>
    <t>SS16 MONROE GEO WATERCOLOR BLUE 90X90 A</t>
  </si>
  <si>
    <t>MXXHDP136</t>
  </si>
  <si>
    <t>SS15 EMPRESS M PURPLE FLW 80X80 CMA/B/C</t>
  </si>
  <si>
    <t>MXXHDP137</t>
  </si>
  <si>
    <t>SS 12-LS-OM ART-ED.TA 12-22X42-17</t>
  </si>
  <si>
    <t>MXXHDP138</t>
  </si>
  <si>
    <t>SS 12-LS-OM ART-ED.TA 12-22X42-13</t>
  </si>
  <si>
    <t>MXXHDP139</t>
  </si>
  <si>
    <t>SS 12-LS-OM ART-ED.TA 12-22X42-8</t>
  </si>
  <si>
    <t>MXXHDPCABIN</t>
  </si>
  <si>
    <t>Expenses towards 2 New Cabin on 4th Floor</t>
  </si>
  <si>
    <t>MXXHDPPILLOW</t>
  </si>
  <si>
    <t>Bedlinen,Pillow etc.</t>
  </si>
  <si>
    <t>MXXHDPLAMP</t>
  </si>
  <si>
    <t>PHILIPS TABLE LAMP</t>
  </si>
  <si>
    <t>MXXHDPFRAME</t>
  </si>
  <si>
    <t>Wall Hanging Frames for Haliba Home Office</t>
  </si>
  <si>
    <t>M57HDPCROCKERY</t>
  </si>
  <si>
    <t>Misc Items CROCKERY ITEM</t>
  </si>
  <si>
    <t>Crockery Item, Lamp purchased for Haliba Home Office.</t>
  </si>
  <si>
    <t>MXXHDPDUNEMB</t>
  </si>
  <si>
    <t>Table, Chair for Haliba Home Office Establishment</t>
  </si>
  <si>
    <t>MXXHDPSPORTMB</t>
  </si>
  <si>
    <t>MXXHDPDUNEHB</t>
  </si>
  <si>
    <t>MXXHDPRTABLE</t>
  </si>
  <si>
    <t>MILHDPCABLE</t>
  </si>
  <si>
    <t>Misc Items Cable</t>
  </si>
  <si>
    <t>Cable 1.50sqmm 3Core</t>
  </si>
  <si>
    <t>MILHDP2.5SQMM</t>
  </si>
  <si>
    <t>Cable 2.50sqmm 3Core</t>
  </si>
  <si>
    <t>MDXHDPLEDLIGHT</t>
  </si>
  <si>
    <t>Misc Items LED LIGHTS</t>
  </si>
  <si>
    <t>Syska LED Panel Light 20W 4000K RD</t>
  </si>
  <si>
    <t>MXXHDPWALLIGHT</t>
  </si>
  <si>
    <t>Wall Light</t>
  </si>
  <si>
    <t>MXXHDP4MPLATE</t>
  </si>
  <si>
    <t>4M Plate</t>
  </si>
  <si>
    <t>MXXHDPLABOUR</t>
  </si>
  <si>
    <t>Labour For POP Cutting</t>
  </si>
  <si>
    <t>MXXHDPELECT</t>
  </si>
  <si>
    <t>Electricals work point</t>
  </si>
  <si>
    <t>MXXHDPWLIGHT2</t>
  </si>
  <si>
    <t>Wall Light work with fitting</t>
  </si>
  <si>
    <t>MXXHDP6ASWITCH</t>
  </si>
  <si>
    <t>6A Switch</t>
  </si>
  <si>
    <t>MT1HDPDIESEL</t>
  </si>
  <si>
    <t>Misc Items Diesel</t>
  </si>
  <si>
    <t>REFILLING THE FUEL (DIESEL) IN 9 NO FORTUNER CARS WHICH ARE PROVIDED TO HALIBA CLIENT PERSONNEL FOR HALIBA PROJECT</t>
  </si>
  <si>
    <t>MXXHDPVARIDHI</t>
  </si>
  <si>
    <t>M Fold, Tissue Box, Toilet Roll (Revenue Expense during the Project Home office facility)</t>
  </si>
  <si>
    <t>MXXHDPHOFFICE</t>
  </si>
  <si>
    <t>Supply of Hygienic Material (M Fold, Tissue Box) etc. for Haliba Home Office</t>
  </si>
  <si>
    <t>MXXHDPVALVE2</t>
  </si>
  <si>
    <t>Choke Valves Chokve Valves - 14 Nos.9 tags (required for 1st Oil-in), Delivery date is 25.12.2018Balance 5 Tags - Delivery date is 15.01.2019</t>
  </si>
  <si>
    <t>MXXHDPVALVE</t>
  </si>
  <si>
    <t>Surface Safety Valves Surface Safety Valves (SSV) - 14 Nos.</t>
  </si>
  <si>
    <t>MXXHDPPANEL</t>
  </si>
  <si>
    <t>Wellhead Control Panels (WHCP) Wellhead Control Panels (WHCP) - 14 Nos.</t>
  </si>
  <si>
    <t>MXXHDPPLDS</t>
  </si>
  <si>
    <t>Pipeline Leak Detection System (PLDS)</t>
  </si>
  <si>
    <t>MXXHDPMISC2</t>
  </si>
  <si>
    <t>2.23)Other misc. Bulks Instrument Technical Room (ITR) - 11 Nos.</t>
  </si>
  <si>
    <t>MEBHDPDIESEL</t>
  </si>
  <si>
    <t>Misc Items Fuel</t>
  </si>
  <si>
    <t>FUEL (DIESEL)</t>
  </si>
  <si>
    <t>MXXHDPSOFTWARE</t>
  </si>
  <si>
    <t>Call Details Recorder Software (Premium)</t>
  </si>
  <si>
    <t>MKTHDPJOINT1</t>
  </si>
  <si>
    <t>Misc Items Isolation Joint</t>
  </si>
  <si>
    <t>"Boltless Monolithic Isolating Joints 16""X16.66 MM Thickeness,900# Body Material -ASTM A694 Gr. F65 Connecting Line Pipe Material - Tag No SP-670</t>
  </si>
  <si>
    <t>MKTHDPJOINT2</t>
  </si>
  <si>
    <t>"Boltless Monolithic Isolating Joints 16""X16.66 MM Thickeness,900# Body Material -ASTM A694 Gr. F65 Connecting Line Pipe Material - Tag No SP-689</t>
  </si>
  <si>
    <t>MJ1HDPHVAC1</t>
  </si>
  <si>
    <t>Misc Items Electical sub station buildin</t>
  </si>
  <si>
    <t>Supply Of Equipment for CGF Substation Building</t>
  </si>
  <si>
    <t>MXXHDPHVAC2</t>
  </si>
  <si>
    <t>Supply Of Equipment for Capacitor Building</t>
  </si>
  <si>
    <t>MXXHDPHVAC3</t>
  </si>
  <si>
    <t>Supply Of Equipment for Control/ Admin/ Workshop Building</t>
  </si>
  <si>
    <t>MXXHDPHVAC4</t>
  </si>
  <si>
    <t>Supply Of Equipment for Guard Room</t>
  </si>
  <si>
    <t>MXXHDPHVAC5</t>
  </si>
  <si>
    <t>Supply of Insurance Spares</t>
  </si>
  <si>
    <t>MXX-TE-80X017015</t>
  </si>
  <si>
    <t>"TEE EQUAL, 80 X 80MM,TB X TB X TB, 0170</t>
  </si>
  <si>
    <t>"TEE EQUAL, 80 X 80MM,TB X TB X TB, 017015-X"</t>
  </si>
  <si>
    <t>MXX-TE-80X037011</t>
  </si>
  <si>
    <t>"TEE EQUAL, 80 X 80MM,TB X TB X TB, 0370</t>
  </si>
  <si>
    <t>"TEE EQUAL, 80 X 80MM,TB X TB X TB, 037011-X"</t>
  </si>
  <si>
    <t>MXX-TU-100X017015</t>
  </si>
  <si>
    <t>"TEE UNEQUAL, 100 X 50MM,TB X TB X TB, 0</t>
  </si>
  <si>
    <t>"TEE UNEQUAL, 100 X 50MM,TB X TB X TB, 017015-X"</t>
  </si>
  <si>
    <t>MXX-TE-100X017015</t>
  </si>
  <si>
    <t>"TEE EQUAL, 100 X 100MM,TB X TB X TB, 01</t>
  </si>
  <si>
    <t>"TEE EQUAL, 100 X 100MM,TB X TB X TB, 017015-X"</t>
  </si>
  <si>
    <t>MXX-TU-150X017015</t>
  </si>
  <si>
    <t>"TEE UNEQUAL, 150 X 100MM,TB X TB X TB,</t>
  </si>
  <si>
    <t>"TEE UNEQUAL, 150 X 100MM,TB X TB X TB, 017015-X"</t>
  </si>
  <si>
    <t>MXX-TU-350X017011</t>
  </si>
  <si>
    <t>"TEE UNEQUAL, 350 X 150MM,TB X TB X TB,</t>
  </si>
  <si>
    <t>"TEE UNEQUAL, 350 X 150MM,TB X TB X TB, 017011-X"</t>
  </si>
  <si>
    <t>MXX-E45-80X017015</t>
  </si>
  <si>
    <t>"ELBOW 45 DEG, 80 X 80MM,TB,017015-X"</t>
  </si>
  <si>
    <t>MXX-E45-100X017015</t>
  </si>
  <si>
    <t>"ELBOW 45 DEG, 100 X 100MM,TB,017015-X"</t>
  </si>
  <si>
    <t>MXX-E90-80X017015</t>
  </si>
  <si>
    <t>"ELBOW 90 DEG, 80 X 80MM,TB,017015-X"</t>
  </si>
  <si>
    <t>MXX-E90-80X037011</t>
  </si>
  <si>
    <t>"ELBOW 90 DEG, 80 X 80MM,TB,037011-X"</t>
  </si>
  <si>
    <t>MXX-E90-100X017015</t>
  </si>
  <si>
    <t>"ELBOW 90 DEG, 100 X 100MM,TB,017015-X"</t>
  </si>
  <si>
    <t>MXX-E90-150X017011</t>
  </si>
  <si>
    <t>"ELBOW 90 DEG, 150 X 150MM,TB,017011-X"</t>
  </si>
  <si>
    <t>MXX-F-80X017015</t>
  </si>
  <si>
    <t>"FLANGE, 80 X 80MM,TB X FF, 017015-X"</t>
  </si>
  <si>
    <t>MXX-F-80X037011</t>
  </si>
  <si>
    <t>"FLANGE, 80 X 80MM,TB X FF, 037011-X"</t>
  </si>
  <si>
    <t>MXX-F-100X017015</t>
  </si>
  <si>
    <t>"FLANGE, 100 X 100MM,TB X FF, 017015-X"</t>
  </si>
  <si>
    <t>MXX-F-150X017011</t>
  </si>
  <si>
    <t>"FLANGE, 150 X 150MM,TB X FF, 017011-X"</t>
  </si>
  <si>
    <t>MXX-F-350X017011</t>
  </si>
  <si>
    <t>"FLANGE, 350 X 350MM,TB X FF, 017011-X"</t>
  </si>
  <si>
    <t>MXX-P-80X017015</t>
  </si>
  <si>
    <t>"PIPE, 80MM,TB X TS, 017015-X"</t>
  </si>
  <si>
    <t>MXX-P-80X037011</t>
  </si>
  <si>
    <t>"PIPE, 80MM,TB X TS, 037011-X"</t>
  </si>
  <si>
    <t>MXX-P-100X017015</t>
  </si>
  <si>
    <t>"PIPE, 100MM,TB X TS, 017015-X"</t>
  </si>
  <si>
    <t>MXX-P-150X017011</t>
  </si>
  <si>
    <t>"PIPE, 150MM,TB X TS, 017011-X"</t>
  </si>
  <si>
    <t>MXX-P-200X017015</t>
  </si>
  <si>
    <t>"PIPE, 200MM,TB X TS, 017015-D"</t>
  </si>
  <si>
    <t>MXX-CEMENTKIT</t>
  </si>
  <si>
    <t>CEMENT KIT</t>
  </si>
  <si>
    <t>MXX-O-L-80X80</t>
  </si>
  <si>
    <t>"OVERLAY LAMINATION, 80MM"</t>
  </si>
  <si>
    <t>MXX-G-80X80</t>
  </si>
  <si>
    <t>GASKET FOR 80MM MATING FLANGE</t>
  </si>
  <si>
    <t>MXX-G-100X100</t>
  </si>
  <si>
    <t>GASKET FOR 100MM MATING FLANGE</t>
  </si>
  <si>
    <t>MXX-G-150X150</t>
  </si>
  <si>
    <t>GASKET FOR 150MM MATING FLANGE</t>
  </si>
  <si>
    <t>MXX-G-350X350</t>
  </si>
  <si>
    <t>GASKET FOR 350MM MATING FLANGE</t>
  </si>
  <si>
    <t>MXX-SB-N-80X80</t>
  </si>
  <si>
    <t>STUD BOLT &amp; NUTS</t>
  </si>
  <si>
    <t>MXX-SB-N-100X100</t>
  </si>
  <si>
    <t>MXX-SB-N-150X150</t>
  </si>
  <si>
    <t>MXX-SB-N-350X350</t>
  </si>
  <si>
    <t>MXX-S-A-CHARGES</t>
  </si>
  <si>
    <t>STRESS ANALYSIS CHARGES</t>
  </si>
  <si>
    <t>MXX-QT-1000HRS</t>
  </si>
  <si>
    <t>1000 HRS QUALIFICATON TEST</t>
  </si>
  <si>
    <t>74.88.12.020.9</t>
  </si>
  <si>
    <t>"PIPE, 100mm, TB X TS, 017015-D"</t>
  </si>
  <si>
    <t>74.88.12.010.9</t>
  </si>
  <si>
    <t>"PIPE, 80mm, TB X TS, 017015-D"</t>
  </si>
  <si>
    <t>76.37.12.010.9</t>
  </si>
  <si>
    <t>"ELBOW 45, 80mm, TB X TB, 017015-D"</t>
  </si>
  <si>
    <t>76.37.12.020.9</t>
  </si>
  <si>
    <t>"ELBOW 45, 100mm, TB X TB, 017015-D"</t>
  </si>
  <si>
    <t>76.37.12.110.9</t>
  </si>
  <si>
    <t>"ELBOW 90, 80mm, TB X TB, 017015-D"</t>
  </si>
  <si>
    <t>76.37.12.120.9</t>
  </si>
  <si>
    <t>"ELBOW 90, 100mm, TB X TB, 017015-D"</t>
  </si>
  <si>
    <t>MYXHDPPFLANGE1</t>
  </si>
  <si>
    <t>Misc Items Flange</t>
  </si>
  <si>
    <t>PUDDLE FLANGE, 80mm, FL, 017015-D</t>
  </si>
  <si>
    <t>MYXHDPPFLANGE2</t>
  </si>
  <si>
    <t>PUDDLE FLANGE, 100MM, FL, 017015-D</t>
  </si>
  <si>
    <t>MYXHDPPFLANGE3</t>
  </si>
  <si>
    <t>PUDDLE FLANGE, 200MM, FL, 017015-D</t>
  </si>
  <si>
    <t>76.37.12.610.9</t>
  </si>
  <si>
    <t>"CONCENTRIC REDUCER, 100mm X 80mm, TB X</t>
  </si>
  <si>
    <t>"CONCENTRIC REDUCER, 100mm X 80mm, TB X TB, 017015-D"</t>
  </si>
  <si>
    <t>76.37.12.620.9</t>
  </si>
  <si>
    <t>"CONCENTRIC REDUCER, 150mm X 80mm, TB X</t>
  </si>
  <si>
    <t>"CONCENTRIC REDUCER, 150mm X 80mm, TB X TB, 017015-D"</t>
  </si>
  <si>
    <t>76.37.12.630.9</t>
  </si>
  <si>
    <t>"CONCENTRIC REDUCER, 150mm X 100mm, TB X</t>
  </si>
  <si>
    <t>"CONCENTRIC REDUCER, 150mm X 100mm, TB X TB, 017015-D"</t>
  </si>
  <si>
    <t>76.37.12.410.9</t>
  </si>
  <si>
    <t>"LATERAL REDUCING TEE, 100mm, TB X TB, 0</t>
  </si>
  <si>
    <t>"LATERAL REDUCING TEE, 100mm, TB X TB, 017015-D"</t>
  </si>
  <si>
    <t>76.37.12.310.9</t>
  </si>
  <si>
    <t>"LATERAL EQUAL TEE, 100mm, TB X TB, 0170</t>
  </si>
  <si>
    <t>"LATERAL EQUAL TEE, 100mm, TB X TB, 017015-D"</t>
  </si>
  <si>
    <t>76.37.12.320.9</t>
  </si>
  <si>
    <t>"LATERAL EQUAL TEE, 80mm, TB X TB, 01701</t>
  </si>
  <si>
    <t>"LATERAL EQUAL TEE, 80mm, TB X TB, 017015-D"</t>
  </si>
  <si>
    <t>76.37.12.340.9</t>
  </si>
  <si>
    <t>"EQUAL TEE, 100mm, TB X TB, 017015-D"</t>
  </si>
  <si>
    <t>76.37.12.330.9</t>
  </si>
  <si>
    <t>"EQUAL TEE, 80mm, TB X TB, 017015-D"</t>
  </si>
  <si>
    <t>76.37.23.540.9</t>
  </si>
  <si>
    <t>"REDUCING TEE, 100mm, TB X TB, 017015-D"</t>
  </si>
  <si>
    <t>76.68.12.010.9</t>
  </si>
  <si>
    <t>"FLANGE, 200mm, TB X FL, 017015-D"</t>
  </si>
  <si>
    <t>76.37.12.130.9</t>
  </si>
  <si>
    <t>"ELBOW 90, 200mm, TB X TB, 017015-D"</t>
  </si>
  <si>
    <t>74.88.23.030.9</t>
  </si>
  <si>
    <t>"PIPE, 200mm, TB X TS, 017015-X1"</t>
  </si>
  <si>
    <t>MYXHDPPFLANGE4</t>
  </si>
  <si>
    <t>PUDDLE FLANGE, 200MM, FL, 017015-X1</t>
  </si>
  <si>
    <t>76.67.23.010.9</t>
  </si>
  <si>
    <t>"BLIND FLANGE, 80mm, FL, 017015-X1"</t>
  </si>
  <si>
    <t>76.37.23.510.9</t>
  </si>
  <si>
    <t>"REDUCING TEE, 100mm, TB X TB, 017015-X1</t>
  </si>
  <si>
    <t>"REDUCING TEE, 100mm, TB X TB, 017015-X1"</t>
  </si>
  <si>
    <t>76.67.23.020.9</t>
  </si>
  <si>
    <t>"BLIND FLANGE, 100mm, FL, 017015-X1"</t>
  </si>
  <si>
    <t>74.88.12.030.9</t>
  </si>
  <si>
    <t>"PIPE, 200mm, TB X TS, 017015-D"</t>
  </si>
  <si>
    <t>MYXHDPPFLANGE5</t>
  </si>
  <si>
    <t>MYXHDPPFLANGE6</t>
  </si>
  <si>
    <t>76.67.23.040.9</t>
  </si>
  <si>
    <t>"BLIND FLANGE WITH 1"" THREADED NIPPLE A</t>
  </si>
  <si>
    <t>"BLIND FLANGE WITH 1"" THREADED NIPPLE AND FLANGE, 100mm, 017015-X1"</t>
  </si>
  <si>
    <t>76.67.23.030.9</t>
  </si>
  <si>
    <t>"BLIND FLANGE WITH 1"" THREADED NIPPLE AND FLANGE, 80mm, 017015-X1"</t>
  </si>
  <si>
    <t>76.67.23.050.9</t>
  </si>
  <si>
    <t>"BLIND FLANGE, 25mm, FL, 017015-X1"</t>
  </si>
  <si>
    <t>MY8HDPKIT</t>
  </si>
  <si>
    <t>Misc Items Kit</t>
  </si>
  <si>
    <t>Cement Kit for Field Joint</t>
  </si>
  <si>
    <t>MYXHDPPDL8TYP1</t>
  </si>
  <si>
    <t>Puddle Flange, NPS 200,TYPE-1,With Pipe L=750mm, PL, TS</t>
  </si>
  <si>
    <t>MYXHDPPDL8TYP2</t>
  </si>
  <si>
    <t>Puddle Flange, NPS 200,TYPE-2,With Pipe L=1000mm, PL, TS</t>
  </si>
  <si>
    <t>MYXHDPPDL8TYP3</t>
  </si>
  <si>
    <t>Puddle Flange, NPS 200,TYPE-3,With Pipe L=1000mm, PL, TS</t>
  </si>
  <si>
    <t>MYXHDPPDL8TYP4</t>
  </si>
  <si>
    <t>Puddle Flange, NPS 200,TYPE-4,With Pipe L=1000mm, PL, TS</t>
  </si>
  <si>
    <t>MYXHDPPDL4TYP1</t>
  </si>
  <si>
    <t>Puddle Flange, NPS 100,TYPE-1,With Pipe L=750mm, PL, TS</t>
  </si>
  <si>
    <t>MYXHDPPDL4TYP2</t>
  </si>
  <si>
    <t>Puddle Flange, NPS 100,TYPE-2,With Pipe L=1000mm, PL, TS</t>
  </si>
  <si>
    <t>MYXHDPPDL3TYP1</t>
  </si>
  <si>
    <t>Puddle Flange, NPS 80,TYPE-1,With Pipe L=750mm, PL, TS</t>
  </si>
  <si>
    <t>MYXHDPPDL3TYP2</t>
  </si>
  <si>
    <t>Puddle Flange, NPS 80,TYPE-2,With Pipe L=1000mm, PL, TS</t>
  </si>
  <si>
    <t>76.67.14.010.9</t>
  </si>
  <si>
    <t>"BLIND FLANGE, 80mm, FL, 037011-X1"</t>
  </si>
  <si>
    <t>MYWHDPELBOW</t>
  </si>
  <si>
    <t>Misc Items Fitting</t>
  </si>
  <si>
    <t>ELBOW 45, 80mm, TB X TB, 017015-D</t>
  </si>
  <si>
    <t>MBPHDPPIPE1</t>
  </si>
  <si>
    <t>Misc Items Bend Pipes</t>
  </si>
  <si>
    <t>PIPE, 350mm, TB X TS, 017011-X1</t>
  </si>
  <si>
    <t>MBPHDPPIPE2</t>
  </si>
  <si>
    <t>PIPE, 150mm, TB X TS, 017015-X1</t>
  </si>
  <si>
    <t>MXXHDPCGF</t>
  </si>
  <si>
    <t>Engineering &amp; Design, Supply of Clean Agent System for the CGF Substation Building</t>
  </si>
  <si>
    <t>MXXHDPADMINBLD</t>
  </si>
  <si>
    <t>Engineering &amp; Design, Supply of Clean Agent System for the Control Room &amp; Admin Building</t>
  </si>
  <si>
    <t>MG9HDPSPARES</t>
  </si>
  <si>
    <t>Misc Items E &amp; C spares</t>
  </si>
  <si>
    <t>Erection and Commissioning Spares</t>
  </si>
  <si>
    <t>MS5HDPSPARES</t>
  </si>
  <si>
    <t>Misc Items Mandatory Spares</t>
  </si>
  <si>
    <t>Mandatory Spares</t>
  </si>
  <si>
    <t>MR9HDPTOOLS</t>
  </si>
  <si>
    <t>Misc Items Special Tool &amp; Tackles</t>
  </si>
  <si>
    <t>Special Tools &amp; tackles</t>
  </si>
  <si>
    <t>TMW1-01-00-T-6301</t>
  </si>
  <si>
    <t>Static Equip DIESEL STORAGE TANK</t>
  </si>
  <si>
    <t>Diesel Bulk Storage Tank Tag No. 1-01-00-T-6301</t>
  </si>
  <si>
    <t>T831-01-00-T-6301</t>
  </si>
  <si>
    <t>Static Equip E&amp;C Spares</t>
  </si>
  <si>
    <t>Commissioning spares for Diesel Bulk Storage Tank Tag No. 1-01-00-T-6301</t>
  </si>
  <si>
    <t>T831-01-00-T-2301</t>
  </si>
  <si>
    <t>Commissioning spares for Potable Water Tank Tag No.1-01-00-T-2301</t>
  </si>
  <si>
    <t>TP71-01-00-T-2301</t>
  </si>
  <si>
    <t>Static Equip PORTABLE WATER DAY TANK</t>
  </si>
  <si>
    <t>Potable Water Tank Tag No.1-01-00-T-2301</t>
  </si>
  <si>
    <t>MRRHDP123</t>
  </si>
  <si>
    <t>Misc Items Switchboard Mats</t>
  </si>
  <si>
    <t>"33 kV, 1250A, TP, 3 wire, 50 Hz, 40 kA for 3 sec GIS switchboard, HV Compartment IP-65 and LV Compartment IP-42 (for Control and Re</t>
  </si>
  <si>
    <t>Bus bar Differential protection panel shall be located in Separate Bus bar Protection panel (1 Panel for Both Bus) with IP-42 prote</t>
  </si>
  <si>
    <t>MXXHDPPANEL2</t>
  </si>
  <si>
    <t>" Transformer Differential protection panel shall be floor mounted, steel sheet cubicle type panels with IP-42 protection, self-vent</t>
  </si>
  <si>
    <t>MXXHDPPANEL3</t>
  </si>
  <si>
    <t>VSD Transformer Differential protection panel shall be floor mounted, steel sheet cubicle type panels with IP-42 protection, self-</t>
  </si>
  <si>
    <t>MZKHDPSPARE1</t>
  </si>
  <si>
    <t>Misc Items Erection &amp; Commissioning</t>
  </si>
  <si>
    <t>Spare Parts for Erection, Pre-commissioning and Commissioning</t>
  </si>
  <si>
    <t>MR9HDPTOOL</t>
  </si>
  <si>
    <t>Special Tools &amp; Tackles ( If any)</t>
  </si>
  <si>
    <t>MSMHDPLAPTOP</t>
  </si>
  <si>
    <t>Misc Items Laptop</t>
  </si>
  <si>
    <t>Laptop requirement</t>
  </si>
  <si>
    <t>MXXHDPMEMENTOS</t>
  </si>
  <si>
    <t>HALIBA TEAM BUILDING EVENT - MEMENTOS</t>
  </si>
  <si>
    <t>74.91.00.089.1</t>
  </si>
  <si>
    <t>"PIPE,CLD,LTCS,AL825,SCH 80,NPS 6"</t>
  </si>
  <si>
    <t>"PIPE , ASTM A333-6/A671-CC65 cl 22 + Clad UNS N08825 , SOUR ,SCH 80 , NPS 6"</t>
  </si>
  <si>
    <t>76.91.83.089.1</t>
  </si>
  <si>
    <t>"TEE Equal, BW, CLD, LTCS,AL825,SCH 80,N</t>
  </si>
  <si>
    <t>"TEE Equal, BW, CLD, LTCS,AL825,SCH 80,NPS 6"</t>
  </si>
  <si>
    <t>76.91.40.573.9</t>
  </si>
  <si>
    <t>"WELDNECK FLANGE, RF, CLD, LTCS, AL825,</t>
  </si>
  <si>
    <t>"WELDNECK FLANGE, RF, CLD, LTCS, AL825, CL1500, SCH 120,NPS 6"</t>
  </si>
  <si>
    <t>76.91.22.089.9</t>
  </si>
  <si>
    <t>"Elbow 90 deg, BW, CLAD, LTCS,AL825,90DE</t>
  </si>
  <si>
    <t>"Elbow 90 deg, BW, CLAD, LTCS,AL825,90DEG,SCH 120,NPS 6"</t>
  </si>
  <si>
    <t>74.91.00.089.9</t>
  </si>
  <si>
    <t>"PIPE,CLD,LTCS,AL825,SCH 120,NPS 6"</t>
  </si>
  <si>
    <t>76.91.40.573.1</t>
  </si>
  <si>
    <t>"WELDNECK FLANGE, RF, CLD, LTCS,AL825, C</t>
  </si>
  <si>
    <t>"WELDNECK FLANGE, RF, CLD, LTCS,AL825, CL900,SCH 80,NPS6"</t>
  </si>
  <si>
    <t>76.91.40.574.1</t>
  </si>
  <si>
    <t>"WELDNECK FLANGE, RF, CLD, LTCS,AL825, CL900,SCH 80,NPS8"</t>
  </si>
  <si>
    <t>76.91.40.585.1</t>
  </si>
  <si>
    <t>"WELDING NECK FLANGE , ASTM A350-LF2 cl 1 + Clad UNS N08825 , SOUR , SCH 100, CL 900 , NPS 12"</t>
  </si>
  <si>
    <t>76.91.40.398.1</t>
  </si>
  <si>
    <t>"WELDING NECK FLANGE , ASTM A350-LF2 cl 1 + Clad UNS N08825 , SOUR , SCH 60, CL 600 , NPS 14"</t>
  </si>
  <si>
    <t>76.91.40.404.9</t>
  </si>
  <si>
    <t>"WELDNECK FLANGE, RF, CLD, LTCS,AL825, CL600,THK 35.04MM,NPS 42"</t>
  </si>
  <si>
    <t>76.91.27.057.1</t>
  </si>
  <si>
    <t>"BLIND FLANGE, RF, LTCS,AL825, CL900,NPS</t>
  </si>
  <si>
    <t>"BLIND FLANGE , ASTM A350-LF2 cl 1 + Clad UNS N08825 , SOUR ,CL 900 , NPS 6"</t>
  </si>
  <si>
    <t>76.91.27.060.1</t>
  </si>
  <si>
    <t>"BLIND FLANGE, RF, LTCS,AL825, CL900,NPS 12"</t>
  </si>
  <si>
    <t>76.91.27.048.1</t>
  </si>
  <si>
    <t>"BLIND FLANGE, RF, LTCS,AL825, CL600, NP</t>
  </si>
  <si>
    <t>"BLIND FLANGE, RF, LTCS,AL825, CL600, NPS 14"</t>
  </si>
  <si>
    <t>76.79.05.406.9</t>
  </si>
  <si>
    <t>"BRANCH OUTLET (Olet) BW, LTCS,AL825,TH</t>
  </si>
  <si>
    <t>"BRANCH OUTLET (Olet) BW, LTCS,AL825,THK 35.04MM/60,NPS 42 X NPS 14"</t>
  </si>
  <si>
    <t>76.91.17.190.1</t>
  </si>
  <si>
    <t>"Elbow 45 deg, BW, CLAD,LTCS,AL825,SCH 6</t>
  </si>
  <si>
    <t>"Elbow 45 deg, BW, CLAD,LTCS,AL825,SCH 60,NPS 14"</t>
  </si>
  <si>
    <t>76.91.22.089.1</t>
  </si>
  <si>
    <t>"Elbow 90 deg, BW, CLAD,LTCS,AL825,SCH 8</t>
  </si>
  <si>
    <t>"ELBOW 90 DEG LR BW , ASTM A420-WPL6 + Clad UNS N08825 , SOUR ,SCH 80 , NPS 6"</t>
  </si>
  <si>
    <t>76.91.22.166.1</t>
  </si>
  <si>
    <t>"Elbow 90 deg, BW, CLAD,LTCS,AL825,SCH 1</t>
  </si>
  <si>
    <t>"Elbow 90 deg, BW, CLAD,LTCS,AL825,SCH 100,NPS 12"</t>
  </si>
  <si>
    <t>76.91.22.190.1</t>
  </si>
  <si>
    <t>"Elbow 90 deg, BW, CLAD,LTCS,AL825,SCH 6</t>
  </si>
  <si>
    <t>"Elbow 90 deg, BW, CLAD,LTCS,AL825,SCH 60,NPS 14"</t>
  </si>
  <si>
    <t>74.91.00.166.1</t>
  </si>
  <si>
    <t>"PIPE,CLD,LTCS,AL825,SCH 100,NPS 12"</t>
  </si>
  <si>
    <t>"PIPE , ASTM A333-6/A671-CC65 cl 22 + Clad UNS N08825 , SOUR ,SCH 100 , NPS 12"</t>
  </si>
  <si>
    <t>74.91.00.190.1</t>
  </si>
  <si>
    <t>"PIPE,CLD,LTCS,AL825,SCH 60,NPS 14"</t>
  </si>
  <si>
    <t>74.91.00.329.9</t>
  </si>
  <si>
    <t>"PIPE,CLD,LTCS,AL825,Thk 35.04MM,NPS 42"</t>
  </si>
  <si>
    <t>"PIPE CLADDED,LTCS,AL825,SCH 80,NPS6"</t>
  </si>
  <si>
    <t>74.91.00.112.1</t>
  </si>
  <si>
    <t>"PIPE CLADDED,LTCS,AL825,SCH 80,NPS8"</t>
  </si>
  <si>
    <t>76.91.51.485.1</t>
  </si>
  <si>
    <t>"REDUCER CONCENTRIC CLADDED(RECCB), BW,L</t>
  </si>
  <si>
    <t>"REDUCER CONCENTRIC CLADDED(RECCB), BW,LTCS,AL825,SCH 100/ SCH 80,NPS12X8"</t>
  </si>
  <si>
    <t>76.91.27.058.1</t>
  </si>
  <si>
    <t>"FLCBL,LTCS,AL825, CL900,NPS8"</t>
  </si>
  <si>
    <t>"BLIND FLANGE , ASTM A350-LF2 cl 1 + Clad UNS N08825 , SOUR ,CL 900 , NPS 8"</t>
  </si>
  <si>
    <t>76.91.17.089.1</t>
  </si>
  <si>
    <t>"ELB CLD BW,LTCS,AL825,45DEG,80,NPS6"</t>
  </si>
  <si>
    <t>"ELBOW 45 DEG LR BW , ASTM A420-WPL6 + Clad UNS N08825 , SOUR ,SCH 80 , NPS 6"</t>
  </si>
  <si>
    <t>76.91.17.112.1</t>
  </si>
  <si>
    <t>"ELB CLD BW,LTCS,AL825,45DEG,80,NPS8"</t>
  </si>
  <si>
    <t>76.91.22.112.1</t>
  </si>
  <si>
    <t>"ELB CLD BW,LTCS,AL825,90DEG,80,NPS8"</t>
  </si>
  <si>
    <t>"ELBOW 90 DEG LR BW , ASTM A420-WPL6 + Clad UNS N08825 , SOUR ,SCH 80 , NPS 8"</t>
  </si>
  <si>
    <t>76.91.83.190.1</t>
  </si>
  <si>
    <t>"TECEB,LTCS,AL825,60,NPS14"</t>
  </si>
  <si>
    <t>76.91.83.099.9</t>
  </si>
  <si>
    <t>"LATEB,LTCS,AL825,80,NPS6"</t>
  </si>
  <si>
    <t>"LATERAL EQUAL BW , ASTM A420-WPL6 + Clad UNS N08825 , SOUR ,SCH 80 , NPS 6"</t>
  </si>
  <si>
    <t>"PIPE , ASTM A333-6/A671-CC65 cl 22 + Cl</t>
  </si>
  <si>
    <t>"ELBOW 90 DEG LR BW , ASTM A420-WPL6 + C</t>
  </si>
  <si>
    <t>"ELBOW 45 DEG LR BW , ASTM A420-WPL6 + C</t>
  </si>
  <si>
    <t>"LATERAL EQUAL BW , ASTM A420-WPL6 + Cla</t>
  </si>
  <si>
    <t>76.91.62.497.1</t>
  </si>
  <si>
    <t>"REDUCER ECCENTRIC BW , ASTM A420-WPL6 +</t>
  </si>
  <si>
    <t>"REDUCER ECCENTRIC BW , ASTM A420-WPL6 + Clad UNS N08825 , SOUR ,SCH 100 , NPS 12 X NPS 10"</t>
  </si>
  <si>
    <t>"WELDING NECK FLANGE , ASTM A350-LF2 cl</t>
  </si>
  <si>
    <t>"BLIND FLANGE , ASTM A350-LF2 cl 1 + Cla</t>
  </si>
  <si>
    <t>76.91.40.584.1</t>
  </si>
  <si>
    <t>"WELDING NECK FLANGE , ASTM A350-LF2 cl 1 + Clad UNS N08825 , SOUR , SCH 100, CL 900 , NPS 10"</t>
  </si>
  <si>
    <t>MXXHDPMISC</t>
  </si>
  <si>
    <t>The scope of work includes but not limited Design, engineering, manufacturing, Installation of Free issue material, Testing, FAT, IF</t>
  </si>
  <si>
    <t>2.23)Other misc. Bulks</t>
  </si>
  <si>
    <t>ESTGENERATOR</t>
  </si>
  <si>
    <t>Electrical DG Set</t>
  </si>
  <si>
    <t>Design, Engineering, Supply of Emergency Diesel Generator Set (Engine make Caterpillar and Alternator Marelli) of 1850 kVA, 1480 eK</t>
  </si>
  <si>
    <t>EZMDGSET</t>
  </si>
  <si>
    <t>Electrical Commissioning Spare</t>
  </si>
  <si>
    <t>Erection &amp; Commissioning spares for DG Set</t>
  </si>
  <si>
    <t>EH3TRANSFORMER1</t>
  </si>
  <si>
    <t>Electrical Transformer</t>
  </si>
  <si>
    <t>33/3.45 kV, 6.25 MVA, ONAN (with provision of addition of fans in future), 3 Phase, 50Hz, Dyn11, %Z=7.15 Oil Immersed Conservator ty</t>
  </si>
  <si>
    <t>EH3TRANSFORMER2</t>
  </si>
  <si>
    <t>33/3.45 KV, 5 MVA, ONAN, (WITH PROVISION OF ADDITION OF FANS IN FUTURE), 3 PHASE, 50HZ, DYN11, %Z=7.15 OIL IMMERSED CONSERVATOR TYPE</t>
  </si>
  <si>
    <t>EH3TRANSFORMER3</t>
  </si>
  <si>
    <t>33/3.45 KV, 3.5MVA, ONAN (WITH PROVISION OF ADDITION OF FANS IN FUTURE), 3 PHASE, 50HZ, DYN11, %Z=7.15 OIL IMMERSED CONSERVATOR TYPE</t>
  </si>
  <si>
    <t>EH3TRANSFORMER4</t>
  </si>
  <si>
    <t>33/3.45 KV, 3 MVA, ONAN (WITH PROVISION OF ADDITION OF FANS IN FUTURE), 3 PHASE, 50HZ, DYN11, %Z=6.25 OIL IMMERSED CONSERVATOR TYPE</t>
  </si>
  <si>
    <t>EH3TRANSFORMER5</t>
  </si>
  <si>
    <t>33/3.45 KV, 2.5 MVA, ONAN (WITH PROVISION OF ADDITION OF FANS IN FUTURE), 3 PHASE, 50HZ, DYN11, %Z=6.25 OIL IMMERSED CONSERVATOR TYP</t>
  </si>
  <si>
    <t>EH3TRANSFORMER6</t>
  </si>
  <si>
    <t>33/3.45 KV, 2 MVA, ONAN (WITH PROVISION OF ADDITION OF FANS IN FUTURE), 3 PHASE, 50HZ, DYN11, %Z=6.25 OIL IMMERSED HERMITICALLY SEAL</t>
  </si>
  <si>
    <t>EH3TRANSFORMER7</t>
  </si>
  <si>
    <t>33/3.45 KV, 1.25 MVA, ONAN (WITH PROVISION OF ADDITION OF FANS IN FUTURE), 3 PHASE, 50HZ, DYN11, %Z=5 OIL IMMERSED HERMITICALLY SEAL</t>
  </si>
  <si>
    <t>EH3TRANSFORMER8</t>
  </si>
  <si>
    <t>11/0.433 KV, 2.5 MVA, ONAN (WITH PROVISION OF ADDITION OF FANS IN FUTURE), 3 PHASE, 50HZ, DYN11, %Z=6.25 OIL IMMERSED CONSERVATOR TY</t>
  </si>
  <si>
    <t>EH3TRANSFORMER9</t>
  </si>
  <si>
    <t>11/0.433 KV, 2 MVA, ONAN (WITH PROVISION OF ADDITION OF FANS IN FUTURE), 3 PHASE, 50HZ, DYN11, %Z=6.25 (HOLD) OIL IMMERSED HERMITICA</t>
  </si>
  <si>
    <t>EH3TRANSFORMER10</t>
  </si>
  <si>
    <t>33KV, 1000A FOR 10 SEC,100A CONTINUOUS (ONAN TYPE), 3 PHASE, 50HZ, ZN, OIL IMMERSED EARTHING TRANSFORMER</t>
  </si>
  <si>
    <t>E7NCIRCUIT</t>
  </si>
  <si>
    <t>Electrical CIRCUIT BREAKER</t>
  </si>
  <si>
    <t>Short cicuit test for one rating of transformer at third party laboratory</t>
  </si>
  <si>
    <t>EZMSPARE</t>
  </si>
  <si>
    <t>MXXHDPEXTING1</t>
  </si>
  <si>
    <t>9KG PORTABLE DRY POWDER EXTINGUISHER</t>
  </si>
  <si>
    <t>MXXHDPEXTING2</t>
  </si>
  <si>
    <t>9KG PORTABLE DRY POWDER EXTINGUISHER WITH GRP CABINET</t>
  </si>
  <si>
    <t>MXXHDPEXTING3</t>
  </si>
  <si>
    <t>5KG PORTABLE CO2 EXTINGUISHER</t>
  </si>
  <si>
    <t>MXXHDPEXTING4</t>
  </si>
  <si>
    <t>5KG PORTABLE CO2 EXTINGUISHER WITH GRP CABINET</t>
  </si>
  <si>
    <t>MXXHDPEXTING5</t>
  </si>
  <si>
    <t>50KG WHEELED DRY POWDER EXTINGUISHER WITH SHEET COVER</t>
  </si>
  <si>
    <t>MXXHDPEXTING6</t>
  </si>
  <si>
    <t>50L WHEELED FOAM EXTINGUISHER WITH SHEET COVER</t>
  </si>
  <si>
    <t>MXXHDPEXTING7</t>
  </si>
  <si>
    <t>125L WHEELED FOAM EXTINGUISHER WITH SHEET COVER</t>
  </si>
  <si>
    <t>MXXHDPEXTING8</t>
  </si>
  <si>
    <t>SELF-OSCILLATING TYPE FIREWATER MONITOR OF 120 M3/HR CAPACITY WITH LOCAL CONTROL PANEL</t>
  </si>
  <si>
    <t>MXXHDPEXTING9</t>
  </si>
  <si>
    <t>FIRE POINTS (TYPE-1)</t>
  </si>
  <si>
    <t>MXXHDPEXTING10</t>
  </si>
  <si>
    <t>FIRE POINTS (TYPE-2)</t>
  </si>
  <si>
    <t>MXXHDPEXTING11</t>
  </si>
  <si>
    <t>OVERHEAD TANK TYPE SAFETY SHOWER &amp; EYEWASH WITH CHILLER UNIT</t>
  </si>
  <si>
    <t>MXXHDPEXTING12</t>
  </si>
  <si>
    <t>FIRE BLANKET</t>
  </si>
  <si>
    <t>MXXHDPEXTING13</t>
  </si>
  <si>
    <t>PPE CABINET</t>
  </si>
  <si>
    <t>MXXHDPEXTING14</t>
  </si>
  <si>
    <t>ELECTRICAL SAFETY KIT</t>
  </si>
  <si>
    <t>MXXHDPEXTING15</t>
  </si>
  <si>
    <t>EMERGENCY EYEWASH STATION- WALL MOUNTED</t>
  </si>
  <si>
    <t>MXXHDPEXTING16</t>
  </si>
  <si>
    <t>FIRST AID BOX</t>
  </si>
  <si>
    <t>MXXHDPEXTING17</t>
  </si>
  <si>
    <t>SPILL CONTAINMENT KIT (OIL/CHEMICAL)</t>
  </si>
  <si>
    <t>MXXHDPEXTING18</t>
  </si>
  <si>
    <t>WINDSOCK</t>
  </si>
  <si>
    <t>MWLHDPFIRE1</t>
  </si>
  <si>
    <t>Misc Items FIRE EXTINGUISHER</t>
  </si>
  <si>
    <t>9kg BC (Monnex) Portable DCP Fire Extinguishers c/w wall mounted Brackets</t>
  </si>
  <si>
    <t>MWLHDPFIRE2</t>
  </si>
  <si>
    <t>9KG BC (MONNEX) PORTABLE DCP FIRE EXTINGUISHERS C/W FIRE EXTINGUISHER CABINET ? GRP CABINET (3MM) ? SINGLE DOOR ? PAINTED RED RAL300</t>
  </si>
  <si>
    <t>MWLHDPFIRE3</t>
  </si>
  <si>
    <t>5KG PORTABLE CO2 FIRE EXTINGUISHERS C/W WALL MOUNTED BRACKETS</t>
  </si>
  <si>
    <t>MWLHDPFIRE4</t>
  </si>
  <si>
    <t>5KG PORTABLE CO2 FIRE EXTINGUISHERS C/W FIRE EXTINGUISHER CABINET GRP CABINET (3MM) ? SINGLE DOOR ? PAINTED RED RAL3000 CAPABLE TO S</t>
  </si>
  <si>
    <t>MWLHDPFIRE5</t>
  </si>
  <si>
    <t>9KG ABC PORTABLE DCP FIRE EXTINGUISHERS C/W WALL MOUNTED BRACKETS</t>
  </si>
  <si>
    <t>MWLHDPFIRE6</t>
  </si>
  <si>
    <t>COMBINED SAFETY SHOWER &amp; EYEBATH UNIT C/W 1500LITERS TANK AND CHILLER CONFORMING TO ANSI Z358.1-2014 SPECIFICATIONS &amp; SUITABLE HAZAR</t>
  </si>
  <si>
    <t>MWLHDPFIRE7</t>
  </si>
  <si>
    <t>ELECTRICAL SAFETY KIT MANUFACTURER STANDARD CABINET C/W ACCESSORIES</t>
  </si>
  <si>
    <t>MWLHDPFIRE8</t>
  </si>
  <si>
    <t>EMERGENCY EYE WASH STATION</t>
  </si>
  <si>
    <t>MWLHDPFIRE9</t>
  </si>
  <si>
    <t>FIRST AID BOX C/W GRP CABINET</t>
  </si>
  <si>
    <t>MWLHDPFIRE10</t>
  </si>
  <si>
    <t>SPILL CONTAINMENT KIT (OIL / CHEMICAL)</t>
  </si>
  <si>
    <t>MWLHDPFIRE11</t>
  </si>
  <si>
    <t>WIND SOCK SHOULD BE C/W POLE ARRANGEMENT</t>
  </si>
  <si>
    <t>MWLHDPFIRE12</t>
  </si>
  <si>
    <t>MXXHDPHSSD1</t>
  </si>
  <si>
    <t>" 5 Nos:VLS304 5 Nos:Power supply unit &amp; Batteries 1 No: HLI for RS485 c/w enclosure 1 No:HLI for Plug in PC facilities c/w enclosu HSSD System for Haliba Local Control Room (LCR):5 Nos:VLS3045 Nos: Power supply unit &amp;&lt;)&gt; Batteries1 No: HLI for RS485 c/w</t>
  </si>
  <si>
    <t>MXXHDPHSSD2</t>
  </si>
  <si>
    <t>" 10 Nos:VLS304 10 Nos:Power supply unit &amp; Batteries 1 Nos: HLI for RS485 c/w enclosure 1 Nos:HLI for Plug in PC facilities c/w HSSD System for Haliba CGF Substation:10 Nos:VLS30410 Nos: Power supply unit &amp;&lt;)&gt; Batteries1 Nos: HLI for RS485 c/w enclosu</t>
  </si>
  <si>
    <t>MXXHDPVESDA</t>
  </si>
  <si>
    <t>" Installation accessories for VESDA pipes (Hot dip galvanized threaded rods, brass unifix, rubber lined clamps, GI nut/washer, GI a Installation accessories for VESDA pipes (Hot dip galvanized threadedrods, brass unifix, rubber lined clamps, GI nut/washe</t>
  </si>
  <si>
    <t>MXXHDPSPARE</t>
  </si>
  <si>
    <t>" 2 Nos:Filter Cover Door 2 Nos:Filter Cartridge " Start up &amp;&lt;)&gt; Commissioning Spares:2 Nos: Filter Cover Door2 Nos: Filter Cartridge</t>
  </si>
  <si>
    <t>MXXHDPTOOLS</t>
  </si>
  <si>
    <t>" 1 No:Wire Burn Test Box 1 No:Smoke Test Wire 1 No:Hand held programmer plus leads " Special Tools:1 No: Wire Burn Test Box1 No: Smoke Test Wire1 No: Hand held programmer plus leads</t>
  </si>
  <si>
    <t>MZ7-SF-SS-EP-C-HDP</t>
  </si>
  <si>
    <t>SUPPLY OF FABRICATED STRUCTURAL STEEL</t>
  </si>
  <si>
    <t>SUPPLY OF FABRICATED STRUCTURAL STEEL (EXCLUDING PAINTING / COATING)</t>
  </si>
  <si>
    <t>MZ7-S-H-HDG-P-HDP</t>
  </si>
  <si>
    <t>SUPPLY OF HANDRAILS (HOT DIP GALVANISED</t>
  </si>
  <si>
    <t>SUPPLY OF HANDRAILS (HOT DIP GALVANISED &amp; PAINTED)</t>
  </si>
  <si>
    <t>MZ7-S-LC-HDG-HDP</t>
  </si>
  <si>
    <t>SUPPLY OF LADDERS WITH CAGES (HOT DIP GA</t>
  </si>
  <si>
    <t>SUPPLY OF LADDERS WITH CAGES (HOT DIP GALVANIZED)</t>
  </si>
  <si>
    <t>MZ7-S-FG-HDG-HDP</t>
  </si>
  <si>
    <t>SUPPLY OF FLOOR GRATINGS (HOT DIP GALVAN</t>
  </si>
  <si>
    <t>SUPPLY OF FLOOR GRATINGS (HOT DIP GALVANIZED)</t>
  </si>
  <si>
    <t>MZ7-S-ST-HDG-HDP</t>
  </si>
  <si>
    <t>SUPPLY OF STAIR TREADS (HOT DIP GALVANIZ</t>
  </si>
  <si>
    <t>SUPPLY OF STAIR TREADS (HOT DIP GALVANIZED)</t>
  </si>
  <si>
    <t>MZ7-P-NF-SS-HDP</t>
  </si>
  <si>
    <t>PAINTING OF NON-FIRE PROOFED STRUCTURAL</t>
  </si>
  <si>
    <t>PAINTING OF NON-FIRE PROOFED STRUCTURAL STEEL</t>
  </si>
  <si>
    <t>MZ7-P-F-SS-HDP</t>
  </si>
  <si>
    <t>PAINTING OF FIREPROOFED STRUCTURAL STEEL</t>
  </si>
  <si>
    <t>MZ7-6-TC-P-HDG-HDP</t>
  </si>
  <si>
    <t>6MM THICK CHEQUERED PLATE (HOT DIP GALVA</t>
  </si>
  <si>
    <t>6MM THICK CHEQUERED PLATE (HOT DIP GALVANIZED)</t>
  </si>
  <si>
    <t>EE1HDPX0133KVMV</t>
  </si>
  <si>
    <t>Electrical Selector Switch</t>
  </si>
  <si>
    <t>1CX300 SQMM , MV CABLE , 18/30(36) KV GRADE , STRANDED ANNEALED CU CONDUCTOR, HEAVY DUTY XLPE INSULATED, EACH CORE SCREENED ON THE C</t>
  </si>
  <si>
    <t>EE1HDPX0133KVMW</t>
  </si>
  <si>
    <t>"1C X 500 SQ.MM1CX500 SQMM , MV CABLE , 18/30(36) KV GRADE , STRANDED ANNEALED CU CONDUCTOR, HEAVY DUTY XLPE INSULATED, EACH CORE SC</t>
  </si>
  <si>
    <t>EE1HDPX0133KVMY</t>
  </si>
  <si>
    <t>"1C X 630 SQ.MM1CX630 SQMM , MV CABLE , 18/30(36) KV GRADE , STRANDED ANNEALED CU CONDUCTOR, HEAVY DUTY XLPE INSULATED, EACH CORE SC</t>
  </si>
  <si>
    <t>EE1HDPX0333KVMU</t>
  </si>
  <si>
    <t>"3C X 240 SQ.MM3CX240 SQMM , MV CABLE , 18/30(36) KV GRADE , STRANDED ANNEALED CU CONDUCTOR, HEAVY DUTY XLPE INSULATED, EACH CORE SC</t>
  </si>
  <si>
    <t>EE1HDPX0111KVMW</t>
  </si>
  <si>
    <t>"1C X 500 SQ.MM1CX500 SQMM , MV CABLE , 6/10(12) KV GRADE , STRANDED ANNEALED CU CONDUCTOR, HEAVY DUTY XLPE INSULATED, EACH CORE SCR</t>
  </si>
  <si>
    <t>EE1HDPX0311KVMR</t>
  </si>
  <si>
    <t>"3C X 150 SQ.MM3CX150 SQMM , MV CABLE , 6/10(12) KV GRADE , STRANDED ANNEALED CU CONDUCTOR, HEAVY DUTY XLPE INSULATED, EACH CORE SCR</t>
  </si>
  <si>
    <t>EE1HDPX0311KVMU</t>
  </si>
  <si>
    <t>"3C X 240 SQ.MM3CX240 SQMM , MV CABLE , 6/10(12) KV GRADE , STRANDED ANNEALED CU CONDUCTOR, HEAVY DUTY XLPE INSULATED, EACH CORE SCR</t>
  </si>
  <si>
    <t>EE1HDPX013.3KVMW</t>
  </si>
  <si>
    <t>"1C X 500 SQ.MM1CX500 SQMM , MV CABLE , 3.6/6.0(7.2) KV GRADE , STRANDED ANNEALED CU CONDUCTOR, HEAVY DUTY XLPE INSULATED, EACH CORE</t>
  </si>
  <si>
    <t>EE1HDPX013.3KVMY</t>
  </si>
  <si>
    <t>"1C X 630 SQ.MM1CX630 SQMM , MV CABLE , 3.6/6.0(7.2) KV GRADE , STRANDED ANNEALED CU CONDUCTOR, HEAVY DUTY XLPE INSULATED, EACH CORE</t>
  </si>
  <si>
    <t>EE1HDPX013.3KVMV</t>
  </si>
  <si>
    <t>"1C X 300 SQ.MM1CX300 SQMM , MV CABLE , 3.6/6.0(7.2) KV GRADE , STRANDED ANNEALED CU CONDUCTOR, HEAVY DUTY XLPE INSULATED, EACH CORE</t>
  </si>
  <si>
    <t>EE1HDPX033.3KVMQ</t>
  </si>
  <si>
    <t>"3C X 120 SQ.MM3CX120 SQMM , MV CABLE , 3.6/6.0(7.2) KV GRADE , STRANDED ANNEALED CU CONDUCTOR, HEAVY DUTY XLPE INSULATED, EACH CORE</t>
  </si>
  <si>
    <t>EE1HDPX033.3KVMR</t>
  </si>
  <si>
    <t>"3C X 150 SQ.MM3CX150 SQMM , MV CABLE , 3.6/6.0(7.2) KV GRADE , STRANDED ANNEALED CU CONDUCTOR, HEAVY DUTY XLPE INSULATED, EACH CORE</t>
  </si>
  <si>
    <t>EZ93C X 240 SQ.MM</t>
  </si>
  <si>
    <t>Electrical Cable</t>
  </si>
  <si>
    <t>CU-XLPE-CTS-PVC-GSWA-PVC-Flame Retardant-6/10 (12) kV "3C X 240 SQ.MM3CX150 SQMM , MV CABLE , 3.6/6.0(7.2) KV GRADE , STRANDEDANNEALED CU CONDUCTOR, HEAVY DUTY XLPE INSULATED, EACH CORE</t>
  </si>
  <si>
    <t>EZ91C X 400 SQ. MM</t>
  </si>
  <si>
    <t>CU-XLPE-CTS-PVC-AWA-PVC-Flame Retardant-3.6/6 (7.2) kV "1C X 400 SQ.MM3CX150 SQMM , MV CABLE , 3.6/6.0(7.2) KV GRADE , STRANDEDANNEALED CU CONDUCTOR, HEAVY DUTY XLPE INSULATED, EACH CORE</t>
  </si>
  <si>
    <t>MXXHDPEQPMT1</t>
  </si>
  <si>
    <t>"2.1)132kV GIS Substation items including Contrainerized GIS circuit breakers, isolators, earthing switches, CTs, VTs, etc. complete</t>
  </si>
  <si>
    <t>MXXHDPEQPMT2</t>
  </si>
  <si>
    <t>"2.2)Auxiliary power supply systems 415VAC SWGR, 240V AC UPS, 110VDC UPS, earthing &amp; lightening protection, indoor/outdoor lighting,</t>
  </si>
  <si>
    <t>MXXHDPMISC1</t>
  </si>
  <si>
    <t>2.22)HV, MV, LV Power, Control, CT/VT and earthing interconnecting cables &amp; misc. equipments, integration of SCMS, FMS Telecommunica</t>
  </si>
  <si>
    <t>MXXHDPBULKMTR3</t>
  </si>
  <si>
    <t>3.3)Modification &amp; Tie-in at ASAB Substation including 132 kV switchgear, auxiliary power supply, overhead line protection panels, c</t>
  </si>
  <si>
    <t>MXXHDPBULKMTR4</t>
  </si>
  <si>
    <t>3.4)HV, MV, LV Power, Control, CT/VT and earthing interconnecting cables &amp; misc. equipments, integration of SCMS, FMS Telecommunicat</t>
  </si>
  <si>
    <t>MXXHDPOHL101</t>
  </si>
  <si>
    <t>"3.4)132kV OHL double circuit conductor, OPGW with 48 single mode optical fibers including fittings, clamps, dampers, etc. Main Lin</t>
  </si>
  <si>
    <t>MXXHDPOHL102</t>
  </si>
  <si>
    <t>"3.5)132kV double circuit suspension towers type 2A+0m including insulators, surge arrestors, fittings, earthing system etc."</t>
  </si>
  <si>
    <t>MXXHDPOHL103</t>
  </si>
  <si>
    <t>"3.6)132kV double circuit suspension towers type 2A+6m including insulators, surge arrestors, fittings, earthing system etc."</t>
  </si>
  <si>
    <t>MXXHDPOHL104</t>
  </si>
  <si>
    <t>"3.7)132kV double circuit angle (0-30) towers type 2B+0m including insulators, fittings, earthing system etc."</t>
  </si>
  <si>
    <t>MXXHDPOHL105</t>
  </si>
  <si>
    <t>"3.8)132kV double circuit angle (0-30) towers type 2B+6m including insulators, fittings, earthing system etc."</t>
  </si>
  <si>
    <t>MXXHDPOHL106</t>
  </si>
  <si>
    <t>"3.9)132kV double circuit angle (30-60) towers type 2C+0m including insulators, fittings, earthing system etc."</t>
  </si>
  <si>
    <t>MXXHDPOHL107</t>
  </si>
  <si>
    <t>"3.1)132kV double circuit angle (30-60) towers type 2C+6m including insulators, fittings, earthing system etc."</t>
  </si>
  <si>
    <t>MXXHDPOHL108</t>
  </si>
  <si>
    <t>"3.11)132kV double circuit angle (60-90) towers type 2D+0m including insulators, fittings, earthing system etc."</t>
  </si>
  <si>
    <t>MXXHDPOHL109</t>
  </si>
  <si>
    <t>"3.12)132kV double circuit dead-end towers type 2E+0m including fuse switch/in-line isolating switches, earth switches, insulators,</t>
  </si>
  <si>
    <t>MXXHDPOHL110</t>
  </si>
  <si>
    <t>"3..13)33kV OHL double circuit conductors, OPGW with 72 single mode optical fibers including fittings, clamps, dampers etc. Main Li</t>
  </si>
  <si>
    <t>MXXHDPOHL111</t>
  </si>
  <si>
    <t>"3.14)33kV OHL single circuit conductors, OPGW with 72 single mode optical fibers including fittings, clamps, dampers,etc. Branch L</t>
  </si>
  <si>
    <t>MXXHDPOHL112</t>
  </si>
  <si>
    <t>"3.15)33kV double circuit suspension towers type 2A+0m including insulators, surge arrestors, fittings, earthing system etc."</t>
  </si>
  <si>
    <t>MXXHDPOHL113</t>
  </si>
  <si>
    <t>"3.16)33kV double circuit dead-end towers type 2E+0m including fuse switch/in-line isolating switches, earth switches, insulators,</t>
  </si>
  <si>
    <t>MXXHDPOHL114</t>
  </si>
  <si>
    <t>"3.17)33kV single circuit suspension towers type A+0m including insulators, surge arrestors, fittings, earthing system etc."</t>
  </si>
  <si>
    <t>MXXHDPOHL115</t>
  </si>
  <si>
    <t>"3.18)33kV single circuit angle (0-30) towers type B+0m including insulators, fittings, earthing system etc."</t>
  </si>
  <si>
    <t>MXXHDPOHL116</t>
  </si>
  <si>
    <t>"3.19)33kV single circuit angle (30-60) towers type C+0m including insulators, fittings, earthing system etc."</t>
  </si>
  <si>
    <t>MXXHDPOHL117</t>
  </si>
  <si>
    <t>"3.2)33kV single circuit angle (60-90) towers type D+0m including insulators, fittings, earthing system etc."</t>
  </si>
  <si>
    <t>MXXHDPOHL118</t>
  </si>
  <si>
    <t>"3.21)33kV single circuit dead-end towers type E including fuse switch/in-line isolating switches, earth switches, insulators, surg</t>
  </si>
  <si>
    <t>MXXHDPOHL119</t>
  </si>
  <si>
    <t>"3.22)33kV single circuit dead-end towers type E-2 E including platforms, insulators,fused switches, fittings etc."</t>
  </si>
  <si>
    <t>MXXHDPOHL120</t>
  </si>
  <si>
    <t>"3.23)33kV single circuit rig crossing-down stream towers type E-T including insulators, surge arrstors, fittings, earthing system</t>
  </si>
  <si>
    <t>MXXHDPOHL121</t>
  </si>
  <si>
    <t>"3.24)33kV single circuit line termination towers type E-H(1) including insulators, surge arrstors, fittings, earthing system and</t>
  </si>
  <si>
    <t>EZ3PRE-DESIGN</t>
  </si>
  <si>
    <t>Electrical Cathodic Protection System</t>
  </si>
  <si>
    <t>Pre-design site survey as per MR including but not limited to Soil Survey, Stray Current Interferance, E Log I test, HVAC Line Cros</t>
  </si>
  <si>
    <t>EZ3DESIGNENGG</t>
  </si>
  <si>
    <t>Detailed Design &amp; Engineering of complete cathodic protection system as per MR and reviewed and approved by NACE (Level 3 or 4) Engi</t>
  </si>
  <si>
    <t>EZ3CATHODICPROT</t>
  </si>
  <si>
    <t>Cathodic Protection for Export Pipeline as per MR</t>
  </si>
  <si>
    <t>EZ3CATHODICPROT2</t>
  </si>
  <si>
    <t>Cathodic Protection for Wells and Flow lines as per MR</t>
  </si>
  <si>
    <t>EZ3CATHODICPROT3</t>
  </si>
  <si>
    <t>Cathodic Protection for Tanks and Plant pipping as per MR</t>
  </si>
  <si>
    <t>EZ3ACDCPARALLELISM</t>
  </si>
  <si>
    <t>AC / DC / Parallelism study, Modelling and its modelling</t>
  </si>
  <si>
    <t>EZ3CPSYSTEM</t>
  </si>
  <si>
    <t>Anode Bed Drilling for complete CP system</t>
  </si>
  <si>
    <t>EZ3CIPS-SURVEY</t>
  </si>
  <si>
    <t>CIPS Survey with equipment for complete project</t>
  </si>
  <si>
    <t>EZ3DCVG-SURVEY</t>
  </si>
  <si>
    <t>DCVG Survey with equipment for complete project</t>
  </si>
  <si>
    <t>EZ3ACMITIGATION</t>
  </si>
  <si>
    <t>Supply of all A.C Mitigation Materials as per AC Mitigation Study &amp; modelling requirement</t>
  </si>
  <si>
    <t>IK6DPPAGASYSCAB</t>
  </si>
  <si>
    <t>Instrument Telecom System</t>
  </si>
  <si>
    <t>PAGA CENTRAL EQUIPMENT CABINET (Centralized PAGA System, Redundant in design with the system componentshoused in two separate cabinets i.e. A and B; Comprising PAGA server,Audio IP Encoder, Amplifiers, Workstation etc.)(Dimension: 800mm (W) x 800mm (D) x</t>
  </si>
  <si>
    <t>IK6HDPPAGASYSCAB1</t>
  </si>
  <si>
    <t>TELECOM SYSTEM CABINET (Comprising PAGA Audio IP Encoder, Amplifiers, Ethernet Switch, AccessSwitch FOPP, UTP Patch Panels, etc.)(Dimension: 800mm (W) x 800mm (D) x 2100mm (H)), with all accessories</t>
  </si>
  <si>
    <t>IK6DPPAGASYSCAB2</t>
  </si>
  <si>
    <t>TELECOM SYSTEM CABINET (Comprising PAGA Audio IP Encoder, Amplifiers, Ethernet Switch etc.)(Dimension: 800mm (W) x 800mm (D) x 2100mm (H)), with all accessories</t>
  </si>
  <si>
    <t>IK6DPPAGAACSPNL</t>
  </si>
  <si>
    <t>PAGA ACCESS PANELS WITH NETWORK CONTROLLER (microprocessor based, software configurable, with provision of accesspriority and zone wise switching)</t>
  </si>
  <si>
    <t>IK6DPCEILINDSPKR</t>
  </si>
  <si>
    <t>INDOOR LOUDSPEAKERS (CEILING MOUNTED)</t>
  </si>
  <si>
    <t>IK6DPWALLINDSPKR</t>
  </si>
  <si>
    <t>INDOOR LOUDSPEAKERS (WALL MOUNTED)</t>
  </si>
  <si>
    <t>IK6DPOUTSPKR</t>
  </si>
  <si>
    <t>OUTDOOR LOUDSPEAKERS</t>
  </si>
  <si>
    <t>IK6DPPAGACBL</t>
  </si>
  <si>
    <t>POWER CABLE &amp; PAGA CABLE ? 2PX2.5 MM2 FR Power Cable (Inside Buildings i.e. ITR, ETR, Substations, Guard Room,LCR, CCR etc.) PAGA Cable ? 2Px2.5 mm2 Fire Resistant (20 KM)</t>
  </si>
  <si>
    <t>IK6DPPAGAJBSAFE</t>
  </si>
  <si>
    <t>PAGA JUNCTION BOX (SAFE)</t>
  </si>
  <si>
    <t>IK6DPPAGAJBEX</t>
  </si>
  <si>
    <t>PAGA JUNCTION BOX (EX D)</t>
  </si>
  <si>
    <t>IK6DPACOUSTUDY</t>
  </si>
  <si>
    <t>ACOUSTIC COVERAGE STUDY (Acoustic coverage study using detailed noise models)</t>
  </si>
  <si>
    <t>IK6DPCCTVSYSCAB</t>
  </si>
  <si>
    <t>CENTRALIZED CCTV SYSTEM CABINET (Comprising CCTV Server, NVR, Media Converter, Access Switch, KVM,Workstation, Storage unit etc.)(Dimension: 800mm (W) x 800mm (D) x 2100mm (H)), with all accessories</t>
  </si>
  <si>
    <t>IK6DPCCTVINDDMD</t>
  </si>
  <si>
    <t>INDOOR CCTV CAMERAS (PTZ)- DOMED</t>
  </si>
  <si>
    <t>IK6DPCCTVOUTPTEX</t>
  </si>
  <si>
    <t>OUTDOOR CCTV CAMERA (PTZ) - EX"D"</t>
  </si>
  <si>
    <t>IK6DPCCTVOUTFXSF</t>
  </si>
  <si>
    <t>OUTDOOR CCTV CAMERA (FIXED) - SAFE</t>
  </si>
  <si>
    <t>IK6DPCCTVOUTFXEX</t>
  </si>
  <si>
    <t>OUTDOOR CCTV CAMERA (FIXED)- EX"D"</t>
  </si>
  <si>
    <t>IK6DPCCTVOUTJBEX</t>
  </si>
  <si>
    <t>CCTV JUNCTION BOXES ? EX?D?</t>
  </si>
  <si>
    <t>IK6DPCCTVJBSF</t>
  </si>
  <si>
    <t>CCTV JUNCTION BOXES - SAFE</t>
  </si>
  <si>
    <t>IK6DPFIBCONVTR</t>
  </si>
  <si>
    <t>FIBER CONVERTER</t>
  </si>
  <si>
    <t>IK6DPCCTV52LED</t>
  </si>
  <si>
    <t>52? LED CCTV MONITOR (CEILING SUSPENDED/WALL MOUNTED)</t>
  </si>
  <si>
    <t>IK6DPCCTV32LED</t>
  </si>
  <si>
    <t>32? LED DESKTOP MONITOR</t>
  </si>
  <si>
    <t>IK6DPCCTVCLWS1</t>
  </si>
  <si>
    <t>"CLIENT WORKSTATION WITH CCTV SERVER, KVM)"</t>
  </si>
  <si>
    <t>IK6DPCCTVKBCONT</t>
  </si>
  <si>
    <t>CCTV KEYBOARD CONTROLLER</t>
  </si>
  <si>
    <t>IK6DPCCTVCLWS2</t>
  </si>
  <si>
    <t>CCTV CLIENT WORKSTATION (INSIDE TELECOM CABINET MOUNTED)</t>
  </si>
  <si>
    <t>IK6DPCCTVPOLE</t>
  </si>
  <si>
    <t>"CAMERA MOUNTING POLES WITH WASHER TANK, JB ETC." (8 Mtrs. hot dip galvanized steel poles, Tilt Down-type)</t>
  </si>
  <si>
    <t>IK6DPCCTVLICEN</t>
  </si>
  <si>
    <t>CCTV LICENSES</t>
  </si>
  <si>
    <t>IK6DPCCTVSTUDY</t>
  </si>
  <si>
    <t>CCTV COVERAGE STUDY</t>
  </si>
  <si>
    <t>IK6DPACSSYSCAB</t>
  </si>
  <si>
    <t>CENTRALIZED ACS CABINET (Comprising ACS Server, Central Controller, Workstation, etc.)(Dimension: 800mm (W) x 800mm (D) x 2100mm (H), with all accessories asper specification Doc. No. 1-01-99-68-0601)</t>
  </si>
  <si>
    <t>IK6DPACSCONT1</t>
  </si>
  <si>
    <t>ACS CONTROLLER TYPE-1</t>
  </si>
  <si>
    <t>IK6DPACSCONT2</t>
  </si>
  <si>
    <t>ACS CONTROLLER TYPE-2</t>
  </si>
  <si>
    <t>IK6DPACSCONT3</t>
  </si>
  <si>
    <t>ACS CONTROLLER TYPE-3</t>
  </si>
  <si>
    <t>IK6DPACSBADRD</t>
  </si>
  <si>
    <t>ACS BADGE READER</t>
  </si>
  <si>
    <t>IK6DPACSOUTBADRD</t>
  </si>
  <si>
    <t>ACS BADGE READER ?OUTSIDE ACCESS GATES</t>
  </si>
  <si>
    <t>IK6DPACSBRKGLS</t>
  </si>
  <si>
    <t>ACS BREAK GLASS</t>
  </si>
  <si>
    <t>IK6DPACSDORSWTCH</t>
  </si>
  <si>
    <t>ACS DOOR SWITCH</t>
  </si>
  <si>
    <t>IK6DPACSDORSNS1</t>
  </si>
  <si>
    <t>ACS DOOR SENSOR WITH LOCK</t>
  </si>
  <si>
    <t>IK6DPACSDORSNS2</t>
  </si>
  <si>
    <t>ACS DOOR SENSOR WITH LOCK ? OUTSIDE ACCESS GATES</t>
  </si>
  <si>
    <t>IK6DPACSWSBPRT</t>
  </si>
  <si>
    <t>ACS WORKSTATION / BADGE PRINTER WITH CAMERA</t>
  </si>
  <si>
    <t>IK6DPACSBLNKBAD</t>
  </si>
  <si>
    <t>BLANK BADGES</t>
  </si>
  <si>
    <t>IK6DPACSCBL</t>
  </si>
  <si>
    <t>ACS RELATED ALL CABLES</t>
  </si>
  <si>
    <t>IK6DPTELSYSCAB</t>
  </si>
  <si>
    <t>TELEPHONE SYSTEM CABINET (Comprising Slave CISCO UCMS, PoE Switches, Network Management Systemwith display etc.)(Dimension: 800mm (W) x 800mm (D) x 2100mm (H), with all accessories asper specification Doc. No. 1-01-99-68-0601)</t>
  </si>
  <si>
    <t>IK6DPTELINDTL</t>
  </si>
  <si>
    <t>INDOOR IP TELEPHONE</t>
  </si>
  <si>
    <t>IK6DPTELOUTTL</t>
  </si>
  <si>
    <t>OUTDOOR IP TELEPHONE</t>
  </si>
  <si>
    <t>IK6DPTELDPVP</t>
  </si>
  <si>
    <t>DUAL DATA &amp; VOICE PORT</t>
  </si>
  <si>
    <t>IK6DPTELOUTTLAC</t>
  </si>
  <si>
    <t>VOIP EXPROOF PHONE WITH ACOUSTIC HOOD NMS Workstation with Display (Panel Mounted)</t>
  </si>
  <si>
    <t>IK6DPHOTROUTR</t>
  </si>
  <si>
    <t>HOTLINE ROUTER INCLUDING ASSOCIATED HARDWARE &amp; SOFTWARE</t>
  </si>
  <si>
    <t>IK6DPHOTINDTEL</t>
  </si>
  <si>
    <t>IN-DOOR HOTLINE TELEPHONE Associated Hardware &amp;&lt;)&gt; Software</t>
  </si>
  <si>
    <t>IK6DPTETREDBSST</t>
  </si>
  <si>
    <t>TETRA REDUNDANT MAIN BASE STATION TETRA Antenna (Directional &amp;&lt;)&gt; Omni-directional based on Coveragestudy)</t>
  </si>
  <si>
    <t>IK6DPTETRINRPTR</t>
  </si>
  <si>
    <t>INDOOR PASSIVE REPEATERS (To strengthen the signals inside any enclosed structure, Building,shelter etc.)</t>
  </si>
  <si>
    <t>IK6DPTETRFXDRAD</t>
  </si>
  <si>
    <t>FIXED DESKTOP RADIO</t>
  </si>
  <si>
    <t>IK6DPTETRMOBRAD</t>
  </si>
  <si>
    <t>MOBILE RADIO HANDSET</t>
  </si>
  <si>
    <t>IK6DPTETRVEHRAD</t>
  </si>
  <si>
    <t>VEHICLE RADIO SET</t>
  </si>
  <si>
    <t>IK6DPTETRMSGHDT</t>
  </si>
  <si>
    <t>MASSEGE HANDLING DISPATCHER TERMINAL</t>
  </si>
  <si>
    <t>IK6DPTETRTWR</t>
  </si>
  <si>
    <t>TETRA TOWER ( WITH ALL ACCESSORIES. TETRA Tower (Guyed Mast or Self-Supporting Tower) with all accessories.</t>
  </si>
  <si>
    <t>IK6DPTETRANTN</t>
  </si>
  <si>
    <t>TETRA ANTENNAE ACCESSORIES TETRA Antennae accessories as mounting clamps, RF Jumper cables,connectors, coax cables, surge arrestor etc.</t>
  </si>
  <si>
    <t>IK6DPTETRSTUDY</t>
  </si>
  <si>
    <t>TETRA RADIO COVERAGE STUDY</t>
  </si>
  <si>
    <t>IK6DPTETRINTER</t>
  </si>
  <si>
    <t>"INTERFACING, INTEGRATION AND FREQUENCY LICENSES " Interfacing, integration and frequency licenses with existingauthorities (Abu-Dhabi Police)</t>
  </si>
  <si>
    <t>IK6DPTETRMODCDS</t>
  </si>
  <si>
    <t>HARDWARE AND SOFTWARE AT ASAB CDS All required hardware and software at ASAB CDS shall also be consider tomeet Plant TETRA Operation functionality requirements.</t>
  </si>
  <si>
    <t>IK6DPWIFICONTRL</t>
  </si>
  <si>
    <t>WIRELESS LAN CONTROLLER INCLUDING SOFTWARE WITH LICENSES Signal Coverage study for Wireless LAN</t>
  </si>
  <si>
    <t>IK6DPWIFIACSPNT</t>
  </si>
  <si>
    <t>WI-FI ACCESS POINT (WITH POE SUPPLY)</t>
  </si>
  <si>
    <t>IK6DPWIFICBL</t>
  </si>
  <si>
    <t>CABLING FOR WI-FI AND WIRELESS LAN</t>
  </si>
  <si>
    <t>IK6DPMETSYSCAB</t>
  </si>
  <si>
    <t>METROLOGICAL SYSTEM AND SOFTWARE WITH LICENSES Approved Vendor ? Mur Matheson ? UK &amp;&lt;)&gt; Vaisala - Finland orequivalent (Approved in ADNOC OPCO subject to Company Approval).Combined Wind Speed/Direction Sensor.Combined Air temperature, Humidity and Dew Poi</t>
  </si>
  <si>
    <t>IK6DPMETPOLE</t>
  </si>
  <si>
    <t>"LIGHTWEIGHT, TILT DOWN POLE OF MIN. 3.0 METER(ROOF MOUNTED)" Lightweight, tilt down pole of minimum 3.0 meter, complete withinstallation materials and clamps. (Roof Mounted)</t>
  </si>
  <si>
    <t>IK6DPMETMASSTN</t>
  </si>
  <si>
    <t>"MASTER STATION, HOUSING THE PC BASED CENTRAL PROCESSOR."</t>
  </si>
  <si>
    <t>IK6DPMETCBL</t>
  </si>
  <si>
    <t>"SENSOR CABLE, SPECIAL CABLE"</t>
  </si>
  <si>
    <t>IK6DPLANSYSCAB</t>
  </si>
  <si>
    <t>LAN SYSTEM CABINET (Comprising Ethernet Switches, FOPP, UTP Patch Panels, etc.)(Dimension: 800mm (W) x 800mm (D) x 2100mm (H), with all accessories asper specification Doc. No. 1-01-99-68-0601).</t>
  </si>
  <si>
    <t>IK6DPLANPATCHPNL</t>
  </si>
  <si>
    <t>72 / 48/ 24 PORT FIBER OPTIC PATCH PANELS</t>
  </si>
  <si>
    <t>IK6DPLANETHSWTL3</t>
  </si>
  <si>
    <t>ETHERNET SWITCH LAYER 3</t>
  </si>
  <si>
    <t>IK6DPLANETHSWTL2</t>
  </si>
  <si>
    <t>ETHERNET SWITCH LAYER 2</t>
  </si>
  <si>
    <t>IK6DPLANACSCWT</t>
  </si>
  <si>
    <t>LAYER 2 ACCESS SWITCH</t>
  </si>
  <si>
    <t>IK6DPLANFRWL</t>
  </si>
  <si>
    <t>FIREWALL UNIT INCLUDING ODF/FOPP (24 PORT) Cyber Security ? Telecom System(Including Participation in Workshop &amp;&lt;)&gt; Implementation based onrecommendations provided by COMPANY)</t>
  </si>
  <si>
    <t>IK6DPLANPTCHPNL1</t>
  </si>
  <si>
    <t>FIBER OPTIC PATCH PANEL 01: SUITABLE FOR 4 NO?S 48 CORE FOC TERMINATION. Unit rate for Termination is USD 830 so for total 4 Termination Totalrate is USD 3320 mentioned in Price column</t>
  </si>
  <si>
    <t>IK6DPLANPTCHPNL2</t>
  </si>
  <si>
    <t>FIBER OPTIC PATCH PANEL 02: SUITABLE FOR 3 NO?S 48 CORE FOC TERMINATION. Unit rate for Termination is USD 830 so for total 3 Termination Totalrate is USD 2490 mentioned in Price column</t>
  </si>
  <si>
    <t>IK6DPLANPTCHPNL3</t>
  </si>
  <si>
    <t>FIBER OPTIC PATCH PANEL 03: SUITABLE FOR 3 NO?S 48 CORE FOC TERMINATION. Unit rate for Termination is USD 830 so for total 3 Termination Totalrate is USD 2490 mentioned in Price column</t>
  </si>
  <si>
    <t>IK6KPI-TRANSFER</t>
  </si>
  <si>
    <t>KPI transfer between all the Telecom Systems &amp; ICSS (*Note 3) Integration, Interfacing With Third Party System(1) CCTV System ? Interface With Following 3rd Party System with all therequired necessary Hardware, Software etc.:a.    ICSS &amp;&lt;)&gt; F&amp;&lt;)&gt;Gb.    Ac</t>
  </si>
  <si>
    <t>IHNSPARE</t>
  </si>
  <si>
    <t>Instrument Commissioning Spares</t>
  </si>
  <si>
    <t>Set of spare parts &amp; Consumables for pre commissioning/commissioning/start-up as per MR Operational Spares price for items having life less than 2 years as perMR.Special Tools.</t>
  </si>
  <si>
    <t>IN4ACCESSORIES</t>
  </si>
  <si>
    <t>Instrument Mounting Kit</t>
  </si>
  <si>
    <t>All Mounting accessories pertaining to all the supplied Telecom Items(Cables, PDU Etc.) Power Distribution Panel (LCR)Power Feeder inside each Remote Telecom CabinetAll the necessary Hardware, Software etc.</t>
  </si>
  <si>
    <t>EE1HDPX01PWRMW</t>
  </si>
  <si>
    <t>"1C X 500 SQ.MM1CX500 SQMM ,LV POWER CAB</t>
  </si>
  <si>
    <t>"1C X 500 SQ.MM1CX500 SQMM ,LV POWER CABLES, 0.6/1 (1.2) KV GRADE, STRANDED ANNEALED CU CONDUCTOR, XLPE INSULATED, COLOUR CODED, EXT</t>
  </si>
  <si>
    <t>EE1HDPX01PWRMY</t>
  </si>
  <si>
    <t>"1C X 630 SQ.MM1CX630 SQMM ,LV POWER CAB</t>
  </si>
  <si>
    <t>"1C X 630 SQ.MM1CX630 SQMM ,LV POWER CABLES, 0.6/1 (1.2) KV GRADE, STRANDED ANNEALED CU CONDUCTOR, XLPE INSULATED, COLOUR CODED, EXT</t>
  </si>
  <si>
    <t>EE1HDPX03PWRMH</t>
  </si>
  <si>
    <t>"3C X 4 SQ.MM3CX4SQMM ,LV POWER CABLES,</t>
  </si>
  <si>
    <t>"3C X 4 SQ.MM3CX4SQMM ,LV POWER CABLES, 0.6/1 (1.2) KV GRADE, STRANDED ANNEALED CU CONDUCTOR, XLPE INSULATED, COLOUR CODED, EXTRUDED</t>
  </si>
  <si>
    <t>EE1HDPX03PWRMI</t>
  </si>
  <si>
    <t>"3C X 6 SQ.MM3CX6 SQMM , LV POWER CABLES</t>
  </si>
  <si>
    <t>"3C X 6 SQ.MM3CX6 SQMM , LV POWER CABLES, 0.6/1 (1.2) KV GRADE, STRANDED ANNEALED CU CONDUCTOR, XLPE INSULATED, COLOUR CODED, EXTRUD</t>
  </si>
  <si>
    <t>EE1HDPX03PWRMJ</t>
  </si>
  <si>
    <t>"3C X 10 SQ.MM3CX10 SQMM ,LV POWER CABLE</t>
  </si>
  <si>
    <t>"3C X 10 SQ.MM3CX10 SQMM ,LV POWER CABLES, 0.6/1 (1.2) KV GRADE, STRANDED ANNEALED CU CONDUCTOR, XLPE INSULATED, COLOUR CODED, EXTRU</t>
  </si>
  <si>
    <t>EE1HDPX03PWRMK</t>
  </si>
  <si>
    <t>"3C X 16 SQ.MM3CX16 SQMM ,LV POWER CABLE</t>
  </si>
  <si>
    <t>"3C X 16 SQ.MM3CX16 SQMM ,LV POWER CABLES, 0.6/1 (1.2) KV GRADE, STRANDED ANNEALED CU CONDUCTOR, XLPE INSULATED, COLOUR CODED, EXTRU</t>
  </si>
  <si>
    <t>EE1HDPX03PWRML</t>
  </si>
  <si>
    <t>"3C X 25 SQ.MM3CX25 SQMM ,LV POWER CABLE</t>
  </si>
  <si>
    <t>"3C X 25 SQ.MM3CX25 SQMM ,LV POWER CABLES, 0.6/1 (1.2) KV GRADE, STRANDED ANNEALED CU CONDUCTOR, XLPE INSULATED, COLOUR CODED, EXTRU</t>
  </si>
  <si>
    <t>EE1HDPX03PWRMM</t>
  </si>
  <si>
    <t>"3C X 35 SQ.MM3CX35 SQMM ,LV POWER CABLE</t>
  </si>
  <si>
    <t>"3C X 35 SQ.MM3CX35 SQMM ,LV POWER CABLES, 0.6/1 (1.2) KV GRADE, STRANDED ANNEALED CU CONDUCTOR, XLPE INSULATED, COLOUR CODED, EXTRU</t>
  </si>
  <si>
    <t>EE1HDPX03PWRMN</t>
  </si>
  <si>
    <t>"3C X 50 SQ.MM3CX50 SQMM ,LV POWER CABLE</t>
  </si>
  <si>
    <t>"3C X 50 SQ.MM3CX50 SQMM ,LV POWER CABLES, 0.6/1 (1.2) KV GRADE, STRANDED ANNEALED CU CONDUCTOR, XLPE INSULATED, COLOUR CODED, EXTRU</t>
  </si>
  <si>
    <t>EE1HDPX03PWRMO</t>
  </si>
  <si>
    <t>"3C X 70 SQ.MM3CX70 SQMM ,LV POWER CABLE</t>
  </si>
  <si>
    <t>"3C X 70 SQ.MM3CX70 SQMM ,LV POWER CABLES, 0.6/1 (1.2) KV GRADE, STRANDED ANNEALED CU CONDUCTOR, XLPE INSULATED, COLOUR CODED, EXTRU</t>
  </si>
  <si>
    <t>EE1HDPX03PWRMP</t>
  </si>
  <si>
    <t>"3C X 95 SQ.MM3CX95 SQMM ,LV POWER CABLE</t>
  </si>
  <si>
    <t>"3C X 95 SQ.MM3CX95 SQMM ,LV POWER CABLES, 0.6/1 (1.2) KV GRADE, STRANDED ANNEALED CU CONDUCTOR, XLPE INSULATED, COLOUR CODED, EXTRU</t>
  </si>
  <si>
    <t>EE1HDPX03PWRMQ</t>
  </si>
  <si>
    <t>"3C X 120 SQ.MM3CX120 SQMM ,LV POWER CAB</t>
  </si>
  <si>
    <t>"3C X 120 SQ.MM3CX120 SQMM ,LV POWER CABLES, 0.6/1 (1.2) KV GRADE, STRANDED ANNEALED CU CONDUCTOR, XLPE INSULATED, COLOUR CODED, EXT</t>
  </si>
  <si>
    <t>EE1HDPX03PWRMR</t>
  </si>
  <si>
    <t>"3C X 150 SQ.MM3CX150 SQMM ,LV POWER CAB</t>
  </si>
  <si>
    <t>"3C X 150 SQ.MM3CX150 SQMM ,LV POWER CABLES, 0.6/1 (1.2) KV GRADE, STRANDED ANNEALED CU CONDUCTOR, XLPE INSULATED, COLOUR CODED, EXT</t>
  </si>
  <si>
    <t>EE1HDPX03PWRMS</t>
  </si>
  <si>
    <t>"3C X 185 SQ.MM3CX185 SQMM ,LV POWER CAB</t>
  </si>
  <si>
    <t>"3C X 185 SQ.MM3CX185 SQMM ,LV POWER CABLES, 0.6/1 (1.2) KV GRADE, STRANDED ANNEALED CU CONDUCTOR, XLPE INSULATED, COLOUR CODED, EXT</t>
  </si>
  <si>
    <t>EE1HDPX03PWRMU</t>
  </si>
  <si>
    <t>"3C X 240 SQ.MM3CX240 SQMM ,LV POWER CAB</t>
  </si>
  <si>
    <t>"3C X 240 SQ.MM3CX240 SQMM ,LV POWER CABLES, 0.6/1 (1.2) KV GRADE, STRANDED ANNEALED CU CONDUCTOR, XLPE INSULATED, COLOUR CODED, EXT</t>
  </si>
  <si>
    <t>EE1HDPX04PWRMH</t>
  </si>
  <si>
    <t>"4C X 4 SQ.MM4CX4 SQMM ,LV POWER CABLES,</t>
  </si>
  <si>
    <t>"4C X 4 SQ.MM4CX4 SQMM ,LV POWER CABLES, 0.6/1 (1.2) KV GRADE, STRANDED ANNEALED CU CONDUCTOR, XLPE INSULATED, COLOUR CODED, EXTRUDE</t>
  </si>
  <si>
    <t>EE1HDPX04PWRMI</t>
  </si>
  <si>
    <t>"4C X 6 SQ.MM4CX6 SQMM ,LV POWER CABLES,</t>
  </si>
  <si>
    <t>"4C X 6 SQ.MM4CX6 SQMM ,LV POWER CABLES, 0.6/1 (1.2) KV GRADE, STRANDED ANNEALED CU CONDUCTOR, XLPE INSULATED, COLOUR CODED, EXTRUDE</t>
  </si>
  <si>
    <t>EE1HDPX04PWRMJ</t>
  </si>
  <si>
    <t>"4C X 10 SQ.MM4CX10 SQMM ,LV POWER CABLE</t>
  </si>
  <si>
    <t>"4C X 10 SQ.MM4CX10 SQMM ,LV POWER CABLES, 0.6/1 (1.2) KV GRADE, STRANDED ANNEALED CU CONDUCTOR, XLPE INSULATED, COLOUR CODED, EXTRU</t>
  </si>
  <si>
    <t>EE1HDPX04PWRMK</t>
  </si>
  <si>
    <t>"4C X 16 SQ.MM4CX16 SQMM ,LV POWER CABLE</t>
  </si>
  <si>
    <t>"4C X 16 SQ.MM4CX16 SQMM ,LV POWER CABLES, 0.6/1 (1.2) KV GRADE, STRANDED ANNEALED CU CONDUCTOR, XLPE INSULATED, COLOUR CODED, EXTRU</t>
  </si>
  <si>
    <t>EE1HDPX04PWRML</t>
  </si>
  <si>
    <t>"4C X 25 SQ.MM4CX25 SQMM ,LV POWER CABLE</t>
  </si>
  <si>
    <t>"4C X 25 SQ.MM4CX25 SQMM ,LV POWER CABLES, 0.6/1 (1.2) KV GRADE, STRANDED ANNEALED CU CONDUCTOR, XLPE INSULATED, COLOUR CODED, EXTRU</t>
  </si>
  <si>
    <t>EE1HDPX04PWRMM</t>
  </si>
  <si>
    <t>"4C X 35 SQ.MM4CX35 SQMM ,LV POWER CABLE</t>
  </si>
  <si>
    <t>"4C X 35 SQ.MM4CX35 SQMM ,LV POWER CABLES, 0.6/1 (1.2) KV GRADE, STRANDED ANNEALED CU CONDUCTOR, XLPE INSULATED, COLOUR CODED, EXTRU</t>
  </si>
  <si>
    <t>EE1HDPX04PWRMN</t>
  </si>
  <si>
    <t>"4C X 50 SQ.MM4CX50 SQMM ,LV POWER CABLE</t>
  </si>
  <si>
    <t>"4C X 50 SQ.MM4CX50 SQMM ,LV POWER CABLES, 0.6/1 (1.2) KV GRADE, STRANDED ANNEALED CU CONDUCTOR, XLPE INSULATED, COLOUR CODED, EXTRU</t>
  </si>
  <si>
    <t>EE1HDPX04PWRMO</t>
  </si>
  <si>
    <t>"4C X 70 SQ.MM4CX70 SQMM ,LV POWER CABLE</t>
  </si>
  <si>
    <t>"4C X 70 SQ.MM4CX70 SQMM ,LV POWER CABLES, 0.6/1 (1.2) KV GRADE, STRANDED ANNEALED CU CONDUCTOR, XLPE INSULATED, COLOUR CODED, EXTRU</t>
  </si>
  <si>
    <t>EE1HDPX04PWRMP</t>
  </si>
  <si>
    <t>"4C X 95 SQ.MM4CX95 SQMM ,LV POWER CABLE</t>
  </si>
  <si>
    <t>"4C X 95 SQ.MM4CX95 SQMM ,LV POWER CABLES, 0.6/1 (1.2) KV GRADE, STRANDED ANNEALED CU CONDUCTOR, XLPE INSULATED, COLOUR CODED, EXTRU</t>
  </si>
  <si>
    <t>EE1HDPX04PWRMQ</t>
  </si>
  <si>
    <t>"4C X 120 SQ.MM4CX120 SQMM ,LV POWER CAB</t>
  </si>
  <si>
    <t>"4C X 120 SQ.MM4CX120 SQMM ,LV POWER CABLES, 0.6/1 (1.2) KV GRADE, STRANDED ANNEALED CU CONDUCTOR, XLPE INSULATED, COLOUR CODED, EXT</t>
  </si>
  <si>
    <t>EE1HDPX04PWRMR</t>
  </si>
  <si>
    <t>"4C X 150 SQ.MM4CX150 SQMM ,LV POWER CAB</t>
  </si>
  <si>
    <t>"4C X 150 SQ.MM4CX150 SQMM ,LV POWER CABLES, 0.6/1 (1.2) KV GRADE, STRANDED ANNEALED CU CONDUCTOR, XLPE INSULATED, COLOUR CODED, EXT</t>
  </si>
  <si>
    <t>EE1HDPX04PWRMS</t>
  </si>
  <si>
    <t>"4C X 185 SQ.MM4CX185 SQMM ,LV POWER CABLES, 0.6/1 (1.2) KV GRADE, STRANDED ANNEALED CU CONDUCTOR, XLPE INSULATED, COLOUR CODED, EXT</t>
  </si>
  <si>
    <t>EE1HDPX04PWRMU</t>
  </si>
  <si>
    <t>"4C X 240 SQ.MM4CX240 SQMM ,LV POWER CAB</t>
  </si>
  <si>
    <t>"4C X 240 SQ.MM4CX240 SQMM ,LV POWER CABLES, 0.6/1 (1.2) KV GRADE, STRANDED ANNEALED CU CONDUCTOR, XLPE INSULATED, COLOUR CODED, EXT</t>
  </si>
  <si>
    <t>EE1HDPX03CNTLMG</t>
  </si>
  <si>
    <t>"3C X 2.5 SQ.MM3CX2.5 SQMM ,LV CNTL CABL</t>
  </si>
  <si>
    <t>"3C X 2.5 SQ.MM3CX2.5 SQMM ,LV CNTL CABLES, 0.6/1 (1.2) KV GRADE, STRANDED ANNEALED CU CONDUCTOR, XLPE INSULATED, COLOUR CODED, EXTR</t>
  </si>
  <si>
    <t>EE1HDPX07CNTLMG</t>
  </si>
  <si>
    <t>"7C X 2.5 SQ.MM7CX2.5 SQMM ,LV CNTL CABL</t>
  </si>
  <si>
    <t>"7C X 2.5 SQ.MM7CX2.5 SQMM ,LV CNTL CABLES, 0.6/1 (1.2) KV GRADE, STRANDED ANNEALED CU CONDUCTOR, XLPE INSULATED, COLOUR CODED, EXTR</t>
  </si>
  <si>
    <t>EE1HDPX12CNTLMG</t>
  </si>
  <si>
    <t>"12C X 2.5 SQ.MM12CX2.5 SQMM ,LV CNTL CA</t>
  </si>
  <si>
    <t>"12C X 2.5 SQ.MM12CX2.5 SQMM ,LV CNTL CABLES, 0.6/1 (1.2) KV GRADE, STRANDED ANNEALED CU CONDUCTOR, XLPE INSULATED, COLOUR CODED, EX</t>
  </si>
  <si>
    <t>EE1HDPX15CNTLMG</t>
  </si>
  <si>
    <t>"15C X 2.5 SQ.MM15CX2.5 SQMM ,LV CNTL CA</t>
  </si>
  <si>
    <t>"15C X 2.5 SQ.MM15CX2.5 SQMM ,LV CNTL CABLES, 0.6/1 (1.2) KV GRADE, STRANDED ANNEALED CU CONDUCTOR, XLPE INSULATED, COLOUR CODED, EX</t>
  </si>
  <si>
    <t>EE1HDPX19CNTLMG</t>
  </si>
  <si>
    <t>"19C X 2.5 SQ.MM19CX2.5 SQMM ,LV CNTL CA</t>
  </si>
  <si>
    <t>"19C X 2.5 SQ.MM19CX2.5 SQMM ,LV CNTL CABLES, 0.6/1 (1.2) KV GRADE, STRANDED ANNEALED CU CONDUCTOR, XLPE INSULATED, COLOUR CODED, EX</t>
  </si>
  <si>
    <t>EE1HDPX03LIGHTMH</t>
  </si>
  <si>
    <t>"3C X 4 SQ.MM3CX4 SQMM ,LV LIGHTING CABL</t>
  </si>
  <si>
    <t>"3C X 4 SQ.MM3CX4 SQMM ,LV LIGHTING CABLES, 0.6/1 (1.2) KV GRADE, STRANDED ANNEALED CU CONDUCTOR, XLPE INSULATED, COLOUR CODED, EXTR</t>
  </si>
  <si>
    <t>EE1HDPX03LIGHTML</t>
  </si>
  <si>
    <t>"3C X 25 SQ.MM3CX25 SQMM ,LV LIGHTING CA</t>
  </si>
  <si>
    <t>"3C X 25 SQ.MM3CX25 SQMM ,LV LIGHTING CABLES, 0.6/1 (1.2) KV GRADE, STRANDED ANNEALED CU CONDUCTOR, XLPE INSULATED, COLOUR CODED, EX</t>
  </si>
  <si>
    <t>EE1HDPX04LIGHTMH</t>
  </si>
  <si>
    <t>"4C X 4 SQ.MM4CX4 SQMM ,LV LIGHTING CABL</t>
  </si>
  <si>
    <t>"4C X 4 SQ.MM4CX4 SQMM ,LV LIGHTING CABLES, 0.6/1 (1.2) KV GRADE, STRANDED ANNEALED CU CONDUCTOR, XLPE INSULATED, COLOUR CODED, EXTR</t>
  </si>
  <si>
    <t>EE1HDPX04LIGHTMI</t>
  </si>
  <si>
    <t>"4C X 6 SQ.MM4CX6 SQMM ,LV LIGHTING CABL</t>
  </si>
  <si>
    <t>"4C X 6 SQ.MM4CX6 SQMM ,LV LIGHTING CABLES, 0.6/1 (1.2) KV GRADE, STRANDED ANNEALED CU CONDUCTOR, XLPE INSULATED, COLOUR CODED, EXTR</t>
  </si>
  <si>
    <t>EE1HDPX04CNTLMJ</t>
  </si>
  <si>
    <t>"4C X 10 SQ.MM4CX10SQMM ,LV LIGHTING CAB</t>
  </si>
  <si>
    <t>"4C X 10 SQ.MM4CX10SQMM ,LV LIGHTING CABLES, 0.6/1 (1.2) KV GRADE, STRANDED ANNEALED CU CONDUCTOR, XLPE INSULATED, COLOUR CODED, EXT</t>
  </si>
  <si>
    <t>EE1HDPX04CNTLMK</t>
  </si>
  <si>
    <t>"4C X 16 SQ.MM4CX16 SQMM ,LV LIGHTING CA</t>
  </si>
  <si>
    <t>"4C X 16 SQ.MM4CX16 SQMM ,LV LIGHTING CABLES, 0.6/1 (1.2) KV GRADE, STRANDED ANNEALED CU CONDUCTOR, XLPE INSULATED, COLOUR CODED, EX</t>
  </si>
  <si>
    <t>EE1HDPX01EARTHMH</t>
  </si>
  <si>
    <t>"1C X 4 SQ.MM1CX4SQMM, LV EARTHING CABLE</t>
  </si>
  <si>
    <t>"1C X 4 SQ.MM1CX4SQMM, LV EARTHING CABLES, 0.45/0.75 KV GRADE, SINGLE CORE, STRANDED ANNEALED AND SOFT DRAWN CU CONDUCTOR, OUTER EXT</t>
  </si>
  <si>
    <t>EE1HDPX01EARTHMI</t>
  </si>
  <si>
    <t>"1C X 6 SQ.MM1CX6SQMM, LV EARTHING CABLE</t>
  </si>
  <si>
    <t>"1C X 6 SQ.MM1CX6SQMM, LV EARTHING CABLES, 0.45/0.75 KV GRADE, SINGLE CORE, STRANDED ANNEALED AND SOFT DRAWN CU CONDUCTOR, OUTER EXT</t>
  </si>
  <si>
    <t>EE1HDPX01EARTHML</t>
  </si>
  <si>
    <t>"1C X 25 SQ.MM1CX25SQMM, LV EARTHING CAB</t>
  </si>
  <si>
    <t>"1C X 25 SQ.MM1CX25SQMM, LV EARTHING CABLES, 0.45/0.75 KV GRADE, SINGLE CORE, STRANDED ANNEALED AND SOFT DRAWN CU CONDUCTOR, OUTER E</t>
  </si>
  <si>
    <t>EE1HDPX01EARTHMO</t>
  </si>
  <si>
    <t>"1C X 70 SQ.MM1CX70SQMM, LV EARTHING CAB</t>
  </si>
  <si>
    <t>"1C X 70 SQ.MM1CX70SQMM, LV EARTHING CABLES, 0.45/0.75 KV GRADE, SINGLE CORE, STRANDED ANNEALED AND SOFT DRAWN CU CONDUCTOR, OUTER E</t>
  </si>
  <si>
    <t>EE1HDPX01EARTHMQ</t>
  </si>
  <si>
    <t>"1C X 120 SQ.MM1CX120SQMM, LV EARTHING C</t>
  </si>
  <si>
    <t>"1C X 120 SQ.MM1CX120SQMM, LV EARTHING CABLES, 0.45/0.75 KV GRADE, SINGLE CORE, STRANDED ANNEALED AND SOFT DRAWN CU CONDUCTOR, OUTER</t>
  </si>
  <si>
    <t>EE1HDPX01EARTHMR</t>
  </si>
  <si>
    <t>"1C X 150 SQ.MM1CX150SQMM, LV EARTHING C</t>
  </si>
  <si>
    <t>"1C X 150 SQ.MM1CX150SQMM, LV EARTHING CABLES, 0.45/0.75 KV GRADE, SINGLE CORE, STRANDED ANNEALED AND SOFT DRAWN CU CONDUCTOR, OUTER</t>
  </si>
  <si>
    <t>EE1HDPX01INSTMO</t>
  </si>
  <si>
    <t>"1C X 70 SQ.MM1CX70SQMM, LV INSTRUMENT C</t>
  </si>
  <si>
    <t>"1C X 70 SQ.MM1CX70SQMM, LV INSTRUMENT CLEAN EARTHING CABLES, 0.45/0.75 KV GRADE, SINGLE CORE, STRANDED ANNEALED AND SOFT DRAWN CU C</t>
  </si>
  <si>
    <t>M56HDPBOLT1</t>
  </si>
  <si>
    <t>Misc Items STUD BOLT</t>
  </si>
  <si>
    <t>STUD BOLT</t>
  </si>
  <si>
    <t>M56HDPBOLT2</t>
  </si>
  <si>
    <t>"STUD BOLTS WITH 2 NUTS(SB2N),ASTM A193 B7/ ASTM A194 2H, COATED, UNC, 70MM, 1/2IN"</t>
  </si>
  <si>
    <t>M56HDPBOLT3</t>
  </si>
  <si>
    <t>"STUD BOLTS WITH 2 NUTS(SB2N), ASTM A320 L7M /ASTM A194 7M, COATED, UNC, 70MM, 1/2IN"</t>
  </si>
  <si>
    <t>M56HDPBOLT4</t>
  </si>
  <si>
    <t>"STUD BOLTS WITH 2 NUTS(SB2N),ASTM A193 B7/ ASTM A194 2H, COATED, UNC, 80MM, 1/2IN"</t>
  </si>
  <si>
    <t>M56HDPBOLT5</t>
  </si>
  <si>
    <t>"STUD BOLTS WITH 2 NUTS(SB2N), ASTM A193 B7M / ASTM A194 2HM, COATED, UNC ,80MM, 5/8IN"</t>
  </si>
  <si>
    <t>M56HDPBOLT6</t>
  </si>
  <si>
    <t>"STUD BOLTS WITH 2 NUTS(SB2N),ASTM A193 B7/ ASTM A194 2H, COATED, UNC, 90MM, 5/8IN"</t>
  </si>
  <si>
    <t>M56HDPBOLT7</t>
  </si>
  <si>
    <t>"STUD BOLTS WITH 2 NUTS(SB2N),ASTM A193 B7M / ASTM A194 2HM, COATED,UNC,90MM,5/8IN"</t>
  </si>
  <si>
    <t>M56HDPBOLT8</t>
  </si>
  <si>
    <t>"STUD BOLTS WITH 2 NUTS(SB2N),ASTM A320 L7M /ASTM A194 7M, COATED,UNC,90MM,5/8IN"</t>
  </si>
  <si>
    <t>M56HDPBOLT9</t>
  </si>
  <si>
    <t>"STUD BOLTS WITH 2 NUTS(SB2N),ASTM A193 B7/ ASTM A194 2H, COATED, UNC, 100MM, 5/8IN"</t>
  </si>
  <si>
    <t>M56HDPBOLT10</t>
  </si>
  <si>
    <t>"STUD BOLTS WITH 2 NUTS(SB2N),ASTM A193 B7M / ASTM A194 2HM, COATED,UNC,100MM,5/8IN"</t>
  </si>
  <si>
    <t>M56HDPBOLT11</t>
  </si>
  <si>
    <t>"STUD BOLTS WITH 2 NUTS(SB2N),ASTM A320 L7M /ASTM A194 7M, COATED,UNC,100MM,5/8IN"</t>
  </si>
  <si>
    <t>M56HDPBOLT12</t>
  </si>
  <si>
    <t>"STUD BOLTS WITH 2 NUTS(SB2N),ASTM A193 B7M / ASTM A194 2HM, COATED,UNC,110MM,5/8IN"</t>
  </si>
  <si>
    <t>M56HDPBOLT13</t>
  </si>
  <si>
    <t>"STUD BOLTS WITH 2 NUTS(SB2N),ASTM A320 L7M /ASTM A194 7M, COATED,UNC,110MM,5/8IN"</t>
  </si>
  <si>
    <t>M56HDPBOLT14</t>
  </si>
  <si>
    <t>"STUD BOLTS WITH 2 NUTS(SB2N),ASTM A193 B7/ ASTM A194 2H, COATED, UNC, 110MM, 3/4IN"</t>
  </si>
  <si>
    <t>M56HDPBOLT15</t>
  </si>
  <si>
    <t>"STUD BOLTS WITH 2 NUTS(SB2N),ASTM A193 B7M / ASTM A194 2HM, COATED,UNC,110MM,3/4IN"</t>
  </si>
  <si>
    <t>M56HDPBOLT16</t>
  </si>
  <si>
    <t>"STUD BOLTS WITH 2 NUTS(SB2N),ASTM A320 L7M /ASTM A194 7M, COATED,UNC,110MM,3/4IN"</t>
  </si>
  <si>
    <t>M56HDPBOLT17</t>
  </si>
  <si>
    <t>"STUD BOLTS WITH 2 NUTS(SB2N),ASTM A320 L7M /ASTM A194 7M, COATED,UNC,120MM,3/4IN"</t>
  </si>
  <si>
    <t>M56HDPBOLT18</t>
  </si>
  <si>
    <t>"STUD BOLTS WITH 2 NUTS(SB2N),ASTM A193 B7M / ASTM A194 2HM, COATED,UNC,130MM,3/4IN"</t>
  </si>
  <si>
    <t>M56HDPBOLT19</t>
  </si>
  <si>
    <t>"STUD BOLTS WITH 2 NUTS(SB2N),ASTM A193 B7/ ASTM A194 2H, COATED, UNC, 130MM,7/8IN"</t>
  </si>
  <si>
    <t>M56HDPBOLT20</t>
  </si>
  <si>
    <t>"STUD BOLTS WITH 2 NUTS(SB2N),ASTM A320 L7M /ASTM A194 7M, COATED,UNC,130MM,7/8IN"</t>
  </si>
  <si>
    <t>M56HDPBOLT21</t>
  </si>
  <si>
    <t>"STUD BOLTS WITH 2 NUTS(SB2N),ASTM A193 B7/ ASTM A194 2H, COATED, UNC, 150MM,7/8IN"</t>
  </si>
  <si>
    <t>M56HDPBOLT22</t>
  </si>
  <si>
    <t>"STUD BOLTS WITH 2 NUTS(SB2N),ASTM A193 B7M / ASTM A194 2HM, COATED,UNC,150MM,7/8IN"</t>
  </si>
  <si>
    <t>M56HDPBOLT23</t>
  </si>
  <si>
    <t>"STUD BOLTS WITH 2 NUTS(SB2N),ASTM A320 L7M /ASTM A194 7M, COATED,UNC,150MM,7/8IN"</t>
  </si>
  <si>
    <t>M56HDPBOLT24</t>
  </si>
  <si>
    <t>"STUD BOLTS WITH 2 NUTS(SB2N),ASTM A320 L7M /ASTM A194 7M, COATED,UNC,140MM,1IN"</t>
  </si>
  <si>
    <t>M56HDPBOLT25</t>
  </si>
  <si>
    <t>"STUD BOLTS WITH 2 NUTS(SB2N),ASTM A193 B7M / ASTM A194 2HM, COATED,8UN,180MM,1.1/8IN"</t>
  </si>
  <si>
    <t>M56HDPBOLT26</t>
  </si>
  <si>
    <t>"STUD BOLTS WITH 2 NUTS(SB2N),ASTM A320 L7M /ASTM A194 7M, COATED,8UN,180MM,1.1/8IN"</t>
  </si>
  <si>
    <t>M56HDPBOLT27</t>
  </si>
  <si>
    <t>"STUD BOLTS WITH 2 NUTS(SB2N),ASTM A193 B7M / ASTM A194 2HM, COATED,8UN,200MM,1.1/8IN"</t>
  </si>
  <si>
    <t>M56HDPBOLT28</t>
  </si>
  <si>
    <t>"STUD BOLTS WITH 2 NUTS(SB2N),ASTM A320 L7M /ASTM A194 7M, COATED,8UN,200MM,1.1/8IN"</t>
  </si>
  <si>
    <t>M56HDPBOLT29</t>
  </si>
  <si>
    <t>"STUD BOLTS WITH 2 NUTS(SB2N),ASTM A193 B7M / ASTM A194 2HM, COATED,8UN,200MM,1.1/4IN"</t>
  </si>
  <si>
    <t>M56HDPBOLT30</t>
  </si>
  <si>
    <t>"STUD BOLTS WITH 2 NUTS(SB2N),ASTM A193 B7M / ASTM A194 2HM, COATED,8UN,230MM,1.3/8IN"</t>
  </si>
  <si>
    <t>M56HDPBOLT31</t>
  </si>
  <si>
    <t>"STUD BOLTS WITH 2 NUTS(SB2N),ASTM A320 L7M /ASTM A194 7M, COATED,8UN,230MM,1.3/8IN"</t>
  </si>
  <si>
    <t>M56HDPBOLT32</t>
  </si>
  <si>
    <t>"STUD BOLTS WITH 2 NUTS(SB2N),ASTM A193 B7M / ASTM A194 2HM, COATED,8UN,240MM,1.3/8IN"</t>
  </si>
  <si>
    <t>M56HDPBOLT33</t>
  </si>
  <si>
    <t>"STUD BOLTS WITH 2 NUTS(SB2N),ASTM A320 L7M /ASTM A194 7M, COATED,8UN,240MM,1.3/8IN"</t>
  </si>
  <si>
    <t>M56HDPBOLT34</t>
  </si>
  <si>
    <t>"STUD BOLTS WITH 2 NUTS(SB2N),ASTM A193 B7M / ASTM A194 2HM, COATED,8UN,260MM,1.3/8IN"</t>
  </si>
  <si>
    <t>M56HDPBOLT35</t>
  </si>
  <si>
    <t>"STUD BOLTS WITH 2 NUTS(SB2N),ASTM A320 L7M /ASTM A194 7M, COATED,8UN,260MM,1.3/8IN"</t>
  </si>
  <si>
    <t>M56HDPBOLT36</t>
  </si>
  <si>
    <t>"STUD BOLTS WITH 2 NUTS(SB2N),ASTM A193 B7M / ASTM A194 2HM, COATED,8UN,280MM,1.1/2IN"</t>
  </si>
  <si>
    <t>M56HDPBOLT37</t>
  </si>
  <si>
    <t>"STUD BOLTS WITH 2 NUTS(SB2N),ASTM A193 B7M / ASTM A194 2HM, COATED,8UN,340MM,1.5/8IN"</t>
  </si>
  <si>
    <t>M56HDPBOLT38</t>
  </si>
  <si>
    <t>"STUD BOLTS WITH 2 NUTS(SB2N),ASTM A193 B7M / ASTM A194 2HM, COATED,8UN,390MM,1.7/8IN"</t>
  </si>
  <si>
    <t>M56HDPBOLT39</t>
  </si>
  <si>
    <t>"STUD BOLTS WITH 2 NUTS(SB2N),ASTM A193 B7M / ASTM A194 2HM, COATED,8UN,430MM,2IN"</t>
  </si>
  <si>
    <t>M56HDPBOLT40</t>
  </si>
  <si>
    <t>"STUD BOLTS WITH 2 NUTS(SB2N),ASTM A320 L7M /ASTM A194 7M, COATED,8UN,580MM,2.1/2IN"</t>
  </si>
  <si>
    <t>M56HDPBOLT41</t>
  </si>
  <si>
    <t>"STUD BOLTS WITH 2 NUTS(SB2N),ASTM A193 B7M / ASTM A194 2HM, COATED,UNC,70MM,1/2IN"</t>
  </si>
  <si>
    <t>M56HDPBOLT42</t>
  </si>
  <si>
    <t>"STUD BOLTS WITH 2 NUTS(SB2N),ASTM A193 B7M / ASTM A194 2HM, COATED,UNC,130MM,5/8IN"</t>
  </si>
  <si>
    <t>M56HDPBOLT43</t>
  </si>
  <si>
    <t>"STUD BOLTS WITH 2 NUTS(SB2N),ASTM A193 B7M / ASTM A194 2HM, COATED,UNC,130MM,7/8IN"</t>
  </si>
  <si>
    <t>M56HDPBOLT44</t>
  </si>
  <si>
    <t>"STUD BOLTS WITH 2 NUTS(SB2N),ASTM A193 B7/ ASTM A194 2H, COATED, UNC, 140MM,7/8IN"</t>
  </si>
  <si>
    <t>M56HDPBOLT45</t>
  </si>
  <si>
    <t>"STUD BOLTS WITH 2 NUTS(SB2N),ASTM A193 B7M / ASTM A194 2HM, COATED,UNC,140MM,7/8IN"</t>
  </si>
  <si>
    <t>M56HDPBOLT46</t>
  </si>
  <si>
    <t>"STUD BOLTS WITH 2 NUTS(SB2N),ASTM A193 B7M / ASTM A194 2HM, COATED,UNC,170MM,7/8IN"</t>
  </si>
  <si>
    <t>M56HDPBOLT47</t>
  </si>
  <si>
    <t>"STUD BOLTS WITH 2 NUTS(SB2N),ASTM A320 L7M /ASTM A194 7M, COATED,UNC,170MM,7/8IN"</t>
  </si>
  <si>
    <t>M56HDPBOLT48</t>
  </si>
  <si>
    <t>"STUD BOLTS WITH 2 NUTS(SB2N),ASTM A193 B7M / ASTM A194 2HM, COATED,8UN,230MM,1.1/8IN"</t>
  </si>
  <si>
    <t>M56HDPBOLT49</t>
  </si>
  <si>
    <t>"STUD BOLTS WITH 2 NUTS(SB2N),ASTM A193 B7M / ASTM A194 2HM, COATED,8UN,230MM,1.1/4IN"</t>
  </si>
  <si>
    <t>M56HDPBOLT50</t>
  </si>
  <si>
    <t>"STUD BOLTS WITH 2 NUTS(SB2N),ASTM A193 B7M / ASTM A194 2HM, COATED,8UN,300MM,1.3/8IN"</t>
  </si>
  <si>
    <t>M56HDPBOLT51</t>
  </si>
  <si>
    <t>"STUD BOLTS WITH 2 NUTS(SB2N),ASTM A193 B7M / ASTM A194 2HM, COATED,8UN,320MM,1.3/8IN"</t>
  </si>
  <si>
    <t>M56HDPBOLT52</t>
  </si>
  <si>
    <t>"STUD BOLTS WITH 2 NUTS(SB2N),ASTM A193 B7M / ASTM A194 2HM, COATED,8UN,290MM,1.5/8IN"</t>
  </si>
  <si>
    <t>M56HDPBOLT53</t>
  </si>
  <si>
    <t>"STUD BOLTS WITH 2 NUTS(SB2N),ASTM A193 B7M / ASTM A194 2HM, COATED,8UN,360MM,1.5/8IN"</t>
  </si>
  <si>
    <t>EZXCABLETRAY1</t>
  </si>
  <si>
    <t>Electrical Cable Tray</t>
  </si>
  <si>
    <t>Ladder Tray / Bend cover 600 mm (W) x 150mm (H) x 3000mm (L) Ladder Type for Power (Straight Run) Hot dip galvanized steel</t>
  </si>
  <si>
    <t>EZXCABLETRAY2</t>
  </si>
  <si>
    <t>750 MM (W) X 150MM (H) X 3000MM (L) Ladder Type for Power (Straight Run) Hot dip galvanized steel</t>
  </si>
  <si>
    <t>EZXCABLETRAY3</t>
  </si>
  <si>
    <t>600 MM (W) X 150MM (H) X 3000MM (L) Ladder Type for Power (Straight Run) Hot dip galvanized steel</t>
  </si>
  <si>
    <t>EZXCABLETRAY4</t>
  </si>
  <si>
    <t>300 MM (W) X 150MM (H) X 3000MM (L) Ladder Type for Power (Straight Run) Hot dip galvanized steel</t>
  </si>
  <si>
    <t>EZXCABLETRAY5</t>
  </si>
  <si>
    <t>150 MM (W) X 150MM (H) X 3000MM (L) Ladder Type for Power (Straight Run) Hot dip galvanized steel</t>
  </si>
  <si>
    <t>EZXCABLETRAY6</t>
  </si>
  <si>
    <t>900 MM (W) X 150MM (H) X 3000MM (L) TRAY Ventilated Cover for cable tray</t>
  </si>
  <si>
    <t>EZXCABLETRAY7</t>
  </si>
  <si>
    <t>750 MM (W) X 150MM (H) X 3000MM (L) TRAY Ventilated Cover for cable tray</t>
  </si>
  <si>
    <t>EZXCABLETRAY8</t>
  </si>
  <si>
    <t>"750 MM (W), 900R, 90O VERTICAL OUTSIDE BEND"</t>
  </si>
  <si>
    <t>EZXCABLETRAY9</t>
  </si>
  <si>
    <t>"900 MM (W), 900R, 90O VERTICAL OUTSIDE BEND"</t>
  </si>
  <si>
    <t>EZXCABLETRAY10</t>
  </si>
  <si>
    <t>300 MM (W) X 150MM (H) X 3000MM (L) Perforated Type for Power (Straight)</t>
  </si>
  <si>
    <t>EZXCABLETRAY11</t>
  </si>
  <si>
    <t>100 MM (W) X 100MM (H) X 3000MM (L) Perforated Type for Power (Straight)</t>
  </si>
  <si>
    <t>EZXCABLETRAY12</t>
  </si>
  <si>
    <t>50 MM (W) X 50MM (H) X 3000MM (L) Perforated Type for Power (Straight)</t>
  </si>
  <si>
    <t>EZXCABLETRAY13</t>
  </si>
  <si>
    <t>"HORIZONTAL BEND 90O, 600R - 900 W"</t>
  </si>
  <si>
    <t>EZXCABLETRAY14</t>
  </si>
  <si>
    <t>"HORIZONTAL BEND 90O, 600R - 750 W"</t>
  </si>
  <si>
    <t>EZXCABLETRAY15</t>
  </si>
  <si>
    <t>"HORIZONTAL BEND 90O, 600R - 300 W"</t>
  </si>
  <si>
    <t>EZXCABLETRAY16</t>
  </si>
  <si>
    <t>"HORIZONTAL BEND 90O, 600R - 150 W"</t>
  </si>
  <si>
    <t>EZXCABLETRAY17</t>
  </si>
  <si>
    <t>"HORIZONTAL BEND 90O, 900R - 900 W"</t>
  </si>
  <si>
    <t>EZXCABLETRAY18</t>
  </si>
  <si>
    <t>"HORIZONTAL BEND 45O, 900R - 900 W"</t>
  </si>
  <si>
    <t>EZXCABLETRAY19</t>
  </si>
  <si>
    <t>"VERTICAL OUTSIDE BEND 90O, 600R - 900 W"</t>
  </si>
  <si>
    <t>EZXCABLETRAY20</t>
  </si>
  <si>
    <t>"VERTICAL OUTSIDE BEND 90O, 600R - 600 W"</t>
  </si>
  <si>
    <t>EZXCABLETRAY21</t>
  </si>
  <si>
    <t>"VERTICAL OUTSIDE BEND 90O, 600R - 300 W"</t>
  </si>
  <si>
    <t>EZXCABLETRAY22</t>
  </si>
  <si>
    <t>"VERTICAL OUTSIDE BEND 90O, 900R - 900 W"</t>
  </si>
  <si>
    <t>EZXCABLETRAY23</t>
  </si>
  <si>
    <t>"VERTICAL OUTSIDE BEND 90O, 900R - 750 W"</t>
  </si>
  <si>
    <t>EZXCABLETRAY24</t>
  </si>
  <si>
    <t>"VERTICAL OUTSIDE BEND 90O, 900R - 150 W"</t>
  </si>
  <si>
    <t>EZXCABLETRAY25</t>
  </si>
  <si>
    <t>HORIZONTAL CROSS 900, 600R - 750 W</t>
  </si>
  <si>
    <t>EZXCABLETRAY26</t>
  </si>
  <si>
    <t>"HORIZONTAL EQUAL TEE : 900 W X 900 W X 900 W, 900R"</t>
  </si>
  <si>
    <t>EZXCABLETRAY27</t>
  </si>
  <si>
    <t>"HORIZONTAL EQUAL TEE : 750 W X 750 W X 750 W, 900R"</t>
  </si>
  <si>
    <t>EZXCABLETRAY28</t>
  </si>
  <si>
    <t>"HORIZONTAL EQUAL TEE : 600 W X 600 W X 600 W, 900R"</t>
  </si>
  <si>
    <t>EZXCABLETRAY29</t>
  </si>
  <si>
    <t>"HORIZONTAL EQUAL TEE : 900 W X 900 W X 900 W, 600R"</t>
  </si>
  <si>
    <t>EZXCABLETRAY30</t>
  </si>
  <si>
    <t>"HORIZONTAL EQUAL TEE : 750 W X 750 W X 750 W, 600R"</t>
  </si>
  <si>
    <t>EZXCABLETRAY31</t>
  </si>
  <si>
    <t>"HORIZONTAL UNEQUAL TEE : 600 W X 600 W X 900 W, 900R"</t>
  </si>
  <si>
    <t>EZXCABLETRAY32</t>
  </si>
  <si>
    <t>"STRAIGHT SIDE COUPLER SPLICE PLATES ALONG WITH ACCESSORIES (NUT, BOLT AND WASHER) SUITABLE FOR 150 MM HEIGHT SIDE RAILS."</t>
  </si>
  <si>
    <t>EZXCABLETRAY33</t>
  </si>
  <si>
    <t>"HOLD DOWN CLAMPS- WITH FIXING TRAY WITH SUPPORT, HARDWARE LIKE BOLT,NUT,WASHER"</t>
  </si>
  <si>
    <t>EZXCABLETRAY34</t>
  </si>
  <si>
    <t>PERFORATED 100 MM (W) X 3000MM (L)X 50MM (H) Galvanized sheet steel Perforated cable tray</t>
  </si>
  <si>
    <t>EZXCABLETRAY35</t>
  </si>
  <si>
    <t>PERFORATED 50 MM (W) X 3000MM (L)X 50MM (H) Galvanized sheet steel Perforated cable tray</t>
  </si>
  <si>
    <t>MXXHDPEARTH1</t>
  </si>
  <si>
    <t>25 MM DIAMETER, HARD DRAWN (SOLID) COPPER ROD, THREADED, 3.6M DEEP (3X1.2M) LENGTH, COMPLETE WITH DRIVING STUD/HEAD, BRASS COUPLER,</t>
  </si>
  <si>
    <t>MXXHDPEARTH2</t>
  </si>
  <si>
    <t>"25 MM DIAMETER, HARD DRAWN (SOLID) COPPER ROD, THREADED, 3.6M DEEP (3X1.2M) LENGTH, COMPLETE WITH DRIVING STUD/HEAD, BRASS COUPLER,</t>
  </si>
  <si>
    <t>MXXHDPEARTH3</t>
  </si>
  <si>
    <t>25X3MM HARD DRAWN TINNED BARE COPPER STRIP</t>
  </si>
  <si>
    <t>MXXHDPEARTH4</t>
  </si>
  <si>
    <t>50X5MM HARD DRAWN TINNED BARE COPPER STRIP</t>
  </si>
  <si>
    <t>MXXHDPEARTH5</t>
  </si>
  <si>
    <t>25X6MM HARD DRAWN TINNED BARE COPPER STRIP</t>
  </si>
  <si>
    <t>MXXHDPEARTH6</t>
  </si>
  <si>
    <t>"ELECTRICAL BUS BAR, 600 MM X 50MM X 6MM THICK HARD DRAWN TINNED CU. EARTH BAR WITH 11 NOS. 12MM DIA HOLES"</t>
  </si>
  <si>
    <t>MXXHDPEARTH7</t>
  </si>
  <si>
    <t>"ELECTRICAL BUS BAR, 500 MM X 50MM X 6MM THICK HARD DRAWN TINNED CU. EARTH BAR WITH 9 NOS. 12MM DIA HOLES"</t>
  </si>
  <si>
    <t>MXXHDPEARTH8</t>
  </si>
  <si>
    <t>"TEE JOINT, THERMOWELD, 70 SQ.MM X 25 SQ.MM CU/PVC CABLE W/THERMOWELD CUP &amp; POWDER" Thermoweld Cup - 10 NosThermoweld Powder - 250 Nos</t>
  </si>
  <si>
    <t>MXXHDPEARTH9</t>
  </si>
  <si>
    <t>"TEE JOINT, THERMOWELD, 70 SQ.MM X 35 SQ.MM CU/PVC CABLE W/THERMOWELD CUP &amp; POWDER" Thermoweld Cup - 10 NosThermoweld Powder - 250 Nos</t>
  </si>
  <si>
    <t>MXXHDPEARTH10</t>
  </si>
  <si>
    <t>"TEE JOINT, THERMOWELD, 70 SQ.MM X 70 SQ.MM CU/PVC CABLE W/THERMOWELD CUP &amp; POWDER" Thermoweld Cup - 14 NosThermoweld Powder - 340 Nos</t>
  </si>
  <si>
    <t>MXXHDPEARTH11</t>
  </si>
  <si>
    <t>"TEE JOINT, THERMOWELD, 70 SQ.MM X 120 SQ.MM CU/PVC CABLE W/THERMOWELD CUP &amp; POWDER" Thermoweld Cup - 2 NosThermoweld Powder - 27 Nos</t>
  </si>
  <si>
    <t>MXXHDPEARTH12</t>
  </si>
  <si>
    <t>"TEE JOINT, THERMOWELD, 70 SQ.MM X 150 SQ.MM CU/PVC CABLE W/THERMOWELD CUP &amp; POWDER" Thermoweld Cup - 5 NosThermoweld Powder - 116 Nos</t>
  </si>
  <si>
    <t>MXXHDPEARTH13</t>
  </si>
  <si>
    <t>"TEE JOINT, THERMOWELD, 300 SQ.MM X 300 SQ.MM CU/PVC CABLE W/THERMOWELD CUP &amp; POWDER" Thermoweld Cup - 8 NosThermoweld Powder - 182 Nos</t>
  </si>
  <si>
    <t>MXXHDPEARTH14</t>
  </si>
  <si>
    <t>"TEE JOINT, THERMOWELD, 300 SQ.MM X 150 SQ.MM CU/PVC CABLEW/THERMOWELD CUP &amp; POWDER" Thermoweld Cup - 1 NoThermoweld Powder - 12 Nos</t>
  </si>
  <si>
    <t>MXXHDPEARTH15</t>
  </si>
  <si>
    <t>"TEE JOINT, THERMOWELD, 300 SQ.MM X 25 SQ.MM CU/PVC CABLE W/THERMOWELD CUP &amp; POWDER" Thermoweld Cup - 1 NoThermoweld Powder - 17 Nos</t>
  </si>
  <si>
    <t>MXXHDPEARTH16</t>
  </si>
  <si>
    <t>"TEE JOINT, THERMOWELD, 150 SQ.MM X 150 SQ.MM CU/PVC CABLEW/THERMOWELD CUP &amp; POWDER" Thermoweld Cup - 20 NosThermoweld Powder - 499 Nos</t>
  </si>
  <si>
    <t>MXXHDPEARTH17</t>
  </si>
  <si>
    <t>"TEE JOINT, THERMOWELD, 150 SQ.MM X 25 SQ.MM CU/PVC CABLEW/THERMOWELD CUP &amp; POWDER" Thermoweld Cup - 18 NosThermoweld Powder - 437 Nos</t>
  </si>
  <si>
    <t>MXXHDPEARTH18</t>
  </si>
  <si>
    <t>"TEE JOINT, THERMOWELD, 25 SQ.MM X 25 SQ.MM CU/PVC CABLEW/THERMOWELD CUP &amp; POWDER" Thermoweld Cup - 21 NosThermoweld Powder - 526 Nos</t>
  </si>
  <si>
    <t>MXXHDPEARTH19</t>
  </si>
  <si>
    <t>"TEE JOINT, THERMOWELD, 300 SQ.MM X 300 SQ.MM CU/PVC CABLE W/THERMOWELD CUP &amp; POWDER" Thermoweld Cup - 2 NosThermoweld Powder - 43 Nos</t>
  </si>
  <si>
    <t>MXXHDPEARTH20</t>
  </si>
  <si>
    <t>"TEE JOINT, THERMOWELD, 150 SQ.MM X150 SQ.MM CU/PVC CABLE W/THERMOWELD CUP &amp; POWDER" Thermoweld Cup - 06 NosThermoweld Powder - 140 Nos</t>
  </si>
  <si>
    <t>MXXHDPEARTH21</t>
  </si>
  <si>
    <t>"TEE JOINT, THERMOWELD, 70 SQ.MM X 70 SQ.MM CU/PVC CABLE W/THERMOWELD CUP &amp; POWDER" Thermoweld Cup - 6 NosThermoweld Powder - 145 Nos</t>
  </si>
  <si>
    <t>MXXHDPEARTH22</t>
  </si>
  <si>
    <t>"CARBON STEEL EARTH BOSS, 40MM DIA, 65MM LONG, COMPLETE WITH STAINLESS STEEL NUT, M10 BOLT, WASHERS"</t>
  </si>
  <si>
    <t>EZXCABLETRAY36</t>
  </si>
  <si>
    <t>"SPLICE PLATE FOR PERFORATED CABLE TRAY (50MM HEIGHT) - WITH FIXING HARDWARE LIKE BOLT, NUT, WASHER "</t>
  </si>
  <si>
    <t>MILHDPEARTH1</t>
  </si>
  <si>
    <t>Thermoweld Kit for Cable connection Cross Joint</t>
  </si>
  <si>
    <t>MILHDPEARTH2</t>
  </si>
  <si>
    <t>Shipping Charges for Earthing and Lightning Documentation charge + Packing and forwarding charges</t>
  </si>
  <si>
    <t>EZXTRAY1</t>
  </si>
  <si>
    <t>"Ladder Type for Power (Straight Run) 450 mm (W) x 150mm (H) x 3000mm (L)"</t>
  </si>
  <si>
    <t>EZXTRAY2</t>
  </si>
  <si>
    <t>"Ladder Type for Power (Straight Run) 100 mm (W) x 150mm (H) x 3000mm (L)"</t>
  </si>
  <si>
    <t>EZXTRAY3</t>
  </si>
  <si>
    <t>Ladder Tray / Bend cover 300 mm (W) x 150mm (H) x 3000mm (L)</t>
  </si>
  <si>
    <t>EZXTRAY4</t>
  </si>
  <si>
    <t>Ladder Tray / Bend cover Cover for Vertical Outside Bend 90O, 1200R - 900 W</t>
  </si>
  <si>
    <t>EZXTRAY5</t>
  </si>
  <si>
    <t>Perforated Type Cover 100 mm (W) x 150mm (H) x 3000mm (L)</t>
  </si>
  <si>
    <t>EZXTRAY6</t>
  </si>
  <si>
    <t>Perforated Type Cover Cover (109 W x 9 H) for Horizontal Bend 90O, 300R - 100 W, 50 H</t>
  </si>
  <si>
    <t>EZXTRAY7</t>
  </si>
  <si>
    <t>BEND/TEE/ CROSS Horizontal Bend 45O, 600R - 150 W</t>
  </si>
  <si>
    <t>EZXTRAY8</t>
  </si>
  <si>
    <t>BEND/TEE/ CROSS Horizontal Bend 45O, 900R - 750 W</t>
  </si>
  <si>
    <t>EZXTRAY9</t>
  </si>
  <si>
    <t>BEND/TEE/ CROSS Horizontal Bend 45O, 900R - 150 W</t>
  </si>
  <si>
    <t>EZXTRAY10</t>
  </si>
  <si>
    <t>BEND/TEE/ CROSS Horizontal Bend 90O, 1200R - 900 W</t>
  </si>
  <si>
    <t>EZXTRAY11</t>
  </si>
  <si>
    <t>BEND/TEE/ CROSS HORIZONTAL BEND 90O, 1200R - 300 W</t>
  </si>
  <si>
    <t>EZXTRAY12</t>
  </si>
  <si>
    <t>BEND/TEE/ CROSS HORIZONTAL BEND 45O, 1200R - 300 W</t>
  </si>
  <si>
    <t>EZXTRAY13</t>
  </si>
  <si>
    <t>BEND/TEE/ CROSS HORIZONTAL BEND 45O, 1200R - 150 W</t>
  </si>
  <si>
    <t>EZXTRAY14</t>
  </si>
  <si>
    <t>BEND/TEE/ CROSS VERTICAL OUTSIDE BEND 90O, 600R - 450 W</t>
  </si>
  <si>
    <t>EZXTRAY15</t>
  </si>
  <si>
    <t>BEND/TEE/ CROSS VERTICAL OUTSIDE BEND 90O, 600R - 150 W</t>
  </si>
  <si>
    <t>EZXTRAY16</t>
  </si>
  <si>
    <t>BEND/TEE/ CROSS VERTICAL OUTSIDE BEND 90O, 600R - 100 W</t>
  </si>
  <si>
    <t>EZXTRAY17</t>
  </si>
  <si>
    <t>BEND/TEE/ CROSS VERTICAL OUTSIDE BEND 90O, 1200R - 900 W</t>
  </si>
  <si>
    <t>EZXTRAY18</t>
  </si>
  <si>
    <t>BEND/TEE/ CROSS VERTICAL OUTSIDE BEND 90O, 1200R - 300 W</t>
  </si>
  <si>
    <t>EZXTRAY19</t>
  </si>
  <si>
    <t>BEND/TEE/ CROSS VERTICAL OUTSIDE BEND 90O, 1200R - 150 W</t>
  </si>
  <si>
    <t>EZXTRAY20</t>
  </si>
  <si>
    <t>BEND/TEE/ CROSS HORIZONTAL CROSS 900, 600R - 900 W</t>
  </si>
  <si>
    <t>EZXTRAY21</t>
  </si>
  <si>
    <t>BEND/TEE/ CROSS HORIZONTAL CROSS 900, 900R - 900 W</t>
  </si>
  <si>
    <t>EZXTRAY22</t>
  </si>
  <si>
    <t>BEND/TEE/ CROSS CABLE EXTERNALIZING UNIT (CABLE DROPPER), VERTICAL OUTSIDE FOR 900 W, CABLE LADDER</t>
  </si>
  <si>
    <t>EZXTRAY23</t>
  </si>
  <si>
    <t>BEND/TEE/ CROSS CABLE EXTERNALIZING UNIT (CABLE DROPPER), VERTICAL OUTSIDE FOR 750 W, CABLE LADDER</t>
  </si>
  <si>
    <t>EZXTRAY24</t>
  </si>
  <si>
    <t>BEND/TEE/ CROSS CABLE EXTERNALIZING UNIT (CABLE DROPPER), VERTICAL OUTSIDE FOR 450 W, CABLE LADDER</t>
  </si>
  <si>
    <t>EZXTRAY25</t>
  </si>
  <si>
    <t>BEND/TEE/ CROSS CABLE EXTERNALIZING UNIT (CABLE DROPPER), VERTICAL OUTSIDE FOR 300 W, CABLE LADDER</t>
  </si>
  <si>
    <t>EZXTRAY26</t>
  </si>
  <si>
    <t>BEND/TEE/ CROSS CABLE EXTERNALIZING UNIT (CABLE DROPPER), VERTICAL OUTSIDE FOR 150 W, CABLE LADDER</t>
  </si>
  <si>
    <t>EZXTRAY27</t>
  </si>
  <si>
    <t>BEND/TEE/ CROSS HORIZONTAL EQUAL TEE : 900 W X 900 W X 900 W, 1200R</t>
  </si>
  <si>
    <t>EZXTRAY28</t>
  </si>
  <si>
    <t>BEND/TEE/ CROSS HORIZONTAL EQUAL TEE : 900 W X 900 W X 900 W, 900R</t>
  </si>
  <si>
    <t>EZXTRAY29</t>
  </si>
  <si>
    <t>BEND/TEE/ CROSS HORIZONTAL EQUAL TEE : 900 W X 900 W X 900 W, 600R</t>
  </si>
  <si>
    <t>EZXTRAY30</t>
  </si>
  <si>
    <t>BEND/TEE/ CROSS HORIZONTAL EQUAL TEE : 750 W X 750 W X 750 W, 600R</t>
  </si>
  <si>
    <t>EZXTRAY31</t>
  </si>
  <si>
    <t>BEND/TEE/ CROSS PERFORATED TRAY - HORIZONTAL BEND 90O, 300R - 100 W, 50 H WITH SS316L HARDWARE LIKE BOLT, NUT FLAT WASHER, SPRING WA</t>
  </si>
  <si>
    <t>EZXTRAY32</t>
  </si>
  <si>
    <t>REDUCER SPLICE PLATE 900W-750W (RIGHT HAND)</t>
  </si>
  <si>
    <t>EZXTRAY33</t>
  </si>
  <si>
    <t>REDUCER SPLICE PLATE 900W-150W (RIGHT HAND)</t>
  </si>
  <si>
    <t>EZXTRAY34</t>
  </si>
  <si>
    <t>REDUCER SPLICE PLATE 450W-300W (RIGHT HAND)</t>
  </si>
  <si>
    <t>EZXTRAY35</t>
  </si>
  <si>
    <t>ACCESSORIES FOR LADDER TRAY COVER FIXING CLAMP (FULL TYPE) FOR 900 MM WIDE CABLE LADDER (150MM HEIGHT SIDE RAIL) - WITH SS316L HARDW</t>
  </si>
  <si>
    <t>EZXTRAY36</t>
  </si>
  <si>
    <t>ACCESSORIES FOR LADDER TRAY COVER FIXING CLAMP (FULL TYPE) FOR 300 MM WIDE CABLE LADDER (150MM HEIGHT SIDE RAIL) - WITH SS316L HARDW</t>
  </si>
  <si>
    <t>EZXTRAY37</t>
  </si>
  <si>
    <t>ACCESSORIES FOR LADDER TRAY COVER FIXING CLAMP (FULL TYPE) FOR 900 MM WIDE CABLE LADDER 90 DEG VERTICAL OUTSIDE BEND (150MM HEIGHT S</t>
  </si>
  <si>
    <t>EZXTRAY38</t>
  </si>
  <si>
    <t>ACCESSORIES FOR LADDER TRAY VERTICAL ADJUSTABLE SPLICE PLATE WITH TRAY HEIGHT AS 150MM.</t>
  </si>
  <si>
    <t>EZXTRAY40</t>
  </si>
  <si>
    <t>"LIGHTING CABLE TRAY Perforated 300 mm (W) x 3000mm (L)x 50mm (H)"</t>
  </si>
  <si>
    <t>EZXTRAY41</t>
  </si>
  <si>
    <t>"LIGHTING CABLE TRAY Perforated 150 mm (W) x 3000mm (L)x 50mm (H)"</t>
  </si>
  <si>
    <t>EZXTRAY42</t>
  </si>
  <si>
    <t>"LIGHTING CABLE TRAY Perforated 50 mm (W) x 3000mm (L)x 50mm (H)"</t>
  </si>
  <si>
    <t>EZXTRAY43</t>
  </si>
  <si>
    <t>"LIGHTING CABLE TRAY Cover for Perforated 300 mm (W) x 3000mm (L)x 50mm (H)"</t>
  </si>
  <si>
    <t>EZXTRAY44</t>
  </si>
  <si>
    <t>"LIGHTING CABLE TRAY Cover for Perforated 150 mm (W) x 3000mm (L)x 50mm (H)"</t>
  </si>
  <si>
    <t>EZXTRAY45</t>
  </si>
  <si>
    <t>"LIGHTING CABLE TRAY Cover for 'Perforated 100 mm (W) x 3000mm (L)x 50mm (H)"</t>
  </si>
  <si>
    <t>EZXTRAY46</t>
  </si>
  <si>
    <t>ACCESSORIES FOR PERFORATED TRAY SPLICE PLATE FOR PERFORATED CABLE TRAY (50MM HEIGHT) - WITH FIXING SS316L HARDWARE LIKE BOLT, NUT, F</t>
  </si>
  <si>
    <t>EZXTRAY47</t>
  </si>
  <si>
    <t>ACCESSORIES FOR PERFORATED TRAY HOLD DOWN CLAMPS - WITH SS316L HARDWARE LIKE BOLT, NUT,FLAT WASHER, SPRING WASHER</t>
  </si>
  <si>
    <t>EZXTRAY48</t>
  </si>
  <si>
    <t>ACCESSORIES FOR PERFORATED TRAY COVER FIXING CLAMP (FULL TYPE) FOR 300 MM WIDE PERFORATED TRAY (50MM HEIGHT SIDE RAIL) - WITH SS316L</t>
  </si>
  <si>
    <t>EZXTRAY49</t>
  </si>
  <si>
    <t>ACCESSORIES FOR PERFORATED TRAY COVER FIXING CLAMP (FULL TYPE) FOR 150 MM WIDE PERFORATED TRAY (50MM HEIGHT SIDE RAIL) - WITH SS316L</t>
  </si>
  <si>
    <t>EZXTRAY50</t>
  </si>
  <si>
    <t>ACCESSORIES FOR PERFORATED TRAY COVER FIXING CLAMP (FULL TYPE) FOR 100 MM WIDE PERFORATED TRAY (50MM HEIGHT SIDE RAIL) - WITH SS316L</t>
  </si>
  <si>
    <t>150 MM (W) X 150MM (H) X 3000MM (L)</t>
  </si>
  <si>
    <t>900 MM (W) X 150MM (H) X 3000MM (L) TRAY</t>
  </si>
  <si>
    <t>PERFORATED 100 MM (W) X 3000MM (L)X 50MM (H)</t>
  </si>
  <si>
    <t>Diesel Bulk Storage Tank Tag No. 1-01-00-T-6301 including Commissioning spares</t>
  </si>
  <si>
    <t>MXXHDP10DT-450</t>
  </si>
  <si>
    <t>"450mm (W) x 100mm (H) x 2 mm (Tk) min. 1) Hot Dipped Galvanised Metal perforated trays with return flange without cover 2) HDGAF (Hot dip galvanized after fabrication) type 3) Length of straight section : 3 mtr"</t>
  </si>
  <si>
    <t>MXXHDP10DT-300</t>
  </si>
  <si>
    <t>"300mm (W) x 100mm (H) x 2 mm (Tk) min. 1) Hot dip galvanized steel perforated cable trays, return flange type and with 'snap-fit'type ventilated cover 2) HDGAF (Hot dip galvanized after fabrication) type 3) Length of straight section : 3 mtr"</t>
  </si>
  <si>
    <t>MXXHDPVC-300</t>
  </si>
  <si>
    <t>"150mm (W) x 100mm (H) x 2 mm (Tk) min. 1) Hot dip galvanized steel perforated cable trays, return flange type and with 'snap-fit'type ventilated cover 2) HDGAF (Hot dip galvanized after fabrication) type 3) Length of straight section : 3 mtr"</t>
  </si>
  <si>
    <t>MXXHDP10KKP</t>
  </si>
  <si>
    <t>"100mm (W) x 100mm (H) x 2 mm (Tk) min. 1) Hot dip galvanized steel perforated cable trays, return flange type and with 'snap-fit'type ventilated cover 2) HDGAF (Hot dip galvanized after fabrication) type 3) Length of straight section : 3 mtr"</t>
  </si>
  <si>
    <t>MXXHDP10DT-150</t>
  </si>
  <si>
    <t>"50mm (W) x 50mm (H) x 2 mm (Tk) min. 1) Hot dip galvanized steel perforated cable trays, return flange type and with 'snap-fit' type ventilated cover 2) HDGAF (Hot dip galvanized after fabrication) type 3) Length of straight section : 3 mtr"</t>
  </si>
  <si>
    <t>MXXHDPVC-150</t>
  </si>
  <si>
    <t>"Joint Connector (8 bolt slot) for Tray size 450mm (W) x 100mm (H) x 2 mm (Tk) min. 1) Hot Dipped Galvanised Metal perforated type. 2) Design : IEC 61537 3) HDGAF (Hot dip galvanized after fabrication) type "</t>
  </si>
  <si>
    <t>MXXHDP10KKP-2</t>
  </si>
  <si>
    <t>"Joint Connector (8 bolt slot) for Tray size 300mm (W) x 100mm (H) x 2 mm (Tk) min. 1) Hot Dipped Galvanised Metal perforated type. 2) Design : IEC 61537 3) HDGAF (Hot dip galvanized after fabrication) type"</t>
  </si>
  <si>
    <t>MXXHDP10DT-100</t>
  </si>
  <si>
    <t>"Joint Connector (8 bolt slot) for Tray size 150mm (W) x 100mm (H) x 2 mm (Tk) min. 1) Hot Dipped Galvanised Metal perforated type. 2) Design : IEC 61537 3) HDGAF (Hot dip galvanized after fabrication) type "</t>
  </si>
  <si>
    <t>MXXHDPVC-100</t>
  </si>
  <si>
    <t>"Joint Connector (8 bolt slot) for Tray size 100mm (W) x 100mm (H) x 2 mm (Tk) min. 1) Hot Dipped Galvanised Metal perforated type. 2) Design : IEC 61537 3) HDGAF (Hot dip galvanized after fabrication) type "</t>
  </si>
  <si>
    <t>MXXHDP10KKP-3</t>
  </si>
  <si>
    <t>"Joint Connector (8 bolt slot) for Tray size 50mm (W) x 50mm (H) x 2 mm (Tk) min. 1) Hot Dipped Galvanised Metal perforated type. 2) Design : IEC 61537 3) HDGAF (Hot dip galvanized after fabrication) type "</t>
  </si>
  <si>
    <t>MXXHDP5DT- 50</t>
  </si>
  <si>
    <t>Cable Tray - h050w0050e20L3000 H</t>
  </si>
  <si>
    <t>MXXHDPVC-50</t>
  </si>
  <si>
    <t>"Elbow 90 Deg, 450mm (W) x 100mm (H) x 2 mm (Tk) min. 1) Hot dip galvanized steel perforated cable trays fitting, return flange type and without cover 2) Design : NEMA VE1-2002 &amp; IEC 61537 3) HDGAF (Hot dip galvanized after fabrication) type "</t>
  </si>
  <si>
    <t>MXXHDP5KKP</t>
  </si>
  <si>
    <t>"Bend 90 Deg, outside radius, 450mm (W) x 100mm (H) x 2 mm (Tk) min. 1) Hot dip galvanized steel perforated cable trays fitting, return flange type and without cover 2) Design : IEC 61537 3) HDGAF (Hot dip galvanized after fabrication) type and galvanize</t>
  </si>
  <si>
    <t>MXXHDP10BP</t>
  </si>
  <si>
    <t>"Elbow 90 Deg, 300mm (W) x 100mm (H) x 2 mm (Tk) min. 1) Hot dip galvanized steel perforated cable trays fitting, return flange type and  with 'snap-fit' type ventilated cover 2) Design : NEMA VE1-2002 &amp; IEC 61537 3) HDGAF (Hot dip galvanized after fabric</t>
  </si>
  <si>
    <t>MXXHDP10BP-2</t>
  </si>
  <si>
    <t>"Elbow 90 Deg, 300mm (W) x 100mm (H) x 2 mm (Tk) min. 1) Hot dip galvanized steel perforated cable trays fitting, return flange type and with 'snap-fit' type ventilated cover 2) Design : IEC 61537 3) HDGAF (Hot dip galvanized after fabrication) type and</t>
  </si>
  <si>
    <t>MXXHDP10BP-3</t>
  </si>
  <si>
    <t>"EQUAL TEE 90 Deg, 300mm (W) x 100mm (H) x 2 mm (Tk) min. 1) Hot dip galvanized steel perforated cable trays fitting, return flangetype and with 'snap-fit' type ventilated cover 2) Design : IEC 61537 3) HDGAF (Hot dip galvanized after fabrication) type</t>
  </si>
  <si>
    <t>MXXHDP10BP-4</t>
  </si>
  <si>
    <t>"UN-EQUAL TEE (300 X 300 X 150) 90 Deg, 300mm (W) x 100mm (H) x 2 mm (Tk) min. 1) Hot dip galvanized steel perforated cable trays fitting, return flange type and with 'snap-fit' type ventilated cover 2) Design : IEC 61537 3) HDGAF (Hot dip galvanized aft</t>
  </si>
  <si>
    <t>MXXHDP5BP</t>
  </si>
  <si>
    <t>"Vertical Bend 45 Deg, 300mm (W) x 100mm (H) x 2 mm (Tk) min. 1) Hot dip galvanized steel perforated cable trays fitting, return flange type and with 'snap-fit' type ventilated cover 2) Design : IEC 61537 3) HDGAF (Hot dip galvanized after fabrication) t</t>
  </si>
  <si>
    <t>MXXHDP10D-450T</t>
  </si>
  <si>
    <t>"Elbow 90 Deg, 150mm (W) x 100mm (H) x 2 mm (Tk) min. 1) Hot dip galvanized steel perforated cable trays fitting, return flange type and  with 'snap-fit' type ventilated cover 2) Design : NEMA VE1-2002 &amp; IEC 61537 3) HDGAF (Hot dip galvanized after fabric</t>
  </si>
  <si>
    <t>MXXHDP10D-450E</t>
  </si>
  <si>
    <t>"Elbow 90 Deg, 150mm (W) x 100mm (H) x 2 mm (Tk) min. 1) Hot dip galvanized steel perforated cable trays fitting, return flange type and with 'snap-fit' type ventilated cover 2) Design : IEC 61537 3) HDGAF (Hot dip galvanized after fabrication) type and</t>
  </si>
  <si>
    <t>MXXHDP10D-300E</t>
  </si>
  <si>
    <t>"Bend 90 Deg, outside radius, 150mm (W) x 100mm (H) x 2 mm (Tk) min. 1) Hot dip galvanized steel perforated cable trays fitting, return flange type and with 'snap-fit' type ventilated cover 2) Design : IEC 61537 3) HDGAF (Hot dip galvanized after fabrica</t>
  </si>
  <si>
    <t>MXXHDPVCDC300E</t>
  </si>
  <si>
    <t>"EQUAL TEE 90 Deg, 150mm (W) x 100mm (H) x 2 mm (Tk) min. 1) Hot dip galvanized steel perforated cable trays fitting, return flangetype and with 'snap-fit' type ventilated cover 2) Design : IEC 61537 3) HDGAF (Hot dip galvanized after fabrication) type</t>
  </si>
  <si>
    <t>MXXHDP10KKP-4</t>
  </si>
  <si>
    <t>"UN-EQUAL TEE (150 X 150 X 100) 90 Deg, 150mm (W) x 100mm (H) x 2 mm (Tk) min. 1) Hot dip galvanized steel perforated cable trays fitting, return flange type and with 'snap-fit' type ventilated cover 2) Design : IEC 61537 3) HDGAF (Hot dip galvanized aft</t>
  </si>
  <si>
    <t>MXXHDP10D-150E</t>
  </si>
  <si>
    <t>"Vertical Bend 45 Deg, 150mm (W) x 100mm (H) x 2 mm (Tk) min. 1) Hot dip galvanized steel perforated cable trays fitting, return flange type and with 'snap-fit' type ventilated cover 2) Design : IEC 61537 3) HDGAF (Hot dip galvanized after fabrication) t</t>
  </si>
  <si>
    <t>MXXHDPVCDC150E</t>
  </si>
  <si>
    <t>"Elbow 90 Deg, 100mm (W) x 100mm (H) x 2 mm (Tk) min. 1) Hot dip galvanized steel perforated cable trays fitting, return flange type and  with 'snap-fit' type ventilated cover 2) Design : NEMA VE1-2002 &amp; IEC 61537 3) HDGAF (Hot dip galvanized after fabric</t>
  </si>
  <si>
    <t>MXXHDP10KKP-5</t>
  </si>
  <si>
    <t>"Bend 90 Deg, outside radius, 100mm (W) x 100mm (H) x 2 mm (Tk) min. 1) Hot dip galvanized steel perforated cable trays fitting, return flange type and with 'snap-fit' type ventilated cover 2) Design : IEC 61537 3) HDGAF (Hot dip galvanized after fabrica</t>
  </si>
  <si>
    <t>MXXHDP10D-100E</t>
  </si>
  <si>
    <t>"Elbow 90 Deg, 100mm (W) x 100mm (H) x 2 mm (Tk) min. 1) Hot dip galvanized steel perforated cable trays fitting, return flange type and with 'snap-fit' type ventilated cover 2) Design : IEC 61537 3) HDGAF (Hot dip galvanized after fabrication) type and</t>
  </si>
  <si>
    <t>MXXHDPVCDC100E</t>
  </si>
  <si>
    <t>"EQUAL TEE 90 Deg, 100mm (W) x 100mm (H) x 2 mm (Tk) min. 1) Hot dip galvanized steel perforated cable trays fitting, return flangetype and with 'snap-fit' type ventilated cover 2) Design : IEC 61537 3) HDGAF (Hot dip galvanized after fabrication) type</t>
  </si>
  <si>
    <t>MXXHDP10KKP-6</t>
  </si>
  <si>
    <t>"Elbow 90 Deg, 50mm (W) x 50mm (H) x 2 mm (Tk) min. 1) Hot dip galvanized steel perforated cable trays fitting, return flange type and with 'snap-fit' type ventilated cover 2) Design : IEC 61537 3) HDGAF (Hot dip galvanized after fabrication) type and g</t>
  </si>
  <si>
    <t>MXXHDPNYAFCABL</t>
  </si>
  <si>
    <t>"Bend 90 Deg, outside radius, 50mm (W) x 50mm (H) x 2 mm (Tk) min. 1) Hot dip galvanized steel perforated cable trays fitting, return flange type and with 'snap-fit' type ventilated cover 2) Design : IEC 61537 3) HDGAF (Hot dip galvanized after fabricati</t>
  </si>
  <si>
    <t>MXXHDPM 6X15(B</t>
  </si>
  <si>
    <t>MXXHDP10D300E</t>
  </si>
  <si>
    <t>"Ground Bonding Jumpers Stranded insulated copper wire : 6 mm2, length : 150 mm"</t>
  </si>
  <si>
    <t>MXXHDPVC DC-30</t>
  </si>
  <si>
    <t>M6x15L Mounting Bolts, Nuts &amp; Washers : SS 316 (for Joint Connectors &amp; Ground Bonding Jumpers)</t>
  </si>
  <si>
    <t>MXXHDP10KKP-7</t>
  </si>
  <si>
    <t>"Bend 90 Deg, outside radius, 300mm (W) x 100mm (H) x 2 mm (Tk) min. 1) Hot dip galvanized steel perforated cable trays fitting, return flange type and with 'snap-fit' type ventilated cover 2) HDGAF (Hot dip galvanized after fabrication) type "</t>
  </si>
  <si>
    <t>EZ9MVPOWRCABLE1</t>
  </si>
  <si>
    <t>"18/30 (36) KV GRADE , TERMINATION KIT FOR 1C X 300 SQ.MM CABLE INSTALLED IN CABLE BOX ,KIT SHALL BE SUITABLE FOR OUTDOOR SAFE AREA</t>
  </si>
  <si>
    <t>EZ9MVPOWRCABLE2</t>
  </si>
  <si>
    <t>"18/30 (36) KV GRADE , TERMINATION KIT FOR 1C X 500 SQ.MM CABLE INSTALLED IN CABLE BOX ,KIT SHALL BE SUITABLE FOR OUTDOOR SAFE AREA</t>
  </si>
  <si>
    <t>EZ9MVPOWRCABLE3</t>
  </si>
  <si>
    <t>"18/30 (36) KV GRADE , TERMINATION KIT FOR 3C X 240 SQ.MM CABLE INSTALLED IN CABLE BOX ,KIT SHALL BE SUITABLE FOR OUTDOOR SAFE AREA</t>
  </si>
  <si>
    <t>EZ9MVPOWRCABLE4</t>
  </si>
  <si>
    <t>"6/10 (12) KV GRADE , TERMINATION KIT FOR 1C X 500 SQ.MM CABLE SUITABLE FOR INDOOR SAFE AREA EQUIPMENT INSTALLATION"</t>
  </si>
  <si>
    <t>EZ9MVPOWRCABLE5</t>
  </si>
  <si>
    <t>"6/10 (12) KV GRADE , TERMINATION KIT FOR 3C X 240 SQ.MM CABLE SUITABLE FOR INDOOR SAFE AREA EQUIPMENT INSTALLATION"</t>
  </si>
  <si>
    <t>EZ9MVPOWRCABLE6</t>
  </si>
  <si>
    <t>"6/10 (12) KV GRADE , TERMINATION KIT FOR 1C X 500 SQ.MM CABLE INSTALLED IN CABLE BOX ,KIT SHALL BE SUITABLE FOR OUTDOOR SAFE AREA E</t>
  </si>
  <si>
    <t>EZ9MVPOWRCABLE7</t>
  </si>
  <si>
    <t>"6/10 (12) KV GRADE , TERMINATION KIT FOR 3C X 240 SQ.MM CABLE INSTALLED IN CABLE BOX ,KIT SHALL BE SUITABLE FOR OUTDOOR SAFE AREA E</t>
  </si>
  <si>
    <t>EZ9MVPOWRCABLE8</t>
  </si>
  <si>
    <t>"6/10 (12) KV GRADE , TERMINATION KIT FOR 3C X 240 SQ.MM CABLE SUITABLE FOR OUTDOOR INSTALLATION FOR HAZARDOUS AREA OF ZONE 2, GAS G</t>
  </si>
  <si>
    <t>EZ9MVPOWRCABLE9</t>
  </si>
  <si>
    <t>"3.6/6 (7.2) KV GRADE, TERMINATION KIT FOR 1C X 400 SQ.MM CABLE SUITABLE FOR INDOOR SAFE AREA EQUIPMENT INSTALLATION"</t>
  </si>
  <si>
    <t>EZ9MVPOWRCABLE10</t>
  </si>
  <si>
    <t>"3.6/6 (7.2) KV GRADE, TERMINATION KIT FOR 1C X 500 SQ.MM CABLE SUITABLE FOR INDOOR SAFE AREA EQUIPMENT INSTALLATION"</t>
  </si>
  <si>
    <t>EZ9MVPOWRCABLE11</t>
  </si>
  <si>
    <t>"3.6/6 (7.2) KV GRADE, TERMINATION KIT FOR 3C X 240 SQ.MM CABLE SUITABLE FOR INDOOR SAFE AREA EQUIPMENT INSTALLATION"</t>
  </si>
  <si>
    <t>EZ9MVPOWRCABLE12</t>
  </si>
  <si>
    <t>"3.6/6 (7.2) KV GRADE, TERMINATION KIT FOR 3C X 150 SQ.MM CABLE SUITABLE FOR INDOOR SAFE AREA EQUIPMENT INSTALLATION"</t>
  </si>
  <si>
    <t>EZ9MVPOWRCABLE13</t>
  </si>
  <si>
    <t>"3.6/6 (7.2) KV GRADE, TERMINATION KIT FOR 1C X 400 SQ.MM CABLE INSTALLED IN CABLE BOX ,KIT SHALL BE SUITABLE FOR OUTDOOR SAFE AREA</t>
  </si>
  <si>
    <t>EZ9MVPOWRCABLE14</t>
  </si>
  <si>
    <t>"3.6/6 (7.2) KV GRADE, TERMINATION KIT FOR 3C X 240 SQ.MM CABLE INSTALLED IN CABLE BOX ,KIT SHALL BE SUITABLE FOR OUTDOOR SAFE AREA</t>
  </si>
  <si>
    <t>EZ9MVPOWRCABLE15</t>
  </si>
  <si>
    <t>"3.6/6 (7.2) KV GRADE, TERMINATION KIT FOR 1C X 500 SQ.MM CABLE SUITABLE FOR OUTDOOR INSTALLATION FOR HAZARDOUS AREA OF ZONE 2, GAS</t>
  </si>
  <si>
    <t>EZ9MVPOWRCABLE16</t>
  </si>
  <si>
    <t>6/10 (12) KV GRADE JOITING KIT FOR 3C X 240 SQ.MM CABLE SUITABLE FOR OUTDOOR SAFE AREA</t>
  </si>
  <si>
    <t>EZ9MVPOWRCABLE17</t>
  </si>
  <si>
    <t>3.6/6 (7.2) KV GRADE JOINTING KIT FOR 3C X 150 SQ.MM CABLE SUITABLE FOR OUTDOOR SAFE AREA</t>
  </si>
  <si>
    <t>EZ9MVPOWRCABLE18</t>
  </si>
  <si>
    <t>"0.6/1 (1.2) KV GRADE, STRANDED ANNEALED CU CONDUCTOR, XLPE INSULATED, COLOUR CODED JOINTING KIT FOR CABLES BELOW 50 SQ.MM FOR 3C AN</t>
  </si>
  <si>
    <t>EZ9MVPOWRCABLE19</t>
  </si>
  <si>
    <t>"0.6/1 (1.2) KV GRADE, STRANDED ANNEALED CU CONDUCTOR, XLPE INSULATED, COLOUR CODED JOINTING KIT FOR CABLES LT CABLES FOR 50 SQ.MM A</t>
  </si>
  <si>
    <t>EZ9MVPOWRCABLE20</t>
  </si>
  <si>
    <t>"0.6/1 (1.2) KV GRADE, STRANDED ANNEALED CU CONDUCTOR, XLPE INSULATED, COLOUR CODED JOINTING KIT FOR CABLES 50 SQ.MM FOR 5C CABLE"</t>
  </si>
  <si>
    <t>EZ9MVPOWRCABLE21</t>
  </si>
  <si>
    <t>"0.6/1 (1.2) KV GRADE, STRANDED ANNEALED CU CONDUCTOR, XLPE INSULATED, COLOUR CODED JOINTING KIT FOR CABLE FOR 2.5 SQ.MM FOR 15C CAB</t>
  </si>
  <si>
    <t>MJ1HDPINTEGRAT</t>
  </si>
  <si>
    <t>Integration of Haliba Project data with SCMS at BAB LDC and ASAB ACC and associated works including KOM, Detailed Desing Engineering</t>
  </si>
  <si>
    <t>74.30.03.071.1</t>
  </si>
  <si>
    <t>"PIPE,A106 GRB,SOUR,80,NPS2"</t>
  </si>
  <si>
    <t>74.30.03.255.1</t>
  </si>
  <si>
    <t>"PIPE, A106 GRB, SOUR, 80, NPS8"</t>
  </si>
  <si>
    <t>74.30.16.125.1</t>
  </si>
  <si>
    <t>"PIPE,A333 GR6,SOURLT,160,NPS12"</t>
  </si>
  <si>
    <t>74.30.16.061.1</t>
  </si>
  <si>
    <t>"PIPE,A333 GR6,SOURLT,80,NPS2"</t>
  </si>
  <si>
    <t>74.30.16.071.1</t>
  </si>
  <si>
    <t>"PIPE,A333 GR6,SOURLT,160,NPS3"</t>
  </si>
  <si>
    <t>74.30.16.075.1</t>
  </si>
  <si>
    <t>"PIPE,A333 GR6,SOURLT,40,NPS4"</t>
  </si>
  <si>
    <t>74.30.03.018.1</t>
  </si>
  <si>
    <t>"PIPE, A106 GRB, 80, NPS1/2"</t>
  </si>
  <si>
    <t>MXXHDPBOARD1</t>
  </si>
  <si>
    <t>SAFETY SIGN BOARD,EXTERNALLY,FIRE EXIT STRAIGHT ON,SS01</t>
  </si>
  <si>
    <t>MXXHDPBOARD2</t>
  </si>
  <si>
    <t>"SAFETY SIGN BOARD,INTERNALLY,FIRE EXIT STRAIGHT ON,SS01"</t>
  </si>
  <si>
    <t>MXXHDPBOARD3</t>
  </si>
  <si>
    <t>"SAFETY SIGN BOARD,EXTERNALLY,FIRE EXIT RIGHT,SS02"</t>
  </si>
  <si>
    <t>MXXHDPBOARD4</t>
  </si>
  <si>
    <t>"SAFETY SIGN BOARD,INTERNALLY,FIRE EXIT RIGHT,SS02"</t>
  </si>
  <si>
    <t>MXXHDPBOARD5</t>
  </si>
  <si>
    <t>"SAFETY SIGN BOARD,INTERNALLY,FIRE EXIT DOWN,SS03"</t>
  </si>
  <si>
    <t>MXXHDPBOARD6</t>
  </si>
  <si>
    <t>"SAFETY SIGN BOARD,EXTERNALLY,FIRE EXIT LEFT,SS04"</t>
  </si>
  <si>
    <t>MXXHDPBOARD7</t>
  </si>
  <si>
    <t>sc Items MISC_ITEM</t>
  </si>
  <si>
    <t>"SAFETY SIGN BOARD,INTERNALLY,FIRE EXIT LEFT,SS04"</t>
  </si>
  <si>
    <t>MXXHDPBOARD8</t>
  </si>
  <si>
    <t>"SAFETY SIGN BOARD,EXTERNALLY,SAFETY SHOWER,SS05"</t>
  </si>
  <si>
    <t>MXXHDPBOARD9</t>
  </si>
  <si>
    <t>"SAFETY SIGN BOARD,INTERNALLY,SAFETY EYE WASH,SS06"</t>
  </si>
  <si>
    <t>MXXHDPBOARD10</t>
  </si>
  <si>
    <t>"SAFETY SIGN BOARD,INTERNALLY,FIRST AID,SS07"</t>
  </si>
  <si>
    <t>MXXHDPBOARD11</t>
  </si>
  <si>
    <t>"SAFETY SIGN BOARD,EXTERNALLY,ASSEMBLY,SS08"</t>
  </si>
  <si>
    <t>MXXHDPBOARD12</t>
  </si>
  <si>
    <t>"SAFETY SIGN BOARD,EXTERNALLY,WEAR PROTECTIVE CLOTHING,SS11"</t>
  </si>
  <si>
    <t>MXXHDPBOARD13</t>
  </si>
  <si>
    <t>"SAFETY SIGN BOARD,EXTERNALLY,WEAR EAR PROTECTION,SS12"</t>
  </si>
  <si>
    <t>MXXHDPBOARD14</t>
  </si>
  <si>
    <t>"SAFETY SIGN BOARD,EXTERNALLY,EYE PROTECTION MUST BE WORN,SS14"</t>
  </si>
  <si>
    <t>MXXHDPBOARD15</t>
  </si>
  <si>
    <t>"SAFETY SIGN BOARD,EXTERNALLY,FIRE WATER MONITOR,SS15"</t>
  </si>
  <si>
    <t>MXXHDPBOARD16</t>
  </si>
  <si>
    <t>"SAFETY SIGN BOARD,EXTERNALLY,FIRE EXTINGUISHER,SS16"</t>
  </si>
  <si>
    <t>MXXHDPBOARD17</t>
  </si>
  <si>
    <t>"SAFETY SIGN BOARD,INTERNALLY,FIRE EXTINGUISHER,SS16"</t>
  </si>
  <si>
    <t>MXXHDPBOARD18</t>
  </si>
  <si>
    <t>"SAFETY SIGN BOARD,EXTERNALLY,FIRE ALARM CALL POINT,SS17"</t>
  </si>
  <si>
    <t>MXXHDPBOARD19</t>
  </si>
  <si>
    <t>"SAFETY SIGN BOARD,INTERNALLY,FIRE ALARM CALL POINT,SS17"</t>
  </si>
  <si>
    <t>MXXHDPBOARD20</t>
  </si>
  <si>
    <t>"SAFETY SIGN BOARD,EXTERNALLY,FIRE FIGHTING EQUIPMENT,SS18"</t>
  </si>
  <si>
    <t>MXXHDPBOARD21</t>
  </si>
  <si>
    <t>"SAFETY SIGN BOARD,EXTERNALLY,EMERGENCY STOP PUSH BUTTON,SS19"</t>
  </si>
  <si>
    <t>MXXHDPBOARD22</t>
  </si>
  <si>
    <t>"SAFETY SIGN BOARD,EXTERNALLY,DANGER ELECTRIC SHOCK RISK,SS20"</t>
  </si>
  <si>
    <t>MXXHDPBOARD23</t>
  </si>
  <si>
    <t>"SAFETY SIGN BOARD,INTERNALLY,DANGER ELECTRIC SHOCK RISK,SS20"</t>
  </si>
  <si>
    <t>MXXHDPBOARD24</t>
  </si>
  <si>
    <t>"SAFETY SIGN BOARD,EXTERNALLY,MAXIMUM SPEED LIMIT,SS22"</t>
  </si>
  <si>
    <t>MXXHDPBOARD25</t>
  </si>
  <si>
    <t>"SAFETY SIGN BOARD,EXTERNALLY,HAZARDOUS CHEMICAL,SS23"</t>
  </si>
  <si>
    <t>MXXHDPBOARD26</t>
  </si>
  <si>
    <t>"SAFETY SIGN BOARD,EXTERNALLY,CONFINED SPACE ENTRY WITH VALID PTW,SS24"</t>
  </si>
  <si>
    <t>MXXHDPBOARD27</t>
  </si>
  <si>
    <t>"SAFETY SIGN BOARD,EXTERNALLY,SUPPLYMENTARY INFORMATION RELATED TO PLANT,SS25"</t>
  </si>
  <si>
    <t>MSRHDPANGLE1</t>
  </si>
  <si>
    <t>Misc Items ANGLE</t>
  </si>
  <si>
    <t>STEEL ANGLE 40 X 40 X 6t 6000L HOT DIP GALVANISED</t>
  </si>
  <si>
    <t>MSRHDPANGLE2</t>
  </si>
  <si>
    <t>STEEL ANGLE 50 X 50 X 6t 6000L HOT DIP GALVANISED</t>
  </si>
  <si>
    <t>MSRHDPANGLE3</t>
  </si>
  <si>
    <t>STEEL ANGLE 65 X 65 X 6t 6000L HOT DIP GALVANISED</t>
  </si>
  <si>
    <t>MSRHDPANGLE4</t>
  </si>
  <si>
    <t>STEEL ANGLE 75 X 75 X 6t 6000L HOT DIP GALVANISED</t>
  </si>
  <si>
    <t>M63HDPCHANNEL1</t>
  </si>
  <si>
    <t>Misc Items Fabricated Channel</t>
  </si>
  <si>
    <t>STEEL CHANNEL 102 X 51 X 6t 6000L HOT DIP GALVANISED</t>
  </si>
  <si>
    <t>MXXHDPPLATE1</t>
  </si>
  <si>
    <t>MS PLATE 200x200x6t HOT DIP GALVANISED</t>
  </si>
  <si>
    <t>MXXHDPPLATE2</t>
  </si>
  <si>
    <t>MS PLATE 350x350x6t HOT DIP GALVANISED</t>
  </si>
  <si>
    <t>MXXHDPPLATE3</t>
  </si>
  <si>
    <t>MS PLATE 250x250x6t HOT DIP GALVANISED</t>
  </si>
  <si>
    <t>MXXHDPPLATE4</t>
  </si>
  <si>
    <t>MS PLATE 350x250x6t HOT DIP GALVANISED</t>
  </si>
  <si>
    <t>MXXHDPPLATE5</t>
  </si>
  <si>
    <t>MS PLATE 300x300x6t HOT DIP GALVANISED</t>
  </si>
  <si>
    <t>MXXHDPPLATE6</t>
  </si>
  <si>
    <t>MS PLATE 100x100x6t HOT DIP GALVANISED</t>
  </si>
  <si>
    <t>MXXHDPPLATE7</t>
  </si>
  <si>
    <t>MS PLATE 150x150x6t HOT DIP GALVANISED</t>
  </si>
  <si>
    <t>MK2HDPSENSOR</t>
  </si>
  <si>
    <t>Misc Items Sensor</t>
  </si>
  <si>
    <t>Moisture and Temperature Sensor for Earthing transformer, Model No MMT332VAISALA</t>
  </si>
  <si>
    <t>MDXHDP1LEDLIGHT</t>
  </si>
  <si>
    <t>LIGHT FITTING, LED, SUSPENSION/CEILING MOUNTED, 240VAC, SPN, 50HZ, EX 'DE', IP65, EQUIVALENT TO 2X36W FLUORESCENT FIXTURE, 3 HR BATT</t>
  </si>
  <si>
    <t>MDXHDP2LEDLIGHT</t>
  </si>
  <si>
    <t>LIGHT FITTING, LED, BRACKET MOUNTED, 240VAC, SPN, 50HZ, EX 'DE', IP65, EQUIVALENT TO 2X36W FLUORESCENT FIXTURE, 3 HR BATTERY BACKUP</t>
  </si>
  <si>
    <t>MDXHDP3LEDLIGHT</t>
  </si>
  <si>
    <t>LIGHT FITTING, LED, POLE MOUNTED, 240VAC, SPN, 50HZ, EX 'DE', IP65, EQUIVALENT TO 2X36W FLUORESCENT FIXTURE, 3 HR BATTERY BACKUP W/C</t>
  </si>
  <si>
    <t>MDXHDP4LEDLIGHT</t>
  </si>
  <si>
    <t>LIGHT FITTING, LED, POLE MOUNTED, 240VAC, SPN, 50HZ, EX 'DE', IP65, EQUIVALENT TO 2X18W FLUORESCENT FIXTURE, 3 HR BATTERY BACKUP W/C</t>
  </si>
  <si>
    <t>MDXHDP5LEDLIGHT</t>
  </si>
  <si>
    <t>MDXHDP6LEDLIGHT</t>
  </si>
  <si>
    <t>MDXHDP7LEDLIGHT</t>
  </si>
  <si>
    <t>MDXHDP8LEDLIGHT</t>
  </si>
  <si>
    <t>LIGHT FITTING, LED, SUSPENSION/CEILING MOUNTED, 56W, 240VAC, SPN, 50HZ, IP42, EQUIVALENT TO 2X36W FLUORESCENT FIXTURE, 3 HR BATTERY</t>
  </si>
  <si>
    <t>MDXHDP9LEDLIGHT</t>
  </si>
  <si>
    <t>LIGHT FITTING, LED, WALL MOUNTED, 56W, 240VAC, SPN, 50HZ, IP42, EQUIVALENT TO 2X36W FLUORESCENT FIXTURE, 3 HR BATTERY BACKUP W/CHARG</t>
  </si>
  <si>
    <t>MDXHDP10LEDLIGHT</t>
  </si>
  <si>
    <t>LIGHT FITTING, LED, RECESSED MOUNTED, 56W, 240VAC, SPN, 50HZ, IP42, EQUIVALENT TO 2X36W FLUORESCENT FIXTURE, 3 HR BATTERY BACKUP W/C</t>
  </si>
  <si>
    <t>MDXHDP11LEDLIGHT</t>
  </si>
  <si>
    <t>LIGHT FITTING, LED, RECESSED MOUNTED, 28W, 240VAC, SPN, 50HZ, IP42, EQUIVALENT TO 2X18W FLUORESCENT FIXTURE, 3 HR BATTERY BACKUP W/C</t>
  </si>
  <si>
    <t>MDXHDP12LEDLIGHT</t>
  </si>
  <si>
    <t>EXIT LIGHT, LED, 240VAC, SPN, 50HZ, IP55, EQUIVALENT TO 1X8W FLUORESCENT FIXTURE, 3 HR BATTERY BACKUP W/CHARGER</t>
  </si>
  <si>
    <t>MDXHDP13LEDLIGHT</t>
  </si>
  <si>
    <t>LIGHT FITTING, LED, BRACKET MOUNTED, 56W, 240VAC, SPN, 50HZ, IP65, EQUIVALENT TO 2X36W FLUORESCENT FIXTURE, 3 HR BATTERY BACKUP W/CH</t>
  </si>
  <si>
    <t>MDXHDP14LEDLIGHT</t>
  </si>
  <si>
    <t>LIGHT FITTING, LED, POLE MOUNTED, 56W, 240VAC, SPN, 50HZ, IP65, EQUIVALENT TO 2X36W FLUORESCENT FIXTURE, 3 HR BATTERY BACKUP W/CHARG</t>
  </si>
  <si>
    <t>MW4HDP1ACCESSOR</t>
  </si>
  <si>
    <t>Misc Items Accessories</t>
  </si>
  <si>
    <t>INSPECTION CHARGES</t>
  </si>
  <si>
    <t>MW4HDP4ACCESSOR</t>
  </si>
  <si>
    <t>M20 Ex 'd' plug</t>
  </si>
  <si>
    <t>MZ7HDPSTEEL</t>
  </si>
  <si>
    <t>Misc Items Structure</t>
  </si>
  <si>
    <t>Metsec Channel 100 mm x 50 mm galvanize sheet steel trunk with all mounting accessories</t>
  </si>
  <si>
    <t>RPMP-2101</t>
  </si>
  <si>
    <t>Rotary Equip Pump</t>
  </si>
  <si>
    <t>Water injection Pump Tag P-2101</t>
  </si>
  <si>
    <t>RPMP-2102</t>
  </si>
  <si>
    <t>Water injection Pump Tag P-2102</t>
  </si>
  <si>
    <t>RPMP-2103</t>
  </si>
  <si>
    <t>Water injection Pump Tag P-2103</t>
  </si>
  <si>
    <t>RPMP-2104</t>
  </si>
  <si>
    <t>WATER INJECTION PUMP TAG P-2104 AND INSURANCE &amp; COMMISSIOING SPARES</t>
  </si>
  <si>
    <t>RPMSPARE</t>
  </si>
  <si>
    <t>AUTOMATIC TOP UP UNIT (ATU)</t>
  </si>
  <si>
    <t>M60HDP6"X9.53</t>
  </si>
  <si>
    <t>Misc Items Line Pipe</t>
  </si>
  <si>
    <t>Line Pipe : 6" X 9.53 mm thk,MOC-CS, as per API 5L Gr. X65 PSL2</t>
  </si>
  <si>
    <t>M60HDP6"X10.97</t>
  </si>
  <si>
    <t>LINE PIPE : 6" X 10.97 MM THK, ,MOC-CS, AS PER API 5L GR. X65 PSL2, PRODUCTION FLOW LINES, HOT BENDS</t>
  </si>
  <si>
    <t>M60HDP6"X12.70</t>
  </si>
  <si>
    <t>Line Pipe : 6" X 12.70 mm thk,MOC-CS, as per API 5L Gr. X65 PSL2</t>
  </si>
  <si>
    <t>M60HDPPL2</t>
  </si>
  <si>
    <t>M60HDP6"X8.74</t>
  </si>
  <si>
    <t>Line Pipe : 6" X 8.74 mm thk,MOC-CS, as per API 5L Gr. X65 PSL2</t>
  </si>
  <si>
    <t>M60HDP4"X7.14</t>
  </si>
  <si>
    <t>Line Pipe : 4" X 7.14 mm thk,MOC-CS, as per API 5L Gr. X65 PSL2</t>
  </si>
  <si>
    <t>M60HDP4"X7.92</t>
  </si>
  <si>
    <t>LINE PIPE : 4" X 7.92 MM THK, ,MOC-CS, AS PER API 5L GR. X65 PSL2, WATER INJECTION FLOWLINE, HOT BENDS</t>
  </si>
  <si>
    <t>M60HDP8"X10.31</t>
  </si>
  <si>
    <t>Line Pipe : 8" X 10.31 mm thk,MOC-CS, as per API 5L Gr. X65 PSL2</t>
  </si>
  <si>
    <t>M60HDP8"X12.70</t>
  </si>
  <si>
    <t>Line Pipe : 8" X 12.70 mm thk,MOC-CS, as per API 5L Gr. X65 PSL2</t>
  </si>
  <si>
    <t>M60HDP8"X6.35</t>
  </si>
  <si>
    <t>Line Pipe : 8" X 6.35 mm thk,MOC-CS, as per API 5L Gr. X65 PSL2</t>
  </si>
  <si>
    <t>M60HDP8"X8.74</t>
  </si>
  <si>
    <t>LINE PIPE : 8" X 8.74 MM THK, ,MOC-CS, AS PER API 5L GR. X65 PSL2, WATER SUPPLY/ DISPOSAL LINE, HOT BENDS</t>
  </si>
  <si>
    <t>M60HDP8"X12.7</t>
  </si>
  <si>
    <t>LINE PIPE : 8" X 12.7 MM THK, ,MOC-CS, AS PER API 5L GR. X65 PSL2, WATER INJECTION FLOWLINE, HOT BENDS</t>
  </si>
  <si>
    <t>MXXHDPGST</t>
  </si>
  <si>
    <t>GST Charges</t>
  </si>
  <si>
    <t>MU8HDPBEND01</t>
  </si>
  <si>
    <t>Misc Items Induction Bend</t>
  </si>
  <si>
    <t>"Line Pipe : 8? x 10.31 MM, API 5L X65  PSL2 Note : This item is require for Induction Bend, Hence Pipe shall be supplied with posit</t>
  </si>
  <si>
    <t>M60HDP16"X15.8</t>
  </si>
  <si>
    <t>Line Pipe, Size : 16"X15.88 mm thk,MOC-CS, as per API 5L Gr. X65 PSL2</t>
  </si>
  <si>
    <t>M60HDPLINE PIP</t>
  </si>
  <si>
    <t>Line Pipe : 16" X 16.66 mm thk,MOC-CS, as per API 5L Gr. X65 PSL2</t>
  </si>
  <si>
    <t>M60HDP16"X16.6</t>
  </si>
  <si>
    <t>M60HDP10"X 2.7</t>
  </si>
  <si>
    <t>Line Pipe : 10" X 12.70 mm thk,MOC-CS, as per API 5L Gr. X65 PSL2</t>
  </si>
  <si>
    <t>M60HDP10"X14.2</t>
  </si>
  <si>
    <t>Line Pipe : 10" X 14.27 mm thk,MOC-CS, as per API 5L Gr. X65 PSL2</t>
  </si>
  <si>
    <t>M60HDP12"X14.2</t>
  </si>
  <si>
    <t>Line Pipe : 12" X 14.27 mm thk,MOC-CS, as per API 5L Gr. X65 PSL2</t>
  </si>
  <si>
    <t>M60HDP12"X17.4</t>
  </si>
  <si>
    <t>Line Pipe : 12" X 17.48 mm thk,MOC-CS, as per API 5L Gr. X65 PSL2</t>
  </si>
  <si>
    <t>M60HDPPIPE1</t>
  </si>
  <si>
    <t>Line Pipe : 10" x 14.27 mm thk, MOC-CS, as per API 5L Gr. X65 PSL2, Water Injection Line Hot Induction bend</t>
  </si>
  <si>
    <t>M60HDPPIPE2</t>
  </si>
  <si>
    <t>Line Pipe : 10" x 15.09 mm thk, MOC-CS, as per API 5L Gr. X65 PSL2, Water Injection Line Hot Induction bend</t>
  </si>
  <si>
    <t>M60HDPPIPE3</t>
  </si>
  <si>
    <t>Line Pipe : 12" x 17.48 mm thk, MOC-CS, as per API 5L Gr. X65 PSL2, Water Injection Line Hot Induction bend</t>
  </si>
  <si>
    <t>RPM1-01-00-U-0901</t>
  </si>
  <si>
    <t>Multiphase Pump ? tag no. 1-01-00-U-0901</t>
  </si>
  <si>
    <t>RPM1-01-00-U-0902</t>
  </si>
  <si>
    <t>Multiphase Pump ? tag no. 1-01-00-U-0902</t>
  </si>
  <si>
    <t>MG9HDPSPARE</t>
  </si>
  <si>
    <t>COMMISSIONING SPARES PARTS</t>
  </si>
  <si>
    <t>MXXHDPIS</t>
  </si>
  <si>
    <t>Insurance spares</t>
  </si>
  <si>
    <t>SPECIAL TOOLS</t>
  </si>
  <si>
    <t>RPM1-01-00-P-6704</t>
  </si>
  <si>
    <t>Reciprocating Pumps (2 working)</t>
  </si>
  <si>
    <t>RPM1-01-00-P-6706</t>
  </si>
  <si>
    <t>Reciprocating Pumps (warehouse Spare Pump)</t>
  </si>
  <si>
    <t>R83SPARES</t>
  </si>
  <si>
    <t>Rotary Equip E&amp;C Spares</t>
  </si>
  <si>
    <t>Erection &amp; commissioning spares</t>
  </si>
  <si>
    <t>R20TOOLS</t>
  </si>
  <si>
    <t>Rotary Equip Tool &amp; Tackles</t>
  </si>
  <si>
    <t>Special Tools</t>
  </si>
  <si>
    <t>AAP1-01-00-U-6101</t>
  </si>
  <si>
    <t>Packaged Equip Air Compressor &amp; Dryer Pa</t>
  </si>
  <si>
    <t>Instrument Air Compressor &amp; Dryer Package</t>
  </si>
  <si>
    <t>A83SPARES</t>
  </si>
  <si>
    <t>Packaged Equip E&amp;C Spares</t>
  </si>
  <si>
    <t>Erection &amp; Commissioning Spares</t>
  </si>
  <si>
    <t>74.78.61.033.1</t>
  </si>
  <si>
    <t>"PIPE,B423N08825,10S,NPS1"</t>
  </si>
  <si>
    <t>PIPE, ASTM B423 UNS N08825, SCH 10S, NPS1</t>
  </si>
  <si>
    <t>74.78.61.034.1</t>
  </si>
  <si>
    <t>"PIPE,B423N08825,40S,NPS1"</t>
  </si>
  <si>
    <t>74.78.61.058.1</t>
  </si>
  <si>
    <t>"PIPE,B423N08825,40S,NPS2"</t>
  </si>
  <si>
    <t>74.78.61.058.9</t>
  </si>
  <si>
    <t>"PIPE,B423N08825,80S,NPS2"</t>
  </si>
  <si>
    <t>74.78.61.066.9</t>
  </si>
  <si>
    <t>"PIPE,B423N08825,80S,NPS3"</t>
  </si>
  <si>
    <t>74.78.61.076.1</t>
  </si>
  <si>
    <t>"PIPE,B423N08825,40S,NPS4"</t>
  </si>
  <si>
    <t>74.78.61.076.9</t>
  </si>
  <si>
    <t>"PIPE,B423N08825,80S,NPS4"</t>
  </si>
  <si>
    <t>74.78.61.026.1</t>
  </si>
  <si>
    <t>"PIPE,B423N08825,40S,NPS3/4"</t>
  </si>
  <si>
    <t>74.78.61.057.1</t>
  </si>
  <si>
    <t>"PIPE,B423N08825,10S,NPS2"</t>
  </si>
  <si>
    <t>PIPE, ASTM B423 UNS N08825,SCH 10S, NPS2</t>
  </si>
  <si>
    <t>74.78.61.066.1</t>
  </si>
  <si>
    <t>"PIPE,B423N08825,40S,NPS3"</t>
  </si>
  <si>
    <t>74.78.61.075.1</t>
  </si>
  <si>
    <t>"PIPE,B423N08825,10S,NPS4"</t>
  </si>
  <si>
    <t>74.36.62.056.1</t>
  </si>
  <si>
    <t>"PIPE,S32750,40S,NPS1"</t>
  </si>
  <si>
    <t>74.36.62.087.1</t>
  </si>
  <si>
    <t>"PIPE,S32750,40S,NPS2"</t>
  </si>
  <si>
    <t>74.36.62.124.1</t>
  </si>
  <si>
    <t>"PIPE,S32750,10S,NPS4"</t>
  </si>
  <si>
    <t>74.36.62.134.1</t>
  </si>
  <si>
    <t>"PIPE,S32750,40S,NPS4"</t>
  </si>
  <si>
    <t>74.36.62.054.1</t>
  </si>
  <si>
    <t>"PIPE,S32750,10S,NPS1"</t>
  </si>
  <si>
    <t>PIPE, ASTM A790 UNS S32750, SCH 10S, NPS1</t>
  </si>
  <si>
    <t>74.36.23.036.1</t>
  </si>
  <si>
    <t>"PIPE,TP316,80S,NPS1"</t>
  </si>
  <si>
    <t>74.36.23.034.1</t>
  </si>
  <si>
    <t>"PIPE,TP316,40S,NPS1"</t>
  </si>
  <si>
    <t>PIPE, ASTM A312 GRADE TP316, SCH 40S, NPS1</t>
  </si>
  <si>
    <t>74.36.23.038.1</t>
  </si>
  <si>
    <t>"PIPE,TP316,160,NPS1"</t>
  </si>
  <si>
    <t>74.78.61.084.1</t>
  </si>
  <si>
    <t>"PIPE, ASTM B423 UNS N08825,SCH 10S, NPS</t>
  </si>
  <si>
    <t>PIPE, ASTM B423 UNS N08825,SCH 10S, NPS 6</t>
  </si>
  <si>
    <t>74.36.62.084.1</t>
  </si>
  <si>
    <t>"PIPE, ASTM A790 UNS S32750, SCH 10S, NP</t>
  </si>
  <si>
    <t>"PIPE,S32750,10S,NPS2"</t>
  </si>
  <si>
    <t>"PIPE, ASTM A312 GRADE TP316, SCH 40S, N</t>
  </si>
  <si>
    <t>74.36.23.060.1</t>
  </si>
  <si>
    <t>"PIPE, ASTM A312 GRADE TP316, SCH 80S, N</t>
  </si>
  <si>
    <t>"PIPE,TP316,80S,NPS2"</t>
  </si>
  <si>
    <t>74.36.33.026.1</t>
  </si>
  <si>
    <t>"PIPE, ASTM A312 GRADE TP316L, SCH 40S,</t>
  </si>
  <si>
    <t>"PIPE,316L,40S,NPS3/4"</t>
  </si>
  <si>
    <t>74.36.33.033.1</t>
  </si>
  <si>
    <t>"PIPE, ASTM A312 GRADE TP316L, SCH 10S,</t>
  </si>
  <si>
    <t>"PIPE,316L,10S,NPS1"</t>
  </si>
  <si>
    <t>74.36.33.057.1</t>
  </si>
  <si>
    <t>"PIPE,316L,10S,NPS2"</t>
  </si>
  <si>
    <t>74.36.33.065.1</t>
  </si>
  <si>
    <t>"PIPE,316L,10S,NPS3"</t>
  </si>
  <si>
    <t>74.36.33.018.1</t>
  </si>
  <si>
    <t>"PIPE,316L,40S,NPS1/2"</t>
  </si>
  <si>
    <t>74.36.33.049.1</t>
  </si>
  <si>
    <t>"PIPE,316L,10S,NPS11/2"</t>
  </si>
  <si>
    <t>74.36.33.073.1</t>
  </si>
  <si>
    <t>"PIPE,316L,10S,NPS4"</t>
  </si>
  <si>
    <t>74.36.23.030.1</t>
  </si>
  <si>
    <t>"PIPE,TP316,160,NPS3/4"</t>
  </si>
  <si>
    <t>74.78.61.018.1</t>
  </si>
  <si>
    <t>"PIPE,B423N08825,40S,NPS 1/2"</t>
  </si>
  <si>
    <t>ANG1-01-00-U-6901</t>
  </si>
  <si>
    <t>Packaged Equip Nitrogen Generator</t>
  </si>
  <si>
    <t>Nitrogen Generation Package</t>
  </si>
  <si>
    <t>MXXHDPINSURANC</t>
  </si>
  <si>
    <t>Insurance Spare</t>
  </si>
  <si>
    <t>MXXHDPBVALVE</t>
  </si>
  <si>
    <t>BUTTERFLY VALVE VBUO,NPS4,CL150,CS,EPDM,BRONZE</t>
  </si>
  <si>
    <t>77.60.00.012.9</t>
  </si>
  <si>
    <t>"VBUO,NPS4,CL150,CS,EPDM,BRONZE"</t>
  </si>
  <si>
    <t>"BUTTERFLY VALVE VBUO,NPS4,CL150,CS,EPDM,BRONZE"</t>
  </si>
  <si>
    <t>77.50.56.515.9</t>
  </si>
  <si>
    <t>"Butterfly Valves (VBUL),NPS8,PN16,LUG,R</t>
  </si>
  <si>
    <t>"Butterfly Valves (VBUL),NPS8,PN16,LUG,RF,DI,EPDM"</t>
  </si>
  <si>
    <t>A5M1-01-00-LP-1301</t>
  </si>
  <si>
    <t>Packaged Equip Pig Launcher/receivers</t>
  </si>
  <si>
    <t>"18?? X 16"" Pig Launcher including QOC at Haliba CGF Refer Data Sheet -1-01-78-18-1607"</t>
  </si>
  <si>
    <t>A5M1-01-37-RP-1301</t>
  </si>
  <si>
    <t>"18?? X 16"" Pig Reciever including QOC at ASAB CDS Refer Data Sheet -1-01-78-18-1607"</t>
  </si>
  <si>
    <t>M93HDP18??X16?</t>
  </si>
  <si>
    <t>Misc Items Scraper Handling Cradle</t>
  </si>
  <si>
    <t>"Scraper Handling Trolley(Cradles including retrievable tool) for 18?? X 16?? Pipeline Launcher &amp; Receiver , with all Accessories R</t>
  </si>
  <si>
    <t>A8V1-01-00-CR-9301</t>
  </si>
  <si>
    <t>Packaged Equip JIB CRANE</t>
  </si>
  <si>
    <t>"Jib Crane: 18?? X 16?? Pig Launcher at Haliba CGF Refer Data Sheet -1-01-78-18-1607"</t>
  </si>
  <si>
    <t>A8V1-01-37-CR-9301</t>
  </si>
  <si>
    <t>"Jib Crane: 18?? X 16?? Pig Receiver at ASAB CDS Refer Data Sheet -1-01-78-18-1607"</t>
  </si>
  <si>
    <t>MZKHDPSPARE</t>
  </si>
  <si>
    <t>A4H10100XPO130102</t>
  </si>
  <si>
    <t>Packaged Equip Pig Signaller</t>
  </si>
  <si>
    <t>"2??, Pig Signaller,Retrievable type at Haliba CGF Refer Data Sheet -1-01-78-18-1607"</t>
  </si>
  <si>
    <t>A4H10137XPO130102</t>
  </si>
  <si>
    <t>"2??, Pig Signaller,Retrievable type at ASAB CDS Refer Data Sheet -1-01-78-18-1607"</t>
  </si>
  <si>
    <t>A4H10100XPO130101</t>
  </si>
  <si>
    <t>"2??, Pig Signaller,Non Retrievable type at Haliba CGF Refer Data Sheet -1-01-78-18-1607"</t>
  </si>
  <si>
    <t>A4H10137XPO130101</t>
  </si>
  <si>
    <t>"2??, Pig Signaller,Non Retrievable type at ASAB CDS Refer Data Sheet -1-01-78-18-1607"</t>
  </si>
  <si>
    <t>A4H10178XPO100001</t>
  </si>
  <si>
    <t>2??, PIG SIGNALLER WITH EXTENDED SHAFT &amp; RETRIEVABLE TYPE AT BLOCK VALVE STATION. REFER DATA SHEET -1-01-78-18-1607</t>
  </si>
  <si>
    <t>MXXHDPTOOL</t>
  </si>
  <si>
    <t>Pig Signaller Extractor Tool</t>
  </si>
  <si>
    <t>76.62.50.766.1</t>
  </si>
  <si>
    <t>"FLANGE THRD, ASTM A105, GALV,RF,NPT, CL</t>
  </si>
  <si>
    <t>"FLANGE THRD , ASTM A105 (galvanised) , GEN ,CL 150 , NPS 1"</t>
  </si>
  <si>
    <t>76.62.50.768.1</t>
  </si>
  <si>
    <t>"FLANGE THRD, ASTM A105, GALV, RF,NPT, C</t>
  </si>
  <si>
    <t>"FLANGE THRD , ASTM A105 (galvanised) , GEN ,CL 150 , NPS 1.5"</t>
  </si>
  <si>
    <t>76.62.50.770.1</t>
  </si>
  <si>
    <t>"FLANGE THRD , ASTM A105 (galvanised) , GEN ,CL 150 , NPS 2"</t>
  </si>
  <si>
    <t>76.89.26.849.1</t>
  </si>
  <si>
    <t>"SPACER RING, ASTM B424 UNS N08825,CL600</t>
  </si>
  <si>
    <t>"SPACER RING, ASTM B424 UNS N08825,CL600,NPS 14"</t>
  </si>
  <si>
    <t>76.89.58.049.1</t>
  </si>
  <si>
    <t>"SPADE BLIND, ASTM B424 UNS N08825,CL600</t>
  </si>
  <si>
    <t>"SPADE BLIND, ASTM B424 UNS N08825,CL600,NPS 14"</t>
  </si>
  <si>
    <t>76.89.96.056.1</t>
  </si>
  <si>
    <t>"SPECTACLE BLIND, ASTM B424 UNS N08825,C</t>
  </si>
  <si>
    <t>"SPECTACLE BLIND, ASTM B424 UNS N08825,CL900,NPS 3/4"</t>
  </si>
  <si>
    <t>76.89.96.042.1</t>
  </si>
  <si>
    <t>"SPECTACLE BLIND, ASTM B424 UNS N08825,</t>
  </si>
  <si>
    <t>"SPECTACLE BLIND, ASTM B424 UNS N08825, CL600,NPS 2"</t>
  </si>
  <si>
    <t>76.89.96.059.1</t>
  </si>
  <si>
    <t>"SPECTACLE BLIND , ASTM B424 UNS N08825 , SOUR ,CL 900 , NPS 2"</t>
  </si>
  <si>
    <t>76.89.96.060.1</t>
  </si>
  <si>
    <t>"SPECTACLE BLIND, ASTM B424 UNS N08825, CL900,NPS 3"</t>
  </si>
  <si>
    <t>76.89.96.062.1</t>
  </si>
  <si>
    <t>"SPECTACLE BLIND, ASTM B424 UNS N08825, CL900,NPS 6"</t>
  </si>
  <si>
    <t>76.89.96.063.1</t>
  </si>
  <si>
    <t>"SPECTACLE BLIND, ASTM B424 UNS N08825, CL900,NPS 8"</t>
  </si>
  <si>
    <t>76.89.62.010.1</t>
  </si>
  <si>
    <t>"SPECTACLE BLIND, ASTM A516 GR 60,SOUR,C</t>
  </si>
  <si>
    <t>"SPECTACLE BLIND , ASTM A516-60/65/70 , SOUR ,CL 150 , NPS 2"</t>
  </si>
  <si>
    <t>76.89.62.090.1</t>
  </si>
  <si>
    <t>"SPECTACLE BLIND, ASTM A516 GR 60,SOUR,CL600,NPS 2"</t>
  </si>
  <si>
    <t>76.89.62.130.1</t>
  </si>
  <si>
    <t>"SPECTACLE BLIND, ASTM A516 GR60,SOUR,CL900,NPS 2"</t>
  </si>
  <si>
    <t>76.89.62.136.1</t>
  </si>
  <si>
    <t>"SPECTACLE BLIND, ASTM A516 GR 70,SOUR,C</t>
  </si>
  <si>
    <t>"SPECTACLE BLIND , ASTM A516-60/65/70 , SOUR ,CL 900 , NPS 6"</t>
  </si>
  <si>
    <t>76.89.62.138.1</t>
  </si>
  <si>
    <t>"SPECTACLE BLIND , ASTM A516-60/65/70 , SOUR ,CL 900 , NPS 8"</t>
  </si>
  <si>
    <t>76.89.62.178.1</t>
  </si>
  <si>
    <t>"SPECTACLE BLIND, ASTM A516 GR 70,SOUR,CL1500,NPS 8"</t>
  </si>
  <si>
    <t>76.60.78.711.1</t>
  </si>
  <si>
    <t>"WELDING NECK FLANGE, ASTM B564 UNS N088</t>
  </si>
  <si>
    <t>"WELDING NECK FLANGE , ASTM B564 UNS N08825 , SOUR , SCH 40S, CL 1500 , NPS 0.5"</t>
  </si>
  <si>
    <t>76.60.78.712.1</t>
  </si>
  <si>
    <t>"WELDING NECK FLANGE , ASTM B564 UNS N08825 , SOUR , SCH 40S, CL 1500 , NPS 0.75"</t>
  </si>
  <si>
    <t>76.60.78.377.1</t>
  </si>
  <si>
    <t>"WELDING NECK FLANGE , ASTM B564 UNS N08825 , SOUR , SCH 10S, CL 600 , NPS 1"</t>
  </si>
  <si>
    <t>76.60.78.692.1</t>
  </si>
  <si>
    <t>"WELDING NECK FLANGE , ASTM B564 UNS N08825 , SOUR , SCH 10S, CL 1500 , NPS 1"</t>
  </si>
  <si>
    <t>76.60.78.694.1</t>
  </si>
  <si>
    <t>"WELDING NECK FLANGE , ASTM B564 UNS N08825 , SOUR , SCH 10S, CL 1500 , NPS 1.5"</t>
  </si>
  <si>
    <t>76.60.78.380.1</t>
  </si>
  <si>
    <t>"WELDING NECK FLANGE, ASTM B564 UNS N08825, RF, CL600, SCH 10S,NPS 2"</t>
  </si>
  <si>
    <t>76.60.78.716.1</t>
  </si>
  <si>
    <t>"WELDING NECK FLANGE , ASTM B564 UNS N08825 , SOUR , SCH 40S, CL 1500 , NPS 2"</t>
  </si>
  <si>
    <t>76.60.78.569.1</t>
  </si>
  <si>
    <t>"WELDING NECK FLANGE , ASTM B564 UNS N08825 , SOUR , SCH 40S, CL 900 , NPS 3"</t>
  </si>
  <si>
    <t>76.60.78.010.1</t>
  </si>
  <si>
    <t>"WELDING NECK FLANGE, ASTM B564 UNS N08825, RF, CL150, SCH 10S,NPS 4"</t>
  </si>
  <si>
    <t>76.60.78.405.9</t>
  </si>
  <si>
    <t>"WELDING NECK FLANGE, ASTM B564 UNS N08825, RF, CL600, SCH 10S,NPS 4"</t>
  </si>
  <si>
    <t>76.60.78.571.1</t>
  </si>
  <si>
    <t>"WELDING NECK FLANGE , ASTM B564 UNS N08825 , SOUR , SCH 40S, CL 900 , NPS 4"</t>
  </si>
  <si>
    <t>76.62.78.356.1</t>
  </si>
  <si>
    <t>"WELDING NECK FLANGE, ASTM A105, RF, CL1</t>
  </si>
  <si>
    <t>"WELDING NECK FLANGE, ASTM A105, RF, CL150, SCH80,NPS 1"</t>
  </si>
  <si>
    <t>76.62.78.310.1</t>
  </si>
  <si>
    <t>"WELDING NECK FLANGE , ASTM A105 , GEN , SCH 40, CL 150 , NPS 2"</t>
  </si>
  <si>
    <t>76.62.78.910.9</t>
  </si>
  <si>
    <t>"WELDING NECK FLANGE, ASTM A105, RF, CL1500, SCH 40,NPS 2"</t>
  </si>
  <si>
    <t>76.62.78.314.9</t>
  </si>
  <si>
    <t>"WELDING NECK FLANGE, ASTM A105,FBE, RF,</t>
  </si>
  <si>
    <t>"WELDING NECK FLANGE, ASTM A105,FBE, RF, CL150, SCH 40,NPS 4"</t>
  </si>
  <si>
    <t>76.62.78.316.9</t>
  </si>
  <si>
    <t>"WELDING NECK FLANGE, ASTM A105,FBE, RF, CL150, SCH 40,NPS 6"</t>
  </si>
  <si>
    <t>76.62.78.406.1</t>
  </si>
  <si>
    <t>"WELDING NECK FLANGE, ASTM A105, RF, CL150,SCH 160,NPS 1"</t>
  </si>
  <si>
    <t>76.62.78.737.1</t>
  </si>
  <si>
    <t>"WELDING NECK FLANGE, ASTM A105, RF, CL6</t>
  </si>
  <si>
    <t>"WELDING NECK FLANGE , ASTM A105 , SOUR , SCH XXS, CL 600 , NPS 1"</t>
  </si>
  <si>
    <t>76.62.79.966.9</t>
  </si>
  <si>
    <t>"WELDING NECK FLANGE, ASTM A105, RF, CL1500,SCH XXS,NPS 1"</t>
  </si>
  <si>
    <t>76.62.78.360.1</t>
  </si>
  <si>
    <t>"WELDING NECK FLANGE , ASTM A105 , SOUR , SCH 80, CL 150 , NPS 2"</t>
  </si>
  <si>
    <t>76.62.78.739.1</t>
  </si>
  <si>
    <t>"WELDING NECK FLANGE, ASTM A105,RF, CL60</t>
  </si>
  <si>
    <t>"WELDING NECK FLANGE , ASTM A105 , SOUR , SCH XXS, CL 600 , NPS 2"</t>
  </si>
  <si>
    <t>76.62.79.970.1</t>
  </si>
  <si>
    <t>"WELDING NECK FLANGE, ASTM A105,RF, CL90</t>
  </si>
  <si>
    <t>"WELDING NECK FLANGE , ASTM A105 , SOUR , SCH 160, CL 900/1500 , NPS 2"</t>
  </si>
  <si>
    <t>76.62.79.970.9</t>
  </si>
  <si>
    <t>"WELDING NECK FLANGE , ASTM A105 , SOUR , SCH XXS, CL 1500 , NPS 2"</t>
  </si>
  <si>
    <t>76.62.78.362.1</t>
  </si>
  <si>
    <t>"WELDING NECK FLANGE, ASTM A105, RF, CL150, SCH 80,NPS 3"</t>
  </si>
  <si>
    <t>76.62.79.888.1</t>
  </si>
  <si>
    <t>"WELDING NECK FLANGE, ASTM A105, RF, CL9</t>
  </si>
  <si>
    <t>"WELDING NECK FLANGE , ASTM A105 , SOUR , SCH 160, CL 900 , NPS 6"</t>
  </si>
  <si>
    <t>76.62.79.768.1</t>
  </si>
  <si>
    <t>"WELDING NECK FLANGE, ASTM A105, RF, CL600, SCH 80,NPS 8"</t>
  </si>
  <si>
    <t>76.62.79.868.9</t>
  </si>
  <si>
    <t>"WELDING NECK FLANGE , ASTM A105 , SOUR , SCH 140, CL 900 , NPS 8"</t>
  </si>
  <si>
    <t>76.62.79.978.1</t>
  </si>
  <si>
    <t>"WELDING NECK FLANGE, ASTM A105,RF, CL15</t>
  </si>
  <si>
    <t>"WELDING NECK FLANGE, ASTM A105,RF, CL1500, SCH 160,NPS 8"</t>
  </si>
  <si>
    <t>76.62.80.999.9</t>
  </si>
  <si>
    <t>"WELDING NECK FLANGE, ASTM A105,RF, CL1500, SCH 80,NPS 8"</t>
  </si>
  <si>
    <t>76.62.79.980.1</t>
  </si>
  <si>
    <t>"WELDING NECK FLANGE, ASTM A105,RF, CL1500,SCH 160,NPS 10"</t>
  </si>
  <si>
    <t>76.62.79.872.1</t>
  </si>
  <si>
    <t>"WELDING NECK FLANGE, ASTM A105, RF, CL</t>
  </si>
  <si>
    <t>"WELDING NECK FLANGE, ASTM A105, RF, CL900,SCH 120,NPS 12"</t>
  </si>
  <si>
    <t>76.62.79.982.1</t>
  </si>
  <si>
    <t>"WELDING NECK FLANGE, ASTM A105,RF, CL1500, SCH 160,NPS 12"</t>
  </si>
  <si>
    <t>76.62.79.854.1</t>
  </si>
  <si>
    <t>"WELDING NECK FLANGE, ASTM A105, RF, CL900, SCH 100,NPS 14"</t>
  </si>
  <si>
    <t>76.62.79.874.1</t>
  </si>
  <si>
    <t>"WELDING NECK FLANGE, ASTM A105, RF, CL900,SCH 120,NPS 14"</t>
  </si>
  <si>
    <t>76.62.86.160.1</t>
  </si>
  <si>
    <t>"WELDING NECK FLANGE, ASTM A350 GRADE LF</t>
  </si>
  <si>
    <t>"WELDING NECK FLANGE , ASTM A350-LF2 cl 1 , SOUR , SCH 80, CL 600 , NPS 2"</t>
  </si>
  <si>
    <t>76.62.82.014.1</t>
  </si>
  <si>
    <t>"WELDING NECK FLANGE, ASTM A350 GRADE LF2, RF, CL150, SCH 20,NPS 14"</t>
  </si>
  <si>
    <t>76.66.32.206.1</t>
  </si>
  <si>
    <t>"WELDING NECK FLANGE, ASTM A182 GRADE F</t>
  </si>
  <si>
    <t>"WELDING NECK FLANGE , ASTM A182-F55 , SOUR , SCH 10S, CL 300 , NPS 1"</t>
  </si>
  <si>
    <t>76.66.32.212.1</t>
  </si>
  <si>
    <t>"WELDING NECK FLANGE , ASTM A182-F55 , SOUR , SCH 10S, CL 300 , NPS 3"</t>
  </si>
  <si>
    <t>76.60.00.039.1</t>
  </si>
  <si>
    <t>"BLIND FLG, ASTM B564 UNS N08825, RF, CL</t>
  </si>
  <si>
    <t>"BLIND FLG, ASTM B564 UNS N08825, RF, CL600,NPS 1"</t>
  </si>
  <si>
    <t>76.60.00.070.1</t>
  </si>
  <si>
    <t>"BLIND FLG, ASTM B564 UNS N08825, RF,CL1</t>
  </si>
  <si>
    <t>"BLIND FLG, ASTM B564 UNS N08825, RF,CL1500,NPS 1"</t>
  </si>
  <si>
    <t>76.60.00.041.1</t>
  </si>
  <si>
    <t>"BLIND FLG, ASTM B564 UNS N08825, RF, CL600,NPS 2"</t>
  </si>
  <si>
    <t>76.60.00.072.1</t>
  </si>
  <si>
    <t>"BLIND FLG, ASTM B564 UNS N08825, RF,CL1500,NPS 2"</t>
  </si>
  <si>
    <t>76.60.00.055.1</t>
  </si>
  <si>
    <t>"BLIND FLANGE , ASTM B564 UNS N08825 , SOUR ,CL 900 , NPS 3"</t>
  </si>
  <si>
    <t>76.60.00.007.1</t>
  </si>
  <si>
    <t>"BLIND FLANGE , ASTM B564 UNS N08825 , SOUR ,CL 150 , NPS 4"</t>
  </si>
  <si>
    <t>76.62.11.074.9</t>
  </si>
  <si>
    <t>"BLIND FLG, ASTM A105,FBE,RF, CL150,NPS</t>
  </si>
  <si>
    <t>"BLIND FLG, ASTM A105,FBE,RF, CL150,NPS 4"</t>
  </si>
  <si>
    <t>76.62.15.018.1</t>
  </si>
  <si>
    <t>"BLIND FLG, ASTM A105, GALV, RF, CL150,N</t>
  </si>
  <si>
    <t>"BLIND FLANGE , ASTM A105 (galvanised) , GEN ,CL 150 , NPS 1.5"</t>
  </si>
  <si>
    <t>76.62.10.212.1</t>
  </si>
  <si>
    <t>"BLIND FLG, ASTM A105,RF, CL600,NPS 3/4"</t>
  </si>
  <si>
    <t>76.62.10.412.1</t>
  </si>
  <si>
    <t>"BLIND FLG, ASTM A105,RF,CL900/1500,NPS</t>
  </si>
  <si>
    <t>"BLIND FLG, ASTM A105,RF,CL900/1500,NPS 3/4"</t>
  </si>
  <si>
    <t>76.62.10.216.1</t>
  </si>
  <si>
    <t>"BLIND FLG, ASTM A105,RF, CL600,NPS 1"</t>
  </si>
  <si>
    <t>"BLIND FLANGE , ASTM A105 , SOUR ,CL 600 , NPS 1"</t>
  </si>
  <si>
    <t>76.62.10.416.1</t>
  </si>
  <si>
    <t>"BLIND FLG, ASTM A105,RF,CL900/1500,NPS 1"</t>
  </si>
  <si>
    <t>76.62.11.066.1</t>
  </si>
  <si>
    <t>"BLIND FLG, ASTM A105,RF, CL150,NPS 1"</t>
  </si>
  <si>
    <t>76.62.11.070.1</t>
  </si>
  <si>
    <t>"BLIND FLG, ASTM A105,RF, CL150,NPS 2"</t>
  </si>
  <si>
    <t>"BLIND FLANGE , ASTM A105 , GEN ,CL 150 , NPS 2"</t>
  </si>
  <si>
    <t>76.62.10.326.1</t>
  </si>
  <si>
    <t>"BLIND FLG, ASTM A105,RF, CL900,NPS 6"</t>
  </si>
  <si>
    <t>76.62.10.228.1</t>
  </si>
  <si>
    <t>"BLIND FLG, ASTM A105,RF, CL600,NPS 8"</t>
  </si>
  <si>
    <t>76.62.10.328.1</t>
  </si>
  <si>
    <t>"BLIND FLG, ASTM A105,RF, CL900,NPS 8"</t>
  </si>
  <si>
    <t>76.62.10.428.1</t>
  </si>
  <si>
    <t>"BLIND FLG, ASTM A105,RF,CL1500,NPS 8"</t>
  </si>
  <si>
    <t>76.62.10.332.1</t>
  </si>
  <si>
    <t>"BLIND FLG, ASTM A105,RF, CL900,NPS 12"</t>
  </si>
  <si>
    <t>"BLIND FLANGE , ASTM A105 , SOUR ,CL 900 , NPS 12"</t>
  </si>
  <si>
    <t>76.62.10.432.1</t>
  </si>
  <si>
    <t>"BLIND FLG, ASTM A105,RF,CL1500,NPS 12"</t>
  </si>
  <si>
    <t>76.62.12.466.1</t>
  </si>
  <si>
    <t>"BLIND FLG, ASTM A350 GRADE LF2,RF, CL15</t>
  </si>
  <si>
    <t>"BLIND FLANGE , ASTM A350-LF2 cl 1 , SOUR ,CL 150 , NPS 1"</t>
  </si>
  <si>
    <t>76.62.10.220.1</t>
  </si>
  <si>
    <t>"BLIND FLG, ASTM A105,FBE,RF, CL600,NPS</t>
  </si>
  <si>
    <t>"BLIND FLANGE , ASTM A105 , SOUR ,CL 600 , NPS 2"</t>
  </si>
  <si>
    <t>76.62.10.420.1</t>
  </si>
  <si>
    <t>"BLIND FLG, ASTM A105,RF,CL900/1500,NPS 2"</t>
  </si>
  <si>
    <t>76.62.12.666.1</t>
  </si>
  <si>
    <t>"BLIND FLG, ASTM A350 GRADE LF2, RF, CL1</t>
  </si>
  <si>
    <t>"BLIND FLANGE , ASTM A350-LF2 cl 1 , SOUR ,CL 1500 , NPS 1"</t>
  </si>
  <si>
    <t>76.66.15.105.1</t>
  </si>
  <si>
    <t>"BLIND FLG, ASTM A182 GRADE F 53, RF,CL1</t>
  </si>
  <si>
    <t>"BLIND FLG, ASTM A182 GRADE F 53, RF,CL1500,NPS 1"</t>
  </si>
  <si>
    <t>76.62.10.424.1</t>
  </si>
  <si>
    <t>"BLIND FLG, ASTM A105,RF,CL1500,NPS 4"</t>
  </si>
  <si>
    <t>76.62.10.417.9</t>
  </si>
  <si>
    <t>"BLIND FLG, ASTM A 694 Gr.F65,RF,CL1500,</t>
  </si>
  <si>
    <t>"BLIND FLG, ASTM A 694 Gr.F65,RF,CL1500,NPS 1"</t>
  </si>
  <si>
    <t>76.62.10.170.9</t>
  </si>
  <si>
    <t>76.60.00.069.1</t>
  </si>
  <si>
    <t>"BLIND FLANGE , ASTM B564 UNS N08825 , SOUR ,CL 1500 , NPS 0.75"</t>
  </si>
  <si>
    <t>76.65.10.553.1</t>
  </si>
  <si>
    <t>"BLIND FLG, ASTM A182 GRADE F 316,RF,CL2</t>
  </si>
  <si>
    <t>"BLIND FLG, ASTM A182 GRADE F 316,RF,CL2500,NPS 1"</t>
  </si>
  <si>
    <t>76.62.10.166.9</t>
  </si>
  <si>
    <t>"BLIND FLG, ASTM A105,RF,CL600,NPS 1 x 0</t>
  </si>
  <si>
    <t>"BLIND FLG, ASTM A105,RF,CL600,NPS 1 x 0.5"</t>
  </si>
  <si>
    <t>76.89.08.142.1</t>
  </si>
  <si>
    <t>"SPADE/SPACER RING ,ASTM A516 GRADE 60/6</t>
  </si>
  <si>
    <t>"SPADE/SPACER RING ,ASTM A516 GRADE 60/65/70, CL900 #, NPS 12"</t>
  </si>
  <si>
    <t>76.89.62.086.1</t>
  </si>
  <si>
    <t>"SPECTACLE BLIND, ASTM A516 GR60,SOUR,CL</t>
  </si>
  <si>
    <t>"SPECTACLE BLIND, ASTM A516 GR60,SOUR,CL600,NPS 1"</t>
  </si>
  <si>
    <t>76.89.62.166.1</t>
  </si>
  <si>
    <t>"SPECTACLE BLIND, ASTM A516 GR60,SOUR,CL1500,NPS 1"</t>
  </si>
  <si>
    <t>76.89.62.098.1</t>
  </si>
  <si>
    <t>"SPECTACLE BLIND, ASTM A516 GR60,SOUR,CL600,NPS 8"</t>
  </si>
  <si>
    <t>76.89.62.126.1</t>
  </si>
  <si>
    <t>"SPECTACLE BLIND, ASTM A516 GR60,SOUR,CL900,NPS 1"</t>
  </si>
  <si>
    <t>76.89.66.520.1</t>
  </si>
  <si>
    <t>"SPECTACLE BLIND, ASTM A516 GR 60,SOUR,</t>
  </si>
  <si>
    <t>"SPECTACLE BLIND , ASTM A516-60/65/70 , SOUR ,CL 900 , NPS 2"</t>
  </si>
  <si>
    <t>76.89.85.097.1</t>
  </si>
  <si>
    <t>"SPECTACLE BLIND, ASTM A240 UNS S32750,</t>
  </si>
  <si>
    <t>"SPECTACLE BLIND, ASTM A240 UNS S32750, CL900,NPS 2"</t>
  </si>
  <si>
    <t>76.89.85.099.1</t>
  </si>
  <si>
    <t>"SPECTACLE BLIND, ASTM A240 UNS S32750, CL900,NPS 4"</t>
  </si>
  <si>
    <t>76.89.96.061.1</t>
  </si>
  <si>
    <t>"SPECTACLE BLIND, ASTM B424 UNS N08825, CL900,NPS 4"</t>
  </si>
  <si>
    <t>76.89.62.174.1</t>
  </si>
  <si>
    <t>"SPECTACLE BLIND, ASTM A516 GR70,SOUR,CL</t>
  </si>
  <si>
    <t>"SPECTACLE BLIND, ASTM A516 GR70,SOUR,CL1500,NPS 4"</t>
  </si>
  <si>
    <t>76.89.62.170.1</t>
  </si>
  <si>
    <t>"SPECTACLE BLIND, ASTM A516 GR60,SOUR,CL1500,NPS 2"</t>
  </si>
  <si>
    <t>76.89.62.176.1</t>
  </si>
  <si>
    <t>"SPECTACLE BLIND , ASTM A516-60/65/70 , SOUR ,CL 1500 , NPS 6"</t>
  </si>
  <si>
    <t>76.89.96.976.9</t>
  </si>
  <si>
    <t>"SPECTACLE BLIND, ASTM B424 UNS N08825, CL1500,NPS 2"</t>
  </si>
  <si>
    <t>76.62.79.806.1</t>
  </si>
  <si>
    <t>"WELDING NECK FLANGE, ASTM A105, RF, CL600, SCH 160,NPS 1"</t>
  </si>
  <si>
    <t>76.62.79.969.9</t>
  </si>
  <si>
    <t>"WELDING NECK FLANGE, ASTM A105, RF,CL15</t>
  </si>
  <si>
    <t>"WELDING NECK FLANGE, ASTM A105, RF,CL1500, SCH 160,NPS 1"</t>
  </si>
  <si>
    <t>76.62.82.186.1</t>
  </si>
  <si>
    <t>"WELDING NECK FLANGE , ASTM A350-LF2 cl 1 , SOUR , SCH 160, CL 150 , NPS 1"</t>
  </si>
  <si>
    <t>76.62.82.162.1</t>
  </si>
  <si>
    <t>"WELDING NECK FLANGE, ASTM A350 GRADE LF2, RF, CL150, SCH 80,NPS 3"</t>
  </si>
  <si>
    <t>76.62.86.670.1</t>
  </si>
  <si>
    <t>"WELDING NECK FLANGE , ASTM A350-LF2 cl 1 , SOUR , SCH 160, CL 1500 , NPS 2"</t>
  </si>
  <si>
    <t>76.65.79.210.1</t>
  </si>
  <si>
    <t>"WELDING NECK FLANGE , ASTM A182-F316 , GEN , SCH 10S, CL 150 , NPS 2"</t>
  </si>
  <si>
    <t>76.66.32.010.1</t>
  </si>
  <si>
    <t>"WELDING NECK FLANGE, ASTM A182 GRADE F 53, RF, CL150, SCH 10S,NPS 2"</t>
  </si>
  <si>
    <t>76.66.32.014.1</t>
  </si>
  <si>
    <t>"WELDING NECK FLANGE, ASTM A182 GRADE F 53, RF, CL150,SCH 10S,NPS 4"</t>
  </si>
  <si>
    <t>76.66.32.563.9</t>
  </si>
  <si>
    <t>"WELDING NECK FLANGE, ASTM A182 GRADE F 53, RF, CL900, SCH 10S,NPS 4"</t>
  </si>
  <si>
    <t>76.62.79.810.1</t>
  </si>
  <si>
    <t>"WELDING NECK FLANGE, ASTM A105,FBE, RF, CL600, SCH 160,NPS 2"</t>
  </si>
  <si>
    <t>76.62.79.768.9</t>
  </si>
  <si>
    <t>"WELDING NECK FLANGE, ASTM A105, FBE, RF</t>
  </si>
  <si>
    <t>"WELDING NECK FLANGE, ASTM A105, FBE, RF, CL600,SCH 80,NPS 8"</t>
  </si>
  <si>
    <t>76.62.79.804.1</t>
  </si>
  <si>
    <t>"WELDING NECK FLANGE, ASTM A105, RF, CL600, SCH 160,NPS 3/4"</t>
  </si>
  <si>
    <t>76.62.79.966.1</t>
  </si>
  <si>
    <t>"WELDING NECK FLANGE, ASTM A105,RF, CL900/1500,SCH 160,NPS 1"</t>
  </si>
  <si>
    <t>76.62.79.864.1</t>
  </si>
  <si>
    <t>"WELDING NECK FLANGE, ASTM A105, RF, CL900,SCH 120,NPS 4"</t>
  </si>
  <si>
    <t>76.62.79.866.1</t>
  </si>
  <si>
    <t>"WELDING NECK FLANGE, ASTM A105,RF, CL9</t>
  </si>
  <si>
    <t>"WELDING NECK FLANGE, ASTM A105,RF, CL900,SCH 120,NPS 6"</t>
  </si>
  <si>
    <t>76.62.79.887.1</t>
  </si>
  <si>
    <t>"WELDING NECK FLANGE, ASTM A105, RF, CL900, SCH 160,NPS 4"</t>
  </si>
  <si>
    <t>76.62.79.910.9</t>
  </si>
  <si>
    <t>"WELDING NECK FLANGE, ASTM A105, RF, CL900,SCH 40,NPS 2"</t>
  </si>
  <si>
    <t>76.62.86.666.1</t>
  </si>
  <si>
    <t>"WELDING NECK FLANGE , ASTM A350-LF2 cl 1 , SOUR , SCH 160, CL 1500 , NPS 1"</t>
  </si>
  <si>
    <t>76.65.80.586.9</t>
  </si>
  <si>
    <t>"WELDING NECK FLANGE, ASTM A182-F316L, R</t>
  </si>
  <si>
    <t>"WELDING NECK FLANGE, ASTM A182-F316L, CL900,40S,NPS1"</t>
  </si>
  <si>
    <t>76.66.32.692.1</t>
  </si>
  <si>
    <t>"WELDING NECK FLANGE, ASTM A182 GRADE F 53, RF, CL1500, SCH 40S,NPS 1"</t>
  </si>
  <si>
    <t>76.66.32.694.1</t>
  </si>
  <si>
    <t>"WELDING NECK FLANGE, ASTM A182 GRADE F 53, RF, CL1500, SCH 40S,NPS 2"</t>
  </si>
  <si>
    <t>76.66.32.563.1</t>
  </si>
  <si>
    <t>"WELDING NECK FLANGE, ASTM A182 GRADE F 53, RF, CL900, SCH 40S,NPS 4"</t>
  </si>
  <si>
    <t>76.66.32.694.9</t>
  </si>
  <si>
    <t>"WELDING NECK FLANGE, ASTM A182 GRADE F 53, RF, CL900, SCH 10S,NPS 2"</t>
  </si>
  <si>
    <t>76.62.79.974.1</t>
  </si>
  <si>
    <t>"WELDING NECK FLANGE, ASTM A105, RF, CL1500, SCH 160,NPS 4"</t>
  </si>
  <si>
    <t>76.62.79.166.9</t>
  </si>
  <si>
    <t>"WELDING NECK FLANGE, ASTM A 694 Gr.F65,</t>
  </si>
  <si>
    <t>"WELDING NECK FLANGE, ASTM A 694 Gr.F65, RF, CL1500, SCH XXS,NPS 1"</t>
  </si>
  <si>
    <t>76.62.79.170.9</t>
  </si>
  <si>
    <t>"WELDING NECK FLANGE, ASTM A 694 Gr.F65, RF, CL1500, SCH XXS,NPS 2"</t>
  </si>
  <si>
    <t>76.62.80.046.1</t>
  </si>
  <si>
    <t>"WELDING NECK FLANGE, ASTM A105, RF, CL1500, SCH XXS,NPS 4"</t>
  </si>
  <si>
    <t>76.62.80.048.1</t>
  </si>
  <si>
    <t>"WELDING NECK FLANGE, ASTM A105, RF, CL1500, SCH XXS,NPS 6"</t>
  </si>
  <si>
    <t>76.65.80.626.9</t>
  </si>
  <si>
    <t>"WELDING NECK FLANGE, ASTM A182-F316L, RF, CL2500, SCH 80S,NPS 1"</t>
  </si>
  <si>
    <t>76.60.78.973.9</t>
  </si>
  <si>
    <t>"WELDING NECK FLANGE, ASTM B564 UNS N08825, RF, CL1500, SCH 40S,NPS 0.75"</t>
  </si>
  <si>
    <t>76.60.78.974.9</t>
  </si>
  <si>
    <t>"WELDING NECK FLANGE , ASTM B564 UNS N08825 , SOUR ,CL 1500, SCH 40S , NPS 1"</t>
  </si>
  <si>
    <t>76.60.78.976.9</t>
  </si>
  <si>
    <t>"WELDING NECK FLANGE, ASTM B564 UNS N08825, RF, CL1500, SCH 80S,NPS 2"</t>
  </si>
  <si>
    <t>76.65.80.626.1</t>
  </si>
  <si>
    <t>"WELDING NECK FLANGE, ASTM A182 GRADE F 316, RF, CL2500, SCH 160,NPS 1"</t>
  </si>
  <si>
    <t>76.65.80.688.1</t>
  </si>
  <si>
    <t>"WELDING NECK FLANGE, ASTM A182 GRADE F 316,RF, CL2500, SCH XXS,NPS 2"</t>
  </si>
  <si>
    <t>76.60.78.792.9</t>
  </si>
  <si>
    <t>"WELDING NECK FLANGE, ASTM B564 UNS N08825, RF, CL2500, SCH 40S,NPS 1"</t>
  </si>
  <si>
    <t>76.60.00.002.1</t>
  </si>
  <si>
    <t>"BLIND FLANGE , ASTM B564 UNS N08825 , SOUR ,CL 150 , NPS 0.75"</t>
  </si>
  <si>
    <t>76.60.00.003.1</t>
  </si>
  <si>
    <t>"BLIND FLANGE , ASTM B564 UNS N08825 , SOUR ,CL 150 , NPS 1"</t>
  </si>
  <si>
    <t>76.60.00.005.1</t>
  </si>
  <si>
    <t>"BLIND FLANGE , ASTM B564 UNS N08825 , SOUR ,CL 150 , NPS 2"</t>
  </si>
  <si>
    <t>76.60.78.023.1</t>
  </si>
  <si>
    <t>"WELDING NECK FLANGE , ASTM B564 UNS N08825 , SOUR , SCH 40S, CL 150 , NPS 0.75"</t>
  </si>
  <si>
    <t>76.60.78.003.1</t>
  </si>
  <si>
    <t>"WELDING NECK FLANGE , ASTM B564 UNS N08825 , SOUR , SCH 10S, CL 150 , NPS 1"</t>
  </si>
  <si>
    <t>76.60.78.006.1</t>
  </si>
  <si>
    <t>"WELDING NECK FLANGE , ASTM B564 UNS N08825 , SOUR , SCH 10S, CL 150 , NPS 2"</t>
  </si>
  <si>
    <t>76.60.78.008.1</t>
  </si>
  <si>
    <t>"WELDING NECK FLANGE, ASTM B564 UNS N08825, RF, CL150,SCH 10S,NPS3"</t>
  </si>
  <si>
    <t>76.60.78.012.1</t>
  </si>
  <si>
    <t>"WELDING NECK FLANGE, ASTM B564 UNS N08825, RF, CL150,SCH 10S,NPS6"</t>
  </si>
  <si>
    <t>76.60.78.193.1</t>
  </si>
  <si>
    <t>"WELDING NECK FLANGE , ASTM B564 UNS N08825 , SOUR , SCH 10S, CL 300 , NPS 2"</t>
  </si>
  <si>
    <t>76.60.78.569.9</t>
  </si>
  <si>
    <t>"WELDING NECK FLANGE, ASTM B564 UNS N08825, RF, CL900,SCH 10S,NPS3"</t>
  </si>
  <si>
    <t>76.60.78.573.9</t>
  </si>
  <si>
    <t>"WELDING NECK FLANGE, ASTM B564 UNS N08825, RF, CL900,SCH 10S,NPS6"</t>
  </si>
  <si>
    <t>76.60.78.716.9</t>
  </si>
  <si>
    <t>"WELDING NECK FLANGE, ASTM B564 UNS N08825, RF, CL900/1500,SCH 10S,NPS2"</t>
  </si>
  <si>
    <t>76.62.10.234.1</t>
  </si>
  <si>
    <t>"BLIND FLG, ASTM A105,RF,CL600,NPS 14"</t>
  </si>
  <si>
    <t>76.62.10.324.1</t>
  </si>
  <si>
    <t>"BLIND FLG, ASTM A105,RF,CL900,NPS 4"</t>
  </si>
  <si>
    <t>76.62.11.062.1</t>
  </si>
  <si>
    <t>"BLIND FLG, ASTM A105,RF,CL150,NPS 3/4"</t>
  </si>
  <si>
    <t>"BLIND FLANGE , ASTM A105 , GEN ,CL 150 , NPS 0.75"</t>
  </si>
  <si>
    <t>76.62.11.074.1</t>
  </si>
  <si>
    <t>"BLIND FLG, ASTM A105,RF,CL150,NPS 4"</t>
  </si>
  <si>
    <t>76.62.11.076.1</t>
  </si>
  <si>
    <t>"BLIND FLG, ASTM A105,RF,CL150,NPS 6"</t>
  </si>
  <si>
    <t>76.62.11.078.1</t>
  </si>
  <si>
    <t>"BLIND FLG, ASTM A105,RF,CL150,NPS 8"</t>
  </si>
  <si>
    <t>76.62.11.103.9</t>
  </si>
  <si>
    <t>"BLIND FLG WITH ½ INCH NPT, ASTM A105,RF</t>
  </si>
  <si>
    <t>"BLIND FLANGE WITH 1/2"" NPT , ASTM A105 , GEN ,CL 300 , NPS 0.5"</t>
  </si>
  <si>
    <t>76.62.11.111.9</t>
  </si>
  <si>
    <t>"BLIND FLG WITH ½ INCH NPT, ASTM A105,RF,CL150,NPS 1"</t>
  </si>
  <si>
    <t>76.62.11.233.9</t>
  </si>
  <si>
    <t>"BLIND FLANGE WITH 1/2"" NPT , ASTM A105 , GEN ,CL 300 , NPS 2"</t>
  </si>
  <si>
    <t>76.62.12.470.1</t>
  </si>
  <si>
    <t>"BLIND FLANGE , ASTM A350-LF2 cl 1 , SOUR ,CL 150 , NPS 2"</t>
  </si>
  <si>
    <t>76.62.12.484.1</t>
  </si>
  <si>
    <t>"BLIND FLG, ASTM A350 GRADE LF2, RF, CL150,NPS 14"</t>
  </si>
  <si>
    <t>76.62.12.622.1</t>
  </si>
  <si>
    <t>"BLIND FLG, ASTM A350 GRADE LF2, RF, CL9</t>
  </si>
  <si>
    <t>"BLIND FLANGE , ASTM A350-LF2 cl 1 , SOUR ,CL 900 , NPS 3"</t>
  </si>
  <si>
    <t>76.62.12.670.1</t>
  </si>
  <si>
    <t>"BLIND FLANGE , ASTM A350-LF2 cl 1 , SOUR ,CL 1500 , NPS 2"</t>
  </si>
  <si>
    <t>76.62.15.016.1</t>
  </si>
  <si>
    <t>"BLIND FLG, ASTM A105,RF,CL150,NPS 1"</t>
  </si>
  <si>
    <t>"BLIND FLANGE , ASTM A105 (galvanised) , GEN ,CL 150 , NPS 1"</t>
  </si>
  <si>
    <t>76.62.15.020.1</t>
  </si>
  <si>
    <t>"BLIND FLG, ASTM A105,RF,CL150,NPS 2"</t>
  </si>
  <si>
    <t>"BLIND FLANGE , ASTM A105 (galvanised) , GEN ,CL 150 , NPS 2"</t>
  </si>
  <si>
    <t>76.62.50.762.1</t>
  </si>
  <si>
    <t>"FLANGE THRD , ASTM A105 (galvanised) , GEN ,CL 150 , NPS 0.75"</t>
  </si>
  <si>
    <t>76.62.50.870.1</t>
  </si>
  <si>
    <t>"FLANGE THRD , ASTM A105 (galvanised) , GEN ,CL 300 , NPS 2"</t>
  </si>
  <si>
    <t>76.62.78.258.1</t>
  </si>
  <si>
    <t>"WELDING NECK FLANGE, ASTM A105, RF, CL150,SCH 30,NPS 8"</t>
  </si>
  <si>
    <t>76.62.78.312.1</t>
  </si>
  <si>
    <t>"WELDING NECK FLANGE , ASTM A105 , GEN , SCH 40, CL 150 , NPS 3"</t>
  </si>
  <si>
    <t>76.62.78.314.1</t>
  </si>
  <si>
    <t>"WELDING NECK FLANGE , ASTM A105 , GEN , SCH 40, CL 150 , NPS 4"</t>
  </si>
  <si>
    <t>76.62.78.316.1</t>
  </si>
  <si>
    <t>"WELDING NECK FLANGE , ASTM A105 , GEN , SCH 40, CL 150 , NPS 6"</t>
  </si>
  <si>
    <t>76.62.78.352.1</t>
  </si>
  <si>
    <t>"WELDING NECK FLANGE, ASTM A105, RF, CL150,SCH 80,NPS 1/2"</t>
  </si>
  <si>
    <t>76.62.78.354.1</t>
  </si>
  <si>
    <t>"WELDING NECK FLANGE , ASTM A105 , GEN , SCH 80, CL 150 , NPS 0.75"</t>
  </si>
  <si>
    <t>76.62.78.360.9</t>
  </si>
  <si>
    <t>"WELDING NECK FLANGE , ASTM A105 , SOUR , SCH 80, CL 1500 , NPS 2"</t>
  </si>
  <si>
    <t>76.62.78.602.1</t>
  </si>
  <si>
    <t>"WELDING NECK FLANGE, ASTM A105, RF, CL3</t>
  </si>
  <si>
    <t>"WELDING NECK FLANGE , ASTM A105 , GEN , SCH 80, CL 300 , NPS 0.5"</t>
  </si>
  <si>
    <t>76.62.78.736.9</t>
  </si>
  <si>
    <t>"WELDING NECK FLANGE , ASTM A105 , SOUR , THK 8.56MM, CL 600 , NPS 0.75"</t>
  </si>
  <si>
    <t>76.62.79.710.1</t>
  </si>
  <si>
    <t>"WELDING NECK FLANGE , ASTM A105 , GEN , SCH 40, CL 600 , NPS 2"</t>
  </si>
  <si>
    <t>76.62.79.762.1</t>
  </si>
  <si>
    <t>"WELDING NECK FLANGE, ASTM A105, RF, CL600,SCH 80,NPS3"</t>
  </si>
  <si>
    <t>76.62.79.789.1</t>
  </si>
  <si>
    <t>"WELDING NECK FLANGE , ASTM A105 , SOUR , SCH 100, CL 600 , NPS 14"</t>
  </si>
  <si>
    <t>76.62.79.812.1</t>
  </si>
  <si>
    <t>"WELDING NECK FLANGE, ASTM A105, RF, CL600,SCH 160,NPS3"</t>
  </si>
  <si>
    <t>76.62.79.976.1</t>
  </si>
  <si>
    <t>"WELDING NECK FLANGE , ASTM A105 , SOUR , SCH 160, CL 1500 , NPS 6"</t>
  </si>
  <si>
    <t>76.62.82.114.1</t>
  </si>
  <si>
    <t>"WELDING NECK FLANGE, ASTM A350 GRADE LF2, RF, CL150,SCH 40,NPS 4"</t>
  </si>
  <si>
    <t>76.62.82.116.1</t>
  </si>
  <si>
    <t>"WELDING NECK FLANGE, ASTM A350 GRADE LF2, RF, CL150,SCH 40,NPS 6"</t>
  </si>
  <si>
    <t>76.62.82.160.1</t>
  </si>
  <si>
    <t>"WELDING NECK FLANGE, ASTM A350 GRADE LF2, RF, CL150,SCH 80,NPS 2"</t>
  </si>
  <si>
    <t>76.62.82.472.1</t>
  </si>
  <si>
    <t>"WELDING NECK FLANGE, ASTM A350 GRADE LF2, RF, CL900,SCH 160,NPS 3"</t>
  </si>
  <si>
    <t>76.62.82.666.1</t>
  </si>
  <si>
    <t>"WELDING NECK FLANGE, ASTM A350 GRADE LF2, RF, CL900/1500,SCH 160,NPS 1"</t>
  </si>
  <si>
    <t>76.62.82.670.1</t>
  </si>
  <si>
    <t>"WELDING NECK FLANGE, ASTM A350 GRADE LF2, CLASS 1, CL900/1500, SCH 160,NPS2"</t>
  </si>
  <si>
    <t>76.62.86.270.1</t>
  </si>
  <si>
    <t>"WELDING NECK FLANGE , ASTM A350-LF2 cl 1 , SOUR , SCH 160, CL 600 , NPS 2"</t>
  </si>
  <si>
    <t>76.62.86.362.1</t>
  </si>
  <si>
    <t>"WELDING NECK FLANGE, ASTM A350 GRADE LF2, RF, CL900,SCH 80,NPS 3"</t>
  </si>
  <si>
    <t>76.62.86.560.1</t>
  </si>
  <si>
    <t>"WELDING NECK FLANGE, ASTM A350 GRADE LF2, RF, CL900,SCH 80,NPS 2"</t>
  </si>
  <si>
    <t>76.65.10.111.9</t>
  </si>
  <si>
    <t>"BLIND FLG WITH ½ INCH NPT, ASTM A182 GR</t>
  </si>
  <si>
    <t>"BLIND FLANGE WITH 1/2"" NPT , ASTM A182-F316 , GEN ,CL 150 , NPS 1"</t>
  </si>
  <si>
    <t>76.65.10.314.1</t>
  </si>
  <si>
    <t>"BLIND FLG, ASTM A182 GRADE F 316,RF,CL1</t>
  </si>
  <si>
    <t>"BLIND FLG, ASTM A182 GRADE F 316,RF,CL150,NPS 3/4"</t>
  </si>
  <si>
    <t>76.65.10.316.1</t>
  </si>
  <si>
    <t>"BLIND FLG, ASTM A182 GRADE F 316,RF,CL150,NPS 1"</t>
  </si>
  <si>
    <t>76.65.10.320.1</t>
  </si>
  <si>
    <t>"BLIND FLANGE , ASTM A182-F316 , GEN ,CL 150 , NPS 2"</t>
  </si>
  <si>
    <t>76.65.10.502.1</t>
  </si>
  <si>
    <t>"BLIND FLG, ASTM A182 GRADE F 316,RF,CL1500,NPS 1"</t>
  </si>
  <si>
    <t>76.65.79.206.1</t>
  </si>
  <si>
    <t>"WELDING NECK FLANGE , ASTM A182-F316 , GEN , SCH 10S, CL 150 , NPS 1"</t>
  </si>
  <si>
    <t>76.65.79.212.1</t>
  </si>
  <si>
    <t>"WELDING NECK FLANGE , ASTM A182-F316 , GEN , SCH 10S, CL 150 , NPS 3"</t>
  </si>
  <si>
    <t>76.65.79.264.1</t>
  </si>
  <si>
    <t>"WELDING NECK FLANGE, ASTM A182 GRADE F 316, RF, CL150,SCH 40S,NPS 3/4"</t>
  </si>
  <si>
    <t>76.65.80.586.1</t>
  </si>
  <si>
    <t>"WELDING NECK FLANGE, ASTM A182 GRADE F 316, RF, CL1500,SCH 40S,NPS 1"</t>
  </si>
  <si>
    <t>76.65.80.609.1</t>
  </si>
  <si>
    <t>"WELDING NECK FLANGE , ASTM A182-F316 , GEN , SCH 80S, CL 1500 , NPS 2"</t>
  </si>
  <si>
    <t>76.89.08.104.1</t>
  </si>
  <si>
    <t>"SPACER RING, ASTM A516 GRADE 60,CL600,N</t>
  </si>
  <si>
    <t>"SPACER RING, ASTM A516 GRADE 60,CL600,NPS14"</t>
  </si>
  <si>
    <t>76.89.37.104.1</t>
  </si>
  <si>
    <t>"SPADE BLIND, ASTM A516 GR70,SOUR,CL600,</t>
  </si>
  <si>
    <t>"SPADE BLIND, ASTM A516 GR70,SOUR,CL600,NPS14"</t>
  </si>
  <si>
    <t>76.89.60.004.1</t>
  </si>
  <si>
    <t>"SPECTACLE BLIND, ASTM A516 GR 60,CL150,</t>
  </si>
  <si>
    <t>"SPECTACLE BLIND, ASTM A516 GR 60,CL150,NPS 3/4"</t>
  </si>
  <si>
    <t>76.89.60.010.1</t>
  </si>
  <si>
    <t>"SPECTACLE BLIND , ASTM A516-60/65/70 , GEN ,CL 150 , NPS 2"</t>
  </si>
  <si>
    <t>76.89.60.010.9</t>
  </si>
  <si>
    <t>"SPECTACLE BLIND, ASTM A516 GR 60, GALV,</t>
  </si>
  <si>
    <t>"SPECTACLE BLIND , ASTM A516-60/65/70 (galvanised) , GEN ,CL 150 , NPS 2"</t>
  </si>
  <si>
    <t>76.89.60.012.1</t>
  </si>
  <si>
    <t>"SPECTACLE BLIND , ASTM A516-60/65/70 , GEN ,CL 150 , NPS 3"</t>
  </si>
  <si>
    <t>76.89.60.012.9</t>
  </si>
  <si>
    <t>"SPECTACLE BLIND, ASTM A516 GR 60, GALV,CL150,NPS 3"</t>
  </si>
  <si>
    <t>76.89.60.014.1</t>
  </si>
  <si>
    <t>"SPECTACLE BLIND, ASTM A516 GR 60,CL150,NPS 4"</t>
  </si>
  <si>
    <t>76.89.62.016.1</t>
  </si>
  <si>
    <t>"SPECTACLE BLIND, ASTM A516 GR60,SOUR,CL150,NPS 6"</t>
  </si>
  <si>
    <t>76.89.66.420.1</t>
  </si>
  <si>
    <t>"SPECTACLE BLIND , ASTM A516-60/65/70 , SOUR ,CL 600 , NPS 2"</t>
  </si>
  <si>
    <t>76.89.66.522.1</t>
  </si>
  <si>
    <t>"SPECTACLE BLIND, ASTM A516 GR 60,SOUR, CL900,NPS 3"</t>
  </si>
  <si>
    <t>76.89.81.170.1</t>
  </si>
  <si>
    <t>"SPECTACLE BLIND, ASTM A240 TYPE 316, CL</t>
  </si>
  <si>
    <t>"SPECTACLE BLIND , ASTM A240-TP316 , GEN ,CL 150 , NPS 2"</t>
  </si>
  <si>
    <t>76.89.81.172.1</t>
  </si>
  <si>
    <t>"SPECTACLE BLIND, ASTM A240 TYPE 316, CL150,NPS 3"</t>
  </si>
  <si>
    <t>76.89.96.006.1</t>
  </si>
  <si>
    <t>"SPECTACLE BLIND , ASTM B424 UNS N08825 , SOUR ,CL 150 , NPS 2"</t>
  </si>
  <si>
    <t>76.62.79.778.9</t>
  </si>
  <si>
    <t>"WELDING NECK FLANGE , ASTM A105 + Internal FBE lining , SOUR ,CL 600, SCH 80 , NPS 8"</t>
  </si>
  <si>
    <t>76.66.15.076.1</t>
  </si>
  <si>
    <t>"BLIND FLG, ASTM A182 GRADE F53,RF,CL600</t>
  </si>
  <si>
    <t>"BLIND FLG, ASTM A182 GRADE F53,RF,CL600,NPS 1"</t>
  </si>
  <si>
    <t>76.66.15.078.1</t>
  </si>
  <si>
    <t>"BLIND FLANGE , ASTM A182-F55 , SOUR ,CL 600 , NPS 2"</t>
  </si>
  <si>
    <t>76.89.08.146.1</t>
  </si>
  <si>
    <t>"SPACER RING, ASTM A516 GRADE 60,CL900,N</t>
  </si>
  <si>
    <t>"SPACER RING, ASTM A516 GRADE 60,CL900,NPS16"</t>
  </si>
  <si>
    <t>76.89.37.146.1</t>
  </si>
  <si>
    <t>"SPADE BLIND, ASTM A516 GR70,SOUR,CL900,</t>
  </si>
  <si>
    <t>"SPADE BLIND, ASTM A516 GR70,SOUR,CL900,NPS16"</t>
  </si>
  <si>
    <t>76.60.78.505.9</t>
  </si>
  <si>
    <t>"WELDING NECK FLANGE, ASTM B564 UNS N08825, RF, CL900,SCH 10S,NPS4"</t>
  </si>
  <si>
    <t>76.62.79.886.9</t>
  </si>
  <si>
    <t>"WELDING NECK FLANGE, ASTM A105, RF, CL900,SCH XXS,NPS3"</t>
  </si>
  <si>
    <t>76.66.32.416.1</t>
  </si>
  <si>
    <t>"WELDING NECK FLANGE , ASTM A182-F55 , SOUR , SCH 40S, CL 600 , NPS 1"</t>
  </si>
  <si>
    <t>76.62.10.322.1</t>
  </si>
  <si>
    <t>"BLIND FLG, ASTM A105,RF,CL900,NPS 3"</t>
  </si>
  <si>
    <t>T1S 1-01-00-U-6201</t>
  </si>
  <si>
    <t>Static Equip Corrosion Inhibitor</t>
  </si>
  <si>
    <t>Corro. Inhib. Dosing Package ? CGF</t>
  </si>
  <si>
    <t>TDU 1-01-00-U-6202</t>
  </si>
  <si>
    <t>Static Equip Dosing Unit</t>
  </si>
  <si>
    <t>Biocide Dosing Package ? CGF</t>
  </si>
  <si>
    <t>TDU 1-01-00-U-6203</t>
  </si>
  <si>
    <t>O2 Scavenger Dosing Package ? CGF</t>
  </si>
  <si>
    <t>T1S 1-01-81-U-6201</t>
  </si>
  <si>
    <t>Corro. Inhib. Dosing Package ? Well 1</t>
  </si>
  <si>
    <t>T1S 1-01-82-U-6201</t>
  </si>
  <si>
    <t>Corro. Inhib. Dosing Package ? Well 2</t>
  </si>
  <si>
    <t>T1S 1-01-83-U-6201</t>
  </si>
  <si>
    <t>Corro. Inhib. Dosing Package ? Well 3</t>
  </si>
  <si>
    <t>T1S 1-01-84-U-6201</t>
  </si>
  <si>
    <t>Corro. Inhib. Dosing Package ? Well 4</t>
  </si>
  <si>
    <t>T1S 1-01-85-U-6201</t>
  </si>
  <si>
    <t>Corro. Inhib. Dosing Package ? Well 5</t>
  </si>
  <si>
    <t>T1S 1-01-86-U-6201</t>
  </si>
  <si>
    <t>Corro. Inhib. Dosing Package ? Well 6</t>
  </si>
  <si>
    <t>T1S 1-01-87-U-6201</t>
  </si>
  <si>
    <t>Corro. Inhib. Dosing Package ? Well 7</t>
  </si>
  <si>
    <t>T83SPARE</t>
  </si>
  <si>
    <t>Erection &amp; Commissioing spares</t>
  </si>
  <si>
    <t>MFAHDPBARREDTE</t>
  </si>
  <si>
    <t>Misc Items Barred Tee</t>
  </si>
  <si>
    <t>"Barred Tee,(16""X16.66 mm thickness - run Pipe X 14""X27.8 mm thickness-branch pipe),900# MSS SP-75,Gr.WPHY-65, NACE, Withguide ba</t>
  </si>
  <si>
    <t>MFAHDPBTEE2</t>
  </si>
  <si>
    <t>"Barred Tee,(16""X16.66 mm thickness - run Pipe X 12""X25.40 mm thickness-branch pipe),900# MSS SP-75,Gr.WPHY-65, NACE, Withguide b</t>
  </si>
  <si>
    <t>MIJHDPTESTRING</t>
  </si>
  <si>
    <t>Misc Items Test Ring</t>
  </si>
  <si>
    <t>"16? Test Ring thickness 16.66 mm long. 500 mm for WPQR at site"</t>
  </si>
  <si>
    <t>MIJHDP16INCH</t>
  </si>
  <si>
    <t>Test Ring 16 inch, thickness 16.66 mm long. 500 mm</t>
  </si>
  <si>
    <t>MYXHDPFLANGE1</t>
  </si>
  <si>
    <t>MYXHDPFLANGE2</t>
  </si>
  <si>
    <t>BLIND FLANGE,FLBL,A694 Gr.F65,RF,CL1500,NPS4</t>
  </si>
  <si>
    <t>MYXHDPFLANGE3</t>
  </si>
  <si>
    <t>"BLIND FLANGE,FLBL,A694 GR.F65,RF,CL1500,NPS6"</t>
  </si>
  <si>
    <t>MYXHDPFLANGE4</t>
  </si>
  <si>
    <t>"WELDNECK FLANGE,FLWN,A694 GR.F65, CL600,THK 6.35MM, NPS8"</t>
  </si>
  <si>
    <t>MYXHDPFLANGE5</t>
  </si>
  <si>
    <t>"WELDNECK FLANGE,FLWN,A694 GR.F65, CL900,THK 9.53MM, NPS6"</t>
  </si>
  <si>
    <t>MYXHDPFLANGE6</t>
  </si>
  <si>
    <t>"WELDNECK FLANGE,FLWN,A694 GR.F65, CL900,THK 16.66MM, NPS16"</t>
  </si>
  <si>
    <t>MYXHDPFLANGE7</t>
  </si>
  <si>
    <t>"WELDNECK FLANGE,FLWN,A694 GR.F65, CL1500,THK 9.53MM, NPS6"</t>
  </si>
  <si>
    <t>MYXHDPFLANGE8</t>
  </si>
  <si>
    <t>"WELDNECK FLANGE,FLWN,A694 GR.F65, CL1500,THK 7.14MM, NPS4"</t>
  </si>
  <si>
    <t>MYXHDPFLANGE9</t>
  </si>
  <si>
    <t>"WELDNECK FLANGE,FLWN,A694 GR.F65, CL1500,THK 8.74MM, NPS6"</t>
  </si>
  <si>
    <t>MYXHDPFLANGE10</t>
  </si>
  <si>
    <t>MYXHDPFLANGE11</t>
  </si>
  <si>
    <t>"WELDNECK FLANGE,FLWN, A694 GR. F65, CL1500, THK 14,27MM NPS12"</t>
  </si>
  <si>
    <t>MIJHDPFLANGE3</t>
  </si>
  <si>
    <t>TEST RINGS (500mm Length), ASTM A 694 F65, NACE, OD Dia 16", Thickness 16.66mm, Length 500mm</t>
  </si>
  <si>
    <t>MIJHDPFLANGE4</t>
  </si>
  <si>
    <t>TEST RINGS (500mm Length), ASTM A 694 F65, NACE, OD Dia 6", Thickness 9.53mm, Length 500mm</t>
  </si>
  <si>
    <t>76.62.10.346.9</t>
  </si>
  <si>
    <t>"Blind Flange (FLBL),A694 Gr.F65,as per</t>
  </si>
  <si>
    <t>"Blind Flange (FLBL),A694 Gr.F65,as per MSS SP 44 / ASME 16.5 , RF,CL900,NACE MR0175 / ISO15156, NPS6"</t>
  </si>
  <si>
    <t>76.62.10.424.9</t>
  </si>
  <si>
    <t>"Blind Flange (FLBL),A694 Gr.F65,as per MSS SP 44 / ASME 16.5 ,RF,CL1500,NACE MR0175 / ISO15156 ,NPS4"</t>
  </si>
  <si>
    <t>76.62.10.426.9</t>
  </si>
  <si>
    <t>"Blind Flange (FLBL),A694 Gr.F65, as per</t>
  </si>
  <si>
    <t>"Blind Flange (FLBL),A694 Gr.F65, as per MSS SP 44 / ASME 16.5 ,RF,CL1500,NACE MR0175 / ISO15156 ,NPS6"</t>
  </si>
  <si>
    <t>76.62.79.976.9</t>
  </si>
  <si>
    <t>"Weld Neck Flange (FLWN), A694 Gr.F65, C</t>
  </si>
  <si>
    <t>"Weld Neck Flange (FLWN), A694 Gr.F65, CL900,as per MSS SP 44 / ASME 16.5, End to match pipe WT= 16.66MM, NACE MR0175 / ISO15156, NP</t>
  </si>
  <si>
    <t>76.62.79.934.9</t>
  </si>
  <si>
    <t>"Weld Neck Flange (FLWN),A694 Gr.F65, CL</t>
  </si>
  <si>
    <t>"Weld Neck Flange (FLWN),A694 Gr.F65, CL1500,as per MSS SP 44 / ASME 16.5, End to match pipe WT= 7.14MM, NACE MR0175/ISO15156, NPS4"</t>
  </si>
  <si>
    <t>76.62.79.977.9</t>
  </si>
  <si>
    <t>"Weld Neck Flange (FLWN), A694 Gr.F65, CL1500,as per MSS SP 44 / ASME 16.5, End to match pipe WT= 8.74MM, NACE MR0175/ISO15156, NPS6</t>
  </si>
  <si>
    <t>76.62.79.881.9</t>
  </si>
  <si>
    <t>"Weld Neck Flange (FLWN),A694 Gr.F65, CL1500,as per MSS SP 44 / ASME 16.5, End to match pipe WT=THK 14.27 MM, NACE MR0175/ISO15156,</t>
  </si>
  <si>
    <t>76.62.79.882.9</t>
  </si>
  <si>
    <t>"Weld Neck Flange (FLWN),A694 Gr.F65, CL1500,as per MSS SP 44 / ASME 16.5, End to match pipe WT=THK 17.48 MM, NACE MR0175/ISO15156,</t>
  </si>
  <si>
    <t>76.62.79.876.9</t>
  </si>
  <si>
    <t>"Weld Neck Flange (FLWN),A694 Gr.F65, CL900,as per MSS SP 44 / ASME 16.5, End to match pipe WT= 12.70 MM, NACE MR0175 / ISO15156, NP</t>
  </si>
  <si>
    <t>76.62.79.763.9</t>
  </si>
  <si>
    <t>"Weld Neck Flange (FLWN),A694 Gr.F65, CL600,as per MSS SP 44 / ASME 16.5, End to match pipe WT= 8.74 MM, NACE MR0175 / ISO15156, NPS</t>
  </si>
  <si>
    <t>MIJHDPTRING01</t>
  </si>
  <si>
    <t>16? X 16.66 MM,ASTM A 694 F65,NACE, 500 MM Long</t>
  </si>
  <si>
    <t>MIJHDPTRING02</t>
  </si>
  <si>
    <t>8? X6.35MM,ASTM A 694 F65,NACE,500 MM Long</t>
  </si>
  <si>
    <t>MIJHDPTRING03</t>
  </si>
  <si>
    <t>8? X8.74 MM,ASTM A 694 F65,NACE,500 MM Long</t>
  </si>
  <si>
    <t>MIJHDPTRING04</t>
  </si>
  <si>
    <t>6? X12.7 MM,ASTM A 694 F65,NACE,500 MM Long</t>
  </si>
  <si>
    <t>MIJHDPTRING05</t>
  </si>
  <si>
    <t>4? X 7.14MM, ASTM A 694,F65,NACE,500 MM Long</t>
  </si>
  <si>
    <t>76.62.79.599.9</t>
  </si>
  <si>
    <t>"Weld Neck Flange (FLWN),A694 Gr.F65, CL600,as per MSS SP 44 / ASME 16.5, End to match pipe WT= 7.14 MM, NACE MR0175 / ISO15156, NPS</t>
  </si>
  <si>
    <t>MU8HDPBEND1</t>
  </si>
  <si>
    <t>MU8HDPBEND2</t>
  </si>
  <si>
    <t>"5D HOT INDUCTION BEND : PRODUCTION FLOW LINE SIZE : 6 INCH (168.3 MM) MOC:API 5L PSL 2 X65, SMLS MOTHER PIPE WALL THICKNESS: 12.7 M</t>
  </si>
  <si>
    <t>MU8HDPBEND3</t>
  </si>
  <si>
    <t>MU8HDPBEND4</t>
  </si>
  <si>
    <t>"5D HOT INDUCTION BEND : EXPORT PIPELINE SIZE : 16 INCH (406.4 MM) MOC:API 5L PSL 2 X65, SMLS MOTHER PIPE WALL THICKNESS: 16.66 MM C</t>
  </si>
  <si>
    <t>MU8HDPBEND5</t>
  </si>
  <si>
    <t>MU8HDPBEND6</t>
  </si>
  <si>
    <t>MU8HDPBEND7</t>
  </si>
  <si>
    <t>MU8HDPBEND8</t>
  </si>
  <si>
    <t>MU8HDPBEND9</t>
  </si>
  <si>
    <t>MU8HDPBEND10</t>
  </si>
  <si>
    <t>MU8HDPBEND11</t>
  </si>
  <si>
    <t>MU8HDPBEND12</t>
  </si>
  <si>
    <t>MU8HDPBEND13</t>
  </si>
  <si>
    <t>MU8HDPBEND14</t>
  </si>
  <si>
    <t>MU8HDPBEND15</t>
  </si>
  <si>
    <t>MU8HDPBEND16</t>
  </si>
  <si>
    <t>MU8HDPBEND17</t>
  </si>
  <si>
    <t>MU8HDPBEND18</t>
  </si>
  <si>
    <t>MU8HDPBEND19</t>
  </si>
  <si>
    <t>MU8HDPBEND20</t>
  </si>
  <si>
    <t>MU8HDPBEND21</t>
  </si>
  <si>
    <t>"10D HOT INDUCTION BEND : WATER INJECTION LINE SIZE : 4 INCH (114.3 MM) MOC:API 5L PSL 2 X65, SMLS MOTHER PIPE WALL THICKNESS: 7.92</t>
  </si>
  <si>
    <t>MU8HDPBEND22</t>
  </si>
  <si>
    <t>MU8HDPBEND23</t>
  </si>
  <si>
    <t>MU8HDPBEND24</t>
  </si>
  <si>
    <t>"5D HOT INDUCTION BEND : WATER INJECTION LINE SIZE : 6 INCH (168.3 MM) MOC:API 5L PSL 2 X65, SMLS MOTHER PIPE WALL THICKNESS: 10.97</t>
  </si>
  <si>
    <t>MU8HDPBEND25</t>
  </si>
  <si>
    <t>MU8HDPBEND26</t>
  </si>
  <si>
    <t>"5D HOT INDUCTION BEND : WATER INJECTION LINE SIZE : 8 INCH (219.1 MM) MOC:API 5L PSL 2 X65, SMLS MOTHER PIPE WALL THICKNESS: 12.70</t>
  </si>
  <si>
    <t>MU8HDPBEND27</t>
  </si>
  <si>
    <t>MU8HDPBEND28</t>
  </si>
  <si>
    <t>MU8HDPBEND29</t>
  </si>
  <si>
    <t>"5D HOT INDUCTION BEND : WATER INJECTION LINE SIZE : 10 INCH (273.1 MM) MOC:API 5L PSL 2 X65, SMLS MOTHER PIPE WALL THICKNESS: 14.27</t>
  </si>
  <si>
    <t>MU8HDPBEND30</t>
  </si>
  <si>
    <t>MU8HDPBEND31</t>
  </si>
  <si>
    <t>"5D HOT INDUCTION BEND : WATER INJECTION LINE SIZE : 10 INCH (273.1 MM) MOC:API 5L PSL 2 X65, SMLS MOTHER PIPE WALL THICKNESS: 15.09</t>
  </si>
  <si>
    <t>MU8HDPBEND32</t>
  </si>
  <si>
    <t>MU8HDPBEND33</t>
  </si>
  <si>
    <t>"5D HOT INDUCTION BEND : WATER INJECTION LINE SIZE : 12 INCH (323.9 MM) MOC:API 5L PSL 2 X65, SMLS MOTHER PIPE WALL THICKNESS: 17.48</t>
  </si>
  <si>
    <t>MU8HDPBEND34</t>
  </si>
  <si>
    <t>MU8HDPBEND35</t>
  </si>
  <si>
    <t>MU8HDPBEND36</t>
  </si>
  <si>
    <t>MU8HDPBEND37</t>
  </si>
  <si>
    <t>"5D HOT INDUCTION BEND : WATER SUPPLY &amp; DISPOSAL LINE SIZE : 8 INCH (219.1 MM) MOC:API 5L PSL 2 X65, SMLS MOTHER PIPE WALL THICKNESS</t>
  </si>
  <si>
    <t>MU8HDPBEND38</t>
  </si>
  <si>
    <t>MU8HDPBEND39</t>
  </si>
  <si>
    <t>MU8HDPBEND40</t>
  </si>
  <si>
    <t>MIJHDPTRING1</t>
  </si>
  <si>
    <t>TEST RING: Size : 6 INCH (168.3 MM) Wall Thickness: 10.97 MM Length: 500 MM</t>
  </si>
  <si>
    <t>MIJHDPTRING2</t>
  </si>
  <si>
    <t>"TEST RING: SIZE : 6 INCH (168.3 MM) WALL THICKNESS: 12.70 MM LENGTH: 500 MM "</t>
  </si>
  <si>
    <t>MIJHDPTRING3</t>
  </si>
  <si>
    <t>"TEST RING: SIZE : 16 INCH (406.4 MM) WALL THICKNESS: 16.66 MM LENGTH: 500 MM "</t>
  </si>
  <si>
    <t>MIJHDPTRING4</t>
  </si>
  <si>
    <t>"TEST RING: SIZE :4 INCH (114.3 MM) WALL THICKNESS: 7.92 MM LENGTH: 500 MM "</t>
  </si>
  <si>
    <t>MIJHDPTRING5</t>
  </si>
  <si>
    <t>"TEST RING: SIZE : 8 INCH (219.1 MM) WALL THICKNESS: 12.70 MM LENGTH: 500 MM "</t>
  </si>
  <si>
    <t>MIJHDPTRING6</t>
  </si>
  <si>
    <t>"TEST RING: SIZE : 10 INCH (273.1 MM) WALL THICKNESS: 14.27 MM LENGTH: 500 MM "</t>
  </si>
  <si>
    <t>MIJHDPTRING7</t>
  </si>
  <si>
    <t>"TEST RING: SIZE : 10 INCH (273.1 MM) WALL THICKNESS: 15.09 MM LENGTH: 500 MM "</t>
  </si>
  <si>
    <t>MIJHDPTRING8</t>
  </si>
  <si>
    <t>"TEST RING: SIZE : 12 INCH (323.9 MM) WALL THICKNESS: 17.48 MM LENGTH: 500 MM "</t>
  </si>
  <si>
    <t>MIJHDPTRING9</t>
  </si>
  <si>
    <t>"TEST RING: SIZE : 8 INCH (219.1 MM) WALL THICKNESS: 8.74 MM LENGTH: 500 MM "</t>
  </si>
  <si>
    <t>MU8HDP18-1602</t>
  </si>
  <si>
    <t>"5D HOT INDUCTION BEND : WATER INJECTION LINE Size : 10 INCH (273.1 MM) MOC:API 5L PSL 2 X65, SMLS Mother Pipe Wall Thickness: 15.0</t>
  </si>
  <si>
    <t>MU8HDPBEND99</t>
  </si>
  <si>
    <t>"5D HOT INDUCTION BEND : PRODUCTION FLOW LINE Size : 6 INCH (168.3 MM) MOC:API 5L PSL 2 X65, SMLS Mother Pipe Wall Thickness: 10.97</t>
  </si>
  <si>
    <t>76.28.42.084.1</t>
  </si>
  <si>
    <t>"ELBOW 90,BW,LR,ASTM B366 WPNICMC-S/W,SC</t>
  </si>
  <si>
    <t>"ELBOW 90,BW,LR,ASTM B366 WPNICMC-S/W,SCH 10S,NPS2"</t>
  </si>
  <si>
    <t>76.28.42.086.1</t>
  </si>
  <si>
    <t>"ELBOW 90 ,BW,LR,ASTM B366 WPNICMC-S/W,S</t>
  </si>
  <si>
    <t>"ELBOW 90 ,BW,LR,ASTM B366 WPNICMC-S/W,SCH 40S,NPS2"</t>
  </si>
  <si>
    <t>76.28.87.086.1</t>
  </si>
  <si>
    <t>"TEE EQUAL,BW,ASTM B366 WPNICMC-S/W,SCH</t>
  </si>
  <si>
    <t>"TEE EQUAL,BW,ASTM B366 WPNICMC-S/W,SCH 40S,NPS 2"</t>
  </si>
  <si>
    <t>76.28.37.054.1</t>
  </si>
  <si>
    <t>"ELBOW 45,BW,LR,ASTM B366 WPNICMC-S/W,SC</t>
  </si>
  <si>
    <t>"ELBOW 45,BW,LR,ASTM B366 WPNICMC-S/W,SCH 10S,NPS1"</t>
  </si>
  <si>
    <t>76.28.37.084.1</t>
  </si>
  <si>
    <t>"ELBOW 45,BW,LR,ASTM B366 WPNICMC-S/W,SCH 10S,NPS2"</t>
  </si>
  <si>
    <t>76.28.37.124.1</t>
  </si>
  <si>
    <t>"ELBOW 45,BW,LR,ASTM B366 WPNICMC-S/W,SCH 10S,NPS4"</t>
  </si>
  <si>
    <t>76.28.42.046.1</t>
  </si>
  <si>
    <t>"ELBOW 90,BW,LR,ASTM B366 WPNICMC-S/W,SCH 40S,NPS3/4"</t>
  </si>
  <si>
    <t>76.28.42.054.1</t>
  </si>
  <si>
    <t>"ELBOW 90 ,BW,LR,ASTM B366 WPNICMC-S/W,SCH 10S,NPS1"</t>
  </si>
  <si>
    <t>76.28.42.106.1</t>
  </si>
  <si>
    <t>"ELBOW 90,BW,LR,ASTM B366 WPNICMC-S/WX,S</t>
  </si>
  <si>
    <t>"ELBOW 90,BW,LR,ASTM B366 WPNICMC-S/WX,SCH 40S,NPS3"</t>
  </si>
  <si>
    <t>76.28.42.124.1</t>
  </si>
  <si>
    <t>"ELBOW 90,BW,LR,ASTM B366 WPNICMC-S/W,SCH 10S,NPS4"</t>
  </si>
  <si>
    <t>76.28.42.126.1</t>
  </si>
  <si>
    <t>"ELBOW 90 ,BW,LR,ASTM B366 WPNICMC-S/WX,</t>
  </si>
  <si>
    <t>"ELBOW 90 ,BW,LR,ASTM B366 WPNICMC-S/WX,SCH 40S,NPS4"</t>
  </si>
  <si>
    <t>76.28.67.204.1</t>
  </si>
  <si>
    <t>"REDUCER CONCENTRIC,BW,ASTM B366 WPNICMC</t>
  </si>
  <si>
    <t>"REDUCER CONCENTRIC,BW,ASTM B366 WPNICMC-S/W,SCH 10S,NPS 4 X NPS 2"</t>
  </si>
  <si>
    <t>76.28.75.066.1</t>
  </si>
  <si>
    <t>"REDUCER ECCENTRIC,BW,ASTM B366 WPNICMC-</t>
  </si>
  <si>
    <t>"REDUCER ECCENTRIC,BW,ASTM B366 WPNICMC-S/W,SCH 40S,NPS 3/4 X NPS 1/2"</t>
  </si>
  <si>
    <t>76.28.75.079.1</t>
  </si>
  <si>
    <t>"REDUCER ECCENTRIC,BW,ASTM B366 WPNICMC-S/W,SCH 10S/40S,NPS 1 X NPS 1/2"</t>
  </si>
  <si>
    <t>76.28.75.124.1</t>
  </si>
  <si>
    <t>"REDUCER ECCENTRIC,BW,ASTM B366 WPNICMC-S/W,SCH 10S,NPS 1 1/2 X NPS 1"</t>
  </si>
  <si>
    <t>76.28.75.120.1</t>
  </si>
  <si>
    <t>"REDUCER ECCENTRIC,BW,ASTM B366 WPNICMC-S/WX,SCH 40S,NPS 2 X NPS 3/4"</t>
  </si>
  <si>
    <t>76.28.75.135.1</t>
  </si>
  <si>
    <t>"REDUCER ECCENTRIC,BW,ASTM B366 WPNICMC-S/WX,SCH 40S/10S,NPS 2 X NPS 1"</t>
  </si>
  <si>
    <t>76.28.75.216.1</t>
  </si>
  <si>
    <t>"REDUCER ECCENTRIC,BW,ASTM B366 WPNICMC-S/W,SCH 40S,NPS4 X NPS 3"</t>
  </si>
  <si>
    <t>76.28.87.084.1</t>
  </si>
  <si>
    <t>"TEE EQUAL,BW,ASTM B366 WPNICMC-S/W,SCH 10S,NPS 2"</t>
  </si>
  <si>
    <t>76.28.87.124.1</t>
  </si>
  <si>
    <t>"TEE EQUAL,BW,ASTM B366 WPNICMC-S/W,SCH 10S,NPS 4"</t>
  </si>
  <si>
    <t>76.28.92.677.1</t>
  </si>
  <si>
    <t>"TEE REDUCING,BW,ASTM B366 WPNICMC-S/W,S</t>
  </si>
  <si>
    <t>"TEE REDUCING,BW,ASTM B366 WPNICMC-S/W,SCH 10S,NPS 2 X NPS 1"</t>
  </si>
  <si>
    <t>76.28.92.679.1</t>
  </si>
  <si>
    <t>"TEE REDUCING ,BW,ASTM B366 WPNICMC-S/WX</t>
  </si>
  <si>
    <t>"TEE REDUCING ,BW,ASTM B366 WPNICMC-S/WX,SCH 40S/10S,NPS 2 X NPS 1"</t>
  </si>
  <si>
    <t>76.28.92.691.1</t>
  </si>
  <si>
    <t>"TEE REDUCING,BW,ASTM B366 WPNICMC-S/WX,</t>
  </si>
  <si>
    <t>"TEE REDUCING,BW,ASTM B366 WPNICMC-S/WX,SCH 40S,NPS3 X NPS 2"</t>
  </si>
  <si>
    <t>76.28.92.692.1</t>
  </si>
  <si>
    <t>"TEE REDUCING,BW,ASTM B366 WPNICMC-S/WX,SCH 10S,NPS 4 X NPS 2"</t>
  </si>
  <si>
    <t>76.28.92.694.1</t>
  </si>
  <si>
    <t>"TEE REDUCING ,BW,ASTM B366 WPNICMC-S/WX,SCH 40S,NPS 4 X NPS 2"</t>
  </si>
  <si>
    <t>76.28.92.697.1</t>
  </si>
  <si>
    <t>"TEE REDUCING,BW,ASTM B366 WPNICMC-S/WX,SCH 40S,NPS 4 X NPS 3"</t>
  </si>
  <si>
    <t>76.28.67.120.9</t>
  </si>
  <si>
    <t>"REDUCER CONCENTRIC,BW,ASTM B366 WPNICMC-S/WX,SCH 80S/ 40S,NPS2 X NPS 3/4"</t>
  </si>
  <si>
    <t>76.35.28.139.1</t>
  </si>
  <si>
    <t>"REDUCER CONCENTRIC,BW,ASTM A403 CLASS W</t>
  </si>
  <si>
    <t>"REDUCER CONCENTRIC,BW,ASTM A403 CLASS WP-S/WX- 316,SCH XXS/160,NPS 2 X NPS 1"</t>
  </si>
  <si>
    <t>76.33.84.306.1</t>
  </si>
  <si>
    <t>"TEE EQUAL,BW,ASTM A403 CLASS WP-S/WX- 3</t>
  </si>
  <si>
    <t>"TEE EQUAL,BW,ASTM A403 CLASS WP-S/WX- 316,SCH 40S,NPS 1"</t>
  </si>
  <si>
    <t>76.28.87.126.1</t>
  </si>
  <si>
    <t>"TEE EQUAL,BW,ASTM B366 WPNICMC-S/W,SCH 40S,NPS 4"</t>
  </si>
  <si>
    <t>76.28.87.056.1</t>
  </si>
  <si>
    <t>"TEE EQUAL,BW,ASTM B366 WPNICMC-S/W,SCH 40S,NPS 1"</t>
  </si>
  <si>
    <t>76.28.87.088.9</t>
  </si>
  <si>
    <t>"TEE EQUAL,BW,ASTM B366 WPNICMC-S/W, SOU</t>
  </si>
  <si>
    <t>"TEE EQUAL,BW,ASTM B366 WPNICMC-S/W, SOUR,SCH 80S,NPS 2"</t>
  </si>
  <si>
    <t>76.33.84.312.1</t>
  </si>
  <si>
    <t>"TEE EQUAL,BW,ASTM A403 CLASS WP-S/WX- 316,SCH 160,NPS 1"</t>
  </si>
  <si>
    <t>76.28.37.086.1</t>
  </si>
  <si>
    <t>"ELBOW 45,BW,LR,ASTM B366 WPNICMC-S/W,SCH 40S,NPS2"</t>
  </si>
  <si>
    <t>76.33.38.306.1</t>
  </si>
  <si>
    <t>"ELBOW 45,BW,LR,ASTM A403 CLASS WP-S/WX-</t>
  </si>
  <si>
    <t>"ELBOW 45,BW,LR,ASTM A403 CLASS WP-S/WX- 316,SCH 40S,NPS1"</t>
  </si>
  <si>
    <t>76.33.38.312.1</t>
  </si>
  <si>
    <t>"ELBOW 45,BW,LR,ASTM A403 CLASS WP-S/WX- 316,SCH 160,NPS1"</t>
  </si>
  <si>
    <t>76.28.42.056.1</t>
  </si>
  <si>
    <t>"ELBOW 90 ,BW,LR,ASTM B366 WPNICMC-S/W,SCH 40S,NPS1"</t>
  </si>
  <si>
    <t>76.28.42.088.9</t>
  </si>
  <si>
    <t>"ELBOW 90 ,BW,LR,ASTM B366 WPNICMC-S/W,SCH 80S,NPS2"</t>
  </si>
  <si>
    <t>76.28.42.108.9</t>
  </si>
  <si>
    <t>"ELBOW 90 ,BW,LR,ASTM B366 WPNICMC-S/W,SCH 80S,NPS3"</t>
  </si>
  <si>
    <t>76.28.42.128.9</t>
  </si>
  <si>
    <t>"ELBOW 90 ,BW,LR,90DEG,ASTM B366 WPNICMC</t>
  </si>
  <si>
    <t>"ELBOW 90 ,BW,LR,90DEG,ASTM B366 WPNICMC-S/W,SOUR,SCH 80S,NPS4"</t>
  </si>
  <si>
    <t>76.33.46.308.1</t>
  </si>
  <si>
    <t>"ELBOW 90 ,BW,LR,ASTM A403 CLASS WP-S/WX</t>
  </si>
  <si>
    <t>"ELBOW 90 ,BW,LR,ASTM A403 CLASS WP-S/WX- 316,SCH 80S,NPS1"</t>
  </si>
  <si>
    <t>76.33.46.306.1</t>
  </si>
  <si>
    <t>"ELBOW 90 ,BW,LR,ASTM A403 CLASS WP-S/WX- 316,SCH 40S,NPS1"</t>
  </si>
  <si>
    <t>76.33.46.312.1</t>
  </si>
  <si>
    <t>"ELBOW 90 ,BW,LR,ASTM A403 CLASS WP-S/WX- 316,SCH 160,NPS1"</t>
  </si>
  <si>
    <t>"PIPE,A106 GR.B,SOUR,SCH 80,NPS 8"</t>
  </si>
  <si>
    <t>"PIPE,A106 GRB,SOUR,80,NPS8"</t>
  </si>
  <si>
    <t>74.30.03.263.9</t>
  </si>
  <si>
    <t>"PIPE,A106 GRB,SOUR,SCH 140,NPS 8"</t>
  </si>
  <si>
    <t>"PIPE,A106 GRB,SOUR,140,NPS8"</t>
  </si>
  <si>
    <t>74.30.03.267.1</t>
  </si>
  <si>
    <t>"PIPE,A106 GRB,SOUR,SCH 160,NPS 8"</t>
  </si>
  <si>
    <t>74.30.16.124.1</t>
  </si>
  <si>
    <t>"PIPE,A333 GR6,SOURLT,SCH 120,NPS 12"</t>
  </si>
  <si>
    <t>"PIPE,A333 GR6,SOURLT,120,NPS12"</t>
  </si>
  <si>
    <t>74.30.03.393.1</t>
  </si>
  <si>
    <t>"PIPE,A106 GRB,SOUR,SCH 100,NPS 14"</t>
  </si>
  <si>
    <t>"PIPE,A106 GRB,SOUR,100,NPS14"</t>
  </si>
  <si>
    <t>74.30.03.255.9</t>
  </si>
  <si>
    <t>"PIPE,A106 GRB,SOUR,FBE,SCH120,NPS 8"</t>
  </si>
  <si>
    <t>74.30.16.137.1</t>
  </si>
  <si>
    <t>"PIPE,A333 GR.6,SOURLT,SCH 120,NPS 14"</t>
  </si>
  <si>
    <t>"PIPE,A333 GR6,SOURLT,120,NPS14"</t>
  </si>
  <si>
    <t>74.30.16.113.1</t>
  </si>
  <si>
    <t>"PIPE,A333 GR6,SOURLT,SCH 160,NPS 10"</t>
  </si>
  <si>
    <t>"PIPE,A333 GR6,SOURLT,SCH 160,NPS 12"</t>
  </si>
  <si>
    <t>74.30.16.129.1</t>
  </si>
  <si>
    <t>"PIPE,A333 GR6,SOURLT,SCH 20,NPS 14"</t>
  </si>
  <si>
    <t>74.30.05.069.1</t>
  </si>
  <si>
    <t>"PIPE,A106 GRB,SCH 40,NPS 2"</t>
  </si>
  <si>
    <t>"PIPE, ASTM A106 GRADE B, SCH 40, NPS 2"</t>
  </si>
  <si>
    <t>74.30.16.063.1</t>
  </si>
  <si>
    <t>"PIPE,A333 GR.6,SOURLT,SCH 160,NPS 2"</t>
  </si>
  <si>
    <t>"PIPE, ASTM A333 GRADE 6, SOURLT, SCH 160, NPS 2"</t>
  </si>
  <si>
    <t>74.30.03.040.1</t>
  </si>
  <si>
    <t>"PIPE,A106 GR.B,SOUR,SCH 160,NPS 1"</t>
  </si>
  <si>
    <t>"PIPE, ASTM A106 GRADE B, SOUR, SCH 160, NPS 1"</t>
  </si>
  <si>
    <t>74.30.03.042.1</t>
  </si>
  <si>
    <t>"PIPE,A106 GR.B,SOUR,SCH XXS,NPS 1"</t>
  </si>
  <si>
    <t>"PIPE, ASTM A106 GRADE B, SOUR, SCH XXS, NPS 1"</t>
  </si>
  <si>
    <t>74.30.03.166.9</t>
  </si>
  <si>
    <t>"PIPE,API 5L Gr. X 65,SOUR,SCH XXS,NPS 1</t>
  </si>
  <si>
    <t>"PIPE, API 5L Gr. X 65, SOUR, SCH XXS, NPS 1"</t>
  </si>
  <si>
    <t>"PIPE,A106 GRB,SOUR,SCH 80,NPS 2"</t>
  </si>
  <si>
    <t>74.30.03.073.1</t>
  </si>
  <si>
    <t>"PIPE,A106 GR.B,SOUR,SCH 160,NPS 2"</t>
  </si>
  <si>
    <t>"PIPE, ASTM A106 GRADE B, SOUR, SCH 160, NPS 2"</t>
  </si>
  <si>
    <t>74.30.03.075.1</t>
  </si>
  <si>
    <t>"PIPE,A106 GRB,SOUR,SCH XXS,NPS 2"</t>
  </si>
  <si>
    <t>74.30.03.170.9</t>
  </si>
  <si>
    <t>"PIPE,API 5L Gr. X 65,SOUR,SCH XXS,NPS 2</t>
  </si>
  <si>
    <t>"PIPE, API 5L Gr.X 65, SOUR, SCH XXS, NPS 2"</t>
  </si>
  <si>
    <t>"PIPE,A333 GR.6,SOURLT,SCH 80,NPS 2"</t>
  </si>
  <si>
    <t>74.30.03.003.1</t>
  </si>
  <si>
    <t>"PIPE,A106 GR.B,SOUR,SCH 40,NPS 3"</t>
  </si>
  <si>
    <t>74.30.16.069.1</t>
  </si>
  <si>
    <t>"PIPE,A333 GR.6,SOURLT,SCH 80,NPS 3"</t>
  </si>
  <si>
    <t>74.30.03.149.1</t>
  </si>
  <si>
    <t>"PIPE,A106 GR.B,SOUR,SCH 40,NPS 4"</t>
  </si>
  <si>
    <t>"PIPE, ASTM A106 GRADE B, SOUR, SCH 40, NPS 4"</t>
  </si>
  <si>
    <t>74.30.03.159.1</t>
  </si>
  <si>
    <t>"PIPE,A106 GR.B,SOUR,SCH 120,NPS 4"</t>
  </si>
  <si>
    <t>74.30.03.161.1</t>
  </si>
  <si>
    <t>"PIPE,A106 GR.B,SOUR,SCH 160,NPS 4"</t>
  </si>
  <si>
    <t>"PIPE, ASTM A106 GRADE B, SOUR, SCH 160, NPS 4"</t>
  </si>
  <si>
    <t>74.30.03.223.1</t>
  </si>
  <si>
    <t>"PIPE,A106 GR.B,SOUR,SCH 120,NPS 6"</t>
  </si>
  <si>
    <t>"PIPE, ASTM A106 GRADE B, SOUR, SCH 120, NPS 6"</t>
  </si>
  <si>
    <t>74.30.03.227.1</t>
  </si>
  <si>
    <t>"PIPE,A106 GRB,SOUR,SCH 160,NPS 6"</t>
  </si>
  <si>
    <t>74.30.03.229.1</t>
  </si>
  <si>
    <t>"PIPE,A106 GR.B,SOUR,SCH XXS,NPS 6"</t>
  </si>
  <si>
    <t>74.30.16.084.1</t>
  </si>
  <si>
    <t>"PIPE,A333 GR.6,SOURLT,SCH 40,NPS 6"</t>
  </si>
  <si>
    <t>"PIPE, ASTM A333 GRADE 6, SOURLT, SCH 40, NPS 6"</t>
  </si>
  <si>
    <t>74.30.05.038.1</t>
  </si>
  <si>
    <t>"PIPE,A106 GRB,SCH 80,NPS 1"</t>
  </si>
  <si>
    <t>"PIPE, ASTM A106 GRADE B, SCH 80, NPS 1"</t>
  </si>
  <si>
    <t>74.30.05.103.1</t>
  </si>
  <si>
    <t>"PIPE,A106 GRB,SCH 40,NPS 3"</t>
  </si>
  <si>
    <t>"PIPE, ASTM A106 GRADE B, SCH 40, NPS 3"</t>
  </si>
  <si>
    <t>74.30.03.109.1</t>
  </si>
  <si>
    <t>"PIPE,A106 GRB,SOUR,SCH 80,NPS 3"</t>
  </si>
  <si>
    <t>"PIPE, API SPEC 5L GRADE B, FBE, SCH 40,</t>
  </si>
  <si>
    <t>"PIPE, API SPEC 5L GRADE B, FBE, SCH 40, NPS 4"</t>
  </si>
  <si>
    <t>"PIPE, ASTM A106 GRADE B, SOUR, SCH 160,</t>
  </si>
  <si>
    <t>"PIPE, ASTM A106 GRADE B, SOUR, SCH XXS,</t>
  </si>
  <si>
    <t>"PIPE, ASTM A106 GRADE B, SOUR, SCH 80,</t>
  </si>
  <si>
    <t>"PIPE, ASTM A333 GRADE 6, SOURLT, SCH 80</t>
  </si>
  <si>
    <t>74.30.05.028.1</t>
  </si>
  <si>
    <t>"PIPE, ASTM A106 GRADE B, SCH 80, NPS 3/</t>
  </si>
  <si>
    <t>"PIPE, ASTM A106 GRADE B, SCH 80, NPS 3/4"</t>
  </si>
  <si>
    <t>74.30.05.071.1</t>
  </si>
  <si>
    <t>"PIPE, ASTM A106 GRADE B, SCH 80, NPS 2"</t>
  </si>
  <si>
    <t>74.30.05.109.1</t>
  </si>
  <si>
    <t>"PIPE, ASTM A106 GRADE B, SCH 80, NPS 3"</t>
  </si>
  <si>
    <t>74.30.05.149.1</t>
  </si>
  <si>
    <t>"PIPE, ASTM A106 GRADE B, SCH 40, NPS 4"</t>
  </si>
  <si>
    <t>74.30.03.103.1</t>
  </si>
  <si>
    <t>"PIPE, ASTM A106 GRADE B, SOUR, SCH 40,</t>
  </si>
  <si>
    <t>"PIPE, ASTM A106 GRADE B, SOUR, SCH 40, NPS 3"</t>
  </si>
  <si>
    <t>74.30.03.113.1</t>
  </si>
  <si>
    <t>"PIPE, ASTM A106 GRADE B, SOUR, SCH 160, NPS 3"</t>
  </si>
  <si>
    <t>74.30.03.211.1</t>
  </si>
  <si>
    <t>"PIPE, ASTM A106 GRADE B, SOUR, SCH 40, NPS 6"</t>
  </si>
  <si>
    <t>"PIPE, ASTM A333 GRADE 6, SOURLT, SCH 16</t>
  </si>
  <si>
    <t>"PIPE, ASTM A333 GRADE 6, SOURLT, SCH 40</t>
  </si>
  <si>
    <t>"PIPE, API 5L Gr. X 65, SOUR, SCH XXS, N</t>
  </si>
  <si>
    <t>"PIPE, API 5L Gr.X 65, SOUR, SCH XXS, NP</t>
  </si>
  <si>
    <t>"PIPE, ASTM A106 GRADE B, SOUR, SCH 120,</t>
  </si>
  <si>
    <t>74.30.03.115.1</t>
  </si>
  <si>
    <t>"PIPE, ASTM A106 GRADE B, SOUR, SCH XXS, NPS 3"</t>
  </si>
  <si>
    <t>74.30.05.211.1</t>
  </si>
  <si>
    <t>"PIPE, ASTM A106 GRADE B, SCH 40, NPS 6"</t>
  </si>
  <si>
    <t>76.30.34.672.1</t>
  </si>
  <si>
    <t>"ELBOW 45, LR, BW, ASTM A234 WPB, SOUR,S</t>
  </si>
  <si>
    <t>"ELBOW 45, LR, BW, ASTM A234 WPB, SOUR,SCH 160,NPS6"</t>
  </si>
  <si>
    <t>76.30.34.689.1</t>
  </si>
  <si>
    <t>"ELBOW 45, LR, BW, ASTM A234 WPB, SOUR,SCH 80,NPS8"</t>
  </si>
  <si>
    <t>76.30.34.691.9</t>
  </si>
  <si>
    <t>"ELBOW 45, LR, BW, ASTM A234 WPB, SOUR,SCH 140,NPS8"</t>
  </si>
  <si>
    <t>76.31.34.335.1</t>
  </si>
  <si>
    <t>"ELBOW 45, LR, BW, ASTM A420 GRADE WPL6,</t>
  </si>
  <si>
    <t>"ELBOW 45, LR, BW, ASTM A420 GRADE WPL6, SOUR, SCH 120, NPS12"</t>
  </si>
  <si>
    <t>76.30.40.580.1</t>
  </si>
  <si>
    <t>"ELBOW 90, LR, BW, ASTM A234 WPB, SCH 80</t>
  </si>
  <si>
    <t>"ELBOW 90, LR, BW, ASTM A234 WPB, SCH 80, NPS 1"</t>
  </si>
  <si>
    <t>76.30.40.605.1</t>
  </si>
  <si>
    <t>"ELBOW 90, LR, BW, ASTM A234 WPB, SCH 40</t>
  </si>
  <si>
    <t>"ELBOW 90 DEG LR BW , ASTM A234-WPB , GEN ,SCH 40 , NPS 2"</t>
  </si>
  <si>
    <t>76.30.40.625.1</t>
  </si>
  <si>
    <t>"ELBOW 90 DEG LR BW , ASTM A234-WPB , GEN ,SCH 40 , NPS 3"</t>
  </si>
  <si>
    <t>76.30.42.608.1</t>
  </si>
  <si>
    <t>"ELBOW 90 , LR, BW, ASTM A234 WPB, SOUR,</t>
  </si>
  <si>
    <t>"ELBOW 90 DEG LR BW , ASTM A234-WPB , SOUR ,SCH 80 , NPS 2"</t>
  </si>
  <si>
    <t>76.30.42.613.1</t>
  </si>
  <si>
    <t>"ELBOW 90 , LR, BW, ASTM A234 WPB, SOUR,SCH XXS,NPS 2"</t>
  </si>
  <si>
    <t>76.30.42.628.1</t>
  </si>
  <si>
    <t>"ELBOW 90, LR, BW, ASTM A234 WPB, SOUR,S</t>
  </si>
  <si>
    <t>"ELBOW 90, LR, BW, ASTM A234 WPB, SOUR, SCH 80, NPS 3"</t>
  </si>
  <si>
    <t>76.30.42.672.1</t>
  </si>
  <si>
    <t>"ELBOW 90, LR, BW, ASTM A234 WPB, SOUR, SCH 160, NPS 6"</t>
  </si>
  <si>
    <t>76.30.42.689.1</t>
  </si>
  <si>
    <t>"ELBOW 90 , LR, ELB BW, ASTM A234 WPB, S</t>
  </si>
  <si>
    <t>"ELBOW 90 , LR, ELB BW, ASTM A234 WPB, SOUR,SCH 80,NPS 8"</t>
  </si>
  <si>
    <t>76.30.42.691.9</t>
  </si>
  <si>
    <t>"ELBOW 90, LR, BW, ASTM A234 WPB, SOUR,SCH 140,NPS 8"</t>
  </si>
  <si>
    <t>76.30.42.695.1</t>
  </si>
  <si>
    <t>"ELBOW 90, LR, BW, ASTM A234 WPB, SOUR,SCH 160,NPS 8"</t>
  </si>
  <si>
    <t>76.31.43.335.1</t>
  </si>
  <si>
    <t>"ELBOW 90 , LR, ELB BW, ASTM A420 GRADE</t>
  </si>
  <si>
    <t>"ELBOW 90 DEG LR BW , ASTM A420-WPL6 , SOUR ,SCH 120 , NPS 12"</t>
  </si>
  <si>
    <t>76.30.42.754.1</t>
  </si>
  <si>
    <t>"ELBOW 90, LR, BW, ASTM A234 WPB, SOUR, SCH 100, NPS 14"</t>
  </si>
  <si>
    <t>76.31.43.210.1</t>
  </si>
  <si>
    <t>"ELBOW 90 , LR, BW, ASTM A420 GRADE WPL6</t>
  </si>
  <si>
    <t>"ELBOW 90 DEG LR BW , ASTM A420-WPL6 , SOUR ,SCH 80 , NPS 2"</t>
  </si>
  <si>
    <t>76.31.43.315.1</t>
  </si>
  <si>
    <t>"ELBOW 90, LR, BW, ASTM A420 GRADE WPL6,</t>
  </si>
  <si>
    <t>"ELBOW 90, LR, BW, ASTM A420 GRADE WPL6, SOUR,SCH 160,NPS10"</t>
  </si>
  <si>
    <t>76.31.43.337.1</t>
  </si>
  <si>
    <t>"ELBOW 90, LR, BW, ASTM A420 GRADE WPL6, SOUR,SCH 160,NPS12"</t>
  </si>
  <si>
    <t>76.31.43.345.1</t>
  </si>
  <si>
    <t>"ELBOW 90, LR, BW, ASTM A420 GRADE WPL6, SOUR,SCH 20,NPS14"</t>
  </si>
  <si>
    <t>76.30.72.196.1</t>
  </si>
  <si>
    <t>"REDUCER CONCENTRIC, BW, ASTM A234 WPB,</t>
  </si>
  <si>
    <t>"REDUCER CONCENTRIC, BW, ASTM A234 WPB, SCH 40/80,NPS 2 X NPS 1"</t>
  </si>
  <si>
    <t>76.30.72.305.9</t>
  </si>
  <si>
    <t>"REDUCER CONCENTRIC, BW, ASTM A234 WPB, FBE,SCH 40,NPS 6 X NPS 4"</t>
  </si>
  <si>
    <t>76.31.75.399.9</t>
  </si>
  <si>
    <t>"REDUCER ECCENTRIC, BW, ASTM A420 GRADE</t>
  </si>
  <si>
    <t>"REDUCER ECCENTRIC BW , ASTM A420-WPL6 , SOUR ,SCH 120 X SCH 140 , NPS 12 X NPS 8"</t>
  </si>
  <si>
    <t>76.30.84.605.1</t>
  </si>
  <si>
    <t>"TEE EQUAL, BW, ASTM A234 WPB,SCH 40,NPS</t>
  </si>
  <si>
    <t>"TEE EQUAL, BW, ASTM A234 WPB, SCH 40, NPS 2"</t>
  </si>
  <si>
    <t>76.30.81.608.1</t>
  </si>
  <si>
    <t>"TEE EQUAL, BW, ASTM A234 WPB, SOUR,SCH</t>
  </si>
  <si>
    <t>"TEE EQUAL, BW, ASTM A234 WPB, SOUR, SCH 80, NPS 2"</t>
  </si>
  <si>
    <t>76.30.81.672.1</t>
  </si>
  <si>
    <t>"TEE EQUAL BW , ASTM A234-WPB , SOUR ,SCH 160 , NPS 6"</t>
  </si>
  <si>
    <t>76.30.81.689.1</t>
  </si>
  <si>
    <t>"TEE EQUAL, BW, ASTM A234 WPB, SOUR, SCH 80, NPS 8"</t>
  </si>
  <si>
    <t>76.30.81.691.9</t>
  </si>
  <si>
    <t>"TEE EQUAL, BW, ASTM A234 WPB, SOUR,SCH 140, NPS 8"</t>
  </si>
  <si>
    <t>76.30.81.695.1</t>
  </si>
  <si>
    <t>"TEE EQUAL, BW, ASTM A234 WPB, SOUR,SCH 160, NPS 8"</t>
  </si>
  <si>
    <t>76.31.80.335.1</t>
  </si>
  <si>
    <t>"TEE EQUAL, BW, ASTM A420 GRADE WPL6, SO</t>
  </si>
  <si>
    <t>"TEE EQUAL, BW, ASTM A420 GRADE WPL6, SOURLT, SCH 120, NPS 12"</t>
  </si>
  <si>
    <t>76.31.80.337.1</t>
  </si>
  <si>
    <t>"TEE EQUAL, BW, ASTM A420 GRADE WPL6, SOURLT,SCH 160, NPS 12"</t>
  </si>
  <si>
    <t>76.30.88.108.1</t>
  </si>
  <si>
    <t>"TEE REDUCING , BW, ASTM A234 WPB, SOUR,</t>
  </si>
  <si>
    <t>"TEE REDUCING , BW, ASTM A234 WPB, SOUR,SCH XXS, NPS 2 X NPS 1"</t>
  </si>
  <si>
    <t>76.30.88.111.1</t>
  </si>
  <si>
    <t>"TEE REDUCING, BW, ASTM A234 WPB, SOUR,S</t>
  </si>
  <si>
    <t>"TEE REDUCING BW , ASTM A234-WPB , SOUR ,SCH 80 X SCH 160 , NPS 2 X NPS 1"</t>
  </si>
  <si>
    <t>76.30.88.226.1</t>
  </si>
  <si>
    <t>"TEE REDUCING, BW, ASTM A234 WPB, SOUR,SCH 80, NPS 8 X NPS 6"</t>
  </si>
  <si>
    <t>76.30.88.228.1</t>
  </si>
  <si>
    <t>"TEE REDUCING BW , ASTM A234-WPB , SOUR ,SCH 160 , NPS 8 X NPS 6"</t>
  </si>
  <si>
    <t>76.31.88.321.9</t>
  </si>
  <si>
    <t>"TEE REDUCING , BW, ASTM A234 WPB, SOUR,SCH 120/160, NPS 12 X NPS 6"</t>
  </si>
  <si>
    <t>76.31.88.343.9</t>
  </si>
  <si>
    <t>"TEE REDUCING, BW, ASTM A234 WPB, SOUR,SCH 120/140, NPS 12 X NPS 8"</t>
  </si>
  <si>
    <t>76.31.88.333.1</t>
  </si>
  <si>
    <t>"TEE REDUCING, BW, ASTM A420 GRADE WPL6,</t>
  </si>
  <si>
    <t>"TEE REDUCING, BW, ASTM A420 GRADE WPL6, SOURLT,SCH 160, NPS 12 X NPS 8"</t>
  </si>
  <si>
    <t>76.31.88.355.1</t>
  </si>
  <si>
    <t>"TEE REDUCING, BW, ASTM A420 GRADE WPL6, SOURLT,SCH 160, NPS 12 X NPS 10"</t>
  </si>
  <si>
    <t>76.30.66.237.1</t>
  </si>
  <si>
    <t>"REDUCER CONCENTRIC, BW, ASTM A234 WPB, SOUR,SCH 80,NPS 3 X NPS 2"</t>
  </si>
  <si>
    <t>76.30.66.337.9</t>
  </si>
  <si>
    <t>"REDUCER CONCENTRIC, BW, ASTM A234 WPB, SOUR,SCH 80,NPS 8 X NPS 6"</t>
  </si>
  <si>
    <t>76.30.66.161.1</t>
  </si>
  <si>
    <t>"REDUCER CONCENTRIC BW , ASTM A234-WPB , SOUR ,SCH 160 , NPS 1 X NPS 0.75"</t>
  </si>
  <si>
    <t>76.30.66.201.9</t>
  </si>
  <si>
    <t>"REDUCER CONCENTRIC, BW, ASTM A234 WPB, SOUR,SCH 160,NPS 2 X NPS 1"</t>
  </si>
  <si>
    <t>76.30.67.202.9</t>
  </si>
  <si>
    <t>"REDUCER CONCENTRIC, BW, ASTM A234 WPB, SOUR,SCH XXS,NPS 2 X NPS 1"</t>
  </si>
  <si>
    <t>76.30.81.612.1</t>
  </si>
  <si>
    <t>"TEE EQUAL, BW, ASTM A234 WPB, SOUR, SCH 160, NPS 2"</t>
  </si>
  <si>
    <t>76.30.81.170.9</t>
  </si>
  <si>
    <t>"TEE EQUAL, BW, MSS SP-75 GR.WPHY 65,SCH</t>
  </si>
  <si>
    <t>"TEE EQUAL, BW, MSS SP-75 GR.WPHY 65,SCH XXS,NPS 2"</t>
  </si>
  <si>
    <t>76.30.88.107.1</t>
  </si>
  <si>
    <t>"TEE REDUCING BW , ASTM A234-WPB , SOUR ,SCH 160 , NPS 2 X NPS 1"</t>
  </si>
  <si>
    <t>76.30.88.191.1</t>
  </si>
  <si>
    <t>"TEE REDUCING , BW, ASTM A234 WPB, SOUR,SCH 120, NPS 6 X NPS 4"</t>
  </si>
  <si>
    <t>76.31.88.107.1</t>
  </si>
  <si>
    <t>"TEE REDUCING , BW, ASTM A420 GRADE WPL6</t>
  </si>
  <si>
    <t>"TEE REDUCING BW , ASTM A420-WPL6 , SOUR ,SCH 160 , NPS 2 X NPS 1"</t>
  </si>
  <si>
    <t>76.30.88.155.1</t>
  </si>
  <si>
    <t>"TEE REDUCING , BW, ASTM A234 WPB, SOUR,SCH 160, NPS 4 X NPS 2"</t>
  </si>
  <si>
    <t>76.30.88.193.1</t>
  </si>
  <si>
    <t>"TEE REDUCING , BW, ASTM A234 WPB, SOUR,SCH XXS, NPS 6 X NPS 4"</t>
  </si>
  <si>
    <t>76.30.34.650.1</t>
  </si>
  <si>
    <t>"ELBOW 45, LR, BW, ASTM A234 WPB, SOUR, SCH 120, NPS 4"</t>
  </si>
  <si>
    <t>76.31.34.355.1</t>
  </si>
  <si>
    <t>"ELBOW 45, LR, BW, ASTM A420 GRADE WPL6, SOUR,SCH 120,NPS14"</t>
  </si>
  <si>
    <t>76.31.43.212.1</t>
  </si>
  <si>
    <t>"ELBOW 90 , LR, BW, ASTM A420 GRADE WPL6, SOUR, SCH 160, NPS2"</t>
  </si>
  <si>
    <t>76.30.42.166.9</t>
  </si>
  <si>
    <t>"ELBOW 90 , LR, BW, MSS SP-75 Gr.WPHY 65</t>
  </si>
  <si>
    <t>"ELBOW 90 , LR, BW, MSS SP-75 Gr.WPHY 65, SOUR,SCH XXS,NPS1"</t>
  </si>
  <si>
    <t>76.30.42.582.1</t>
  </si>
  <si>
    <t>"ELBOW 90 DEG LR BW , ASTM A234-WPB , SOUR ,SCH 160 , NPS 1"</t>
  </si>
  <si>
    <t>76.30.42.583.1</t>
  </si>
  <si>
    <t>"ELBOW 90 DEG LR BW , ASTM A234-WPB , SOUR ,SCH XXS , NPS 1"</t>
  </si>
  <si>
    <t>76.30.42.170.9</t>
  </si>
  <si>
    <t>"ELBOW 90 , LR, BW, MSS SP-75 Gr.WPHY 65, SOUR,SCH XXS,NPS2"</t>
  </si>
  <si>
    <t>76.30.42.612.1</t>
  </si>
  <si>
    <t>"ELBOW 90 DEG LR BW , ASTM A234-WPB , SOUR ,SCH 160 , NPS 2"</t>
  </si>
  <si>
    <t>76.30.42.625.1</t>
  </si>
  <si>
    <t>"ELBOW 90 , LR, BW, ASTM A234 WPB, SOUR, SCH 80, NPS 3"</t>
  </si>
  <si>
    <t>76.31.43.230.1</t>
  </si>
  <si>
    <t>"ELBOW 90 , LR, BW, ASTM A420 GRADE WPL6, SOUR,SCH 80,NPS3"</t>
  </si>
  <si>
    <t>76.30.42.645.1</t>
  </si>
  <si>
    <t>"ELBOW 90 , LR, BW, ASTM A234 WPB, SOUR, SCH 40, NPS 4"</t>
  </si>
  <si>
    <t>76.30.42.650.1</t>
  </si>
  <si>
    <t>"ELBOW 90 , LR, BW, ASTM A234 WPB, SOUR,SCH 120,NPS 4"</t>
  </si>
  <si>
    <t>76.30.42.652.1</t>
  </si>
  <si>
    <t>"ELBOW 90 DEG LR BW , ASTM A234-WPB , SOUR ,SCH 160 , NPS 4"</t>
  </si>
  <si>
    <t>76.30.42.670.1</t>
  </si>
  <si>
    <t>"ELBOW 90 , LR, BW, ASTM A234 WPB, SOUR, SCH 120, NPS 6"</t>
  </si>
  <si>
    <t>76.30.42.673.1</t>
  </si>
  <si>
    <t>"ELBOW 90 , LR, BW, ASTM A234 WPB, SOUR,SCH XXS,NPS 6"</t>
  </si>
  <si>
    <t>76.31.43.266.1</t>
  </si>
  <si>
    <t>"ELBOW 90 , LR, BW, ASTM A420 GRADE WPL6, SOUR, SCH 40, NPS6"</t>
  </si>
  <si>
    <t>76.31.43.355.1</t>
  </si>
  <si>
    <t>"ELBOW 90 , LR, ELB BW, ASTM A420 GRADE WPL6, SOUR,SCH 120,NPS14"</t>
  </si>
  <si>
    <t>77.06.55.204.9</t>
  </si>
  <si>
    <t>"Ball valve (VBA), NPS3/4, CL1500, FLG,</t>
  </si>
  <si>
    <t>"Ball valve (VBA), NPS3/4, CL1500, FLG, RB, ALLOY 825, ALLOY 625/PEEK"</t>
  </si>
  <si>
    <t>77.06.55.105.9</t>
  </si>
  <si>
    <t>"Ball valve (VBA), NPS1, CL600, FL, RB,</t>
  </si>
  <si>
    <t>"Ball valve (VBA), NPS 1, CL600, FLG, RB, ALLOY 825, ALLOY 625/PTFE"</t>
  </si>
  <si>
    <t>77.06.55.205.9</t>
  </si>
  <si>
    <t>"Ball valve (VBA), NPS1, CL1500, FLG, RB</t>
  </si>
  <si>
    <t>"Ball valve (VBA), NPS 1, CL1500, FLG, RB, ALLOY 825, ALLOY 625/PEEK"</t>
  </si>
  <si>
    <t>77.06.60.108.9</t>
  </si>
  <si>
    <t>"Ball valve (VBA), NPS2, CL600, FL, RB,</t>
  </si>
  <si>
    <t>"Ball valve (VBA), NPS 2, CL600, FLG, RB, ALLOY 825, ALLOY 625/PTFE"</t>
  </si>
  <si>
    <t>77.06.60.208.9</t>
  </si>
  <si>
    <t>"Ball valve (VBA), NPS2, CL1500, FLG, RB</t>
  </si>
  <si>
    <t>"BALL VALVE (VBA) ,NPS2,CL1500,FL,RB,AL825,625/PEEK"</t>
  </si>
  <si>
    <t>77.06.60.460.9</t>
  </si>
  <si>
    <t>"Ball valve (VBA), NPS3, CL900, FLG, RB,</t>
  </si>
  <si>
    <t>"Ball valve (VBA), NPS3, CL900, FLG, RB, ALLOY 825, ALLOY 625/PEEK"</t>
  </si>
  <si>
    <t>77.06.60.462.9</t>
  </si>
  <si>
    <t>"Ball valve (VBA), NPS4, CL900, FLG, RB,</t>
  </si>
  <si>
    <t>"Ball valve (VBA), NPS 4, CL900, FLG, RB, ALLOY 825, ALLOY 625/PEEK"</t>
  </si>
  <si>
    <t>77.00.26.005.9</t>
  </si>
  <si>
    <t>"Ball valve (VBA), NPS1, CL150, FL, RB,</t>
  </si>
  <si>
    <t>"BALL VALVE (VBA) ,NPS1,CL150,FL,RB,CS,316/PTFE"</t>
  </si>
  <si>
    <t>77.00.26.008.9</t>
  </si>
  <si>
    <t>"Ball valve (VBA), NPS2, CL150, FL, RB,</t>
  </si>
  <si>
    <t>"Ball valve (VBA), NPS 2, CL150, FLG, RB, CS, 316/PTFE"</t>
  </si>
  <si>
    <t>77.00.26.225.9</t>
  </si>
  <si>
    <t>"Ball valve (VBA), NPS3/4, CL800, THRD,</t>
  </si>
  <si>
    <t>"BALL VALVE (VBA) ,NPS3/4,CL800,THRD,RB,CS,316/PTFE"</t>
  </si>
  <si>
    <t>77.00.26.335.9</t>
  </si>
  <si>
    <t>"Ball valve (VBA), NPS1, CL800, THRD, RB</t>
  </si>
  <si>
    <t>"Ball valve (VBA), NPS 1, CL800, THRD, RB, CS, 316/PTFE"</t>
  </si>
  <si>
    <t>77.00.26.445.9</t>
  </si>
  <si>
    <t>"Ball valve (VBA), NPS 1 1/2, CL800, THR</t>
  </si>
  <si>
    <t>"Ball valve (VBA), NPS 1 1/2, CL800, THRD, RB, CS, 316/PTFE"</t>
  </si>
  <si>
    <t>77.00.26.446.9</t>
  </si>
  <si>
    <t>"Ball valve (VBA), NPS 2, CL800, THRD, R</t>
  </si>
  <si>
    <t>"Ball valve (VBA), NPS 2, CL800, THRD, RB, CS, 316/PTFE"</t>
  </si>
  <si>
    <t>77.00.54.005.9</t>
  </si>
  <si>
    <t>"Ball valve (VBA), NPS1, CL150, FL, RB, CS, ALLOY 625/PTFE"</t>
  </si>
  <si>
    <t>77.00.54.105.9</t>
  </si>
  <si>
    <t>"Ball valve (VBA), NPS1, CL600-6MM, FL,</t>
  </si>
  <si>
    <t>"Ball valve (VBA), NPS 1, CL600-6MM, FLG, RB, CS, ALLOY 625/PTFE"</t>
  </si>
  <si>
    <t>77.00.54.205.9</t>
  </si>
  <si>
    <t>"Ball valve (VBA), NPS1, CL1500, FL, RB,</t>
  </si>
  <si>
    <t>"Ball valve (VBA), NPS1, CL1500, FL, RB, CS, ALLOY 625/PEEK"</t>
  </si>
  <si>
    <t>77.00.25.008.9</t>
  </si>
  <si>
    <t>"Ball valve (VBA), NPS2, CL150, FL, RB, CS, 316/PTFE"</t>
  </si>
  <si>
    <t>77.00.54.008.9</t>
  </si>
  <si>
    <t>"BALL VALVE (VBA) ,NPS2,CL150,FL,RB,CS,625/PTFE"</t>
  </si>
  <si>
    <t>77.00.91.108.9</t>
  </si>
  <si>
    <t>"Ball valve (VBA), NPS2, CL600-6MM, FL,</t>
  </si>
  <si>
    <t>"Ball valve (VBA), NPS 2, CL600-6MM, FLG, RB, CS, ALLOY 625/PTFE"</t>
  </si>
  <si>
    <t>77.00.91.208.9</t>
  </si>
  <si>
    <t>"Ball valve (VBA), NPS2, CL1500-6MM, FL,</t>
  </si>
  <si>
    <t>"Ball valve (VBA), NPS 2, CL1500-6MM, FLG, RB, CS, ALLOY 625/PEEK"</t>
  </si>
  <si>
    <t>77.00.54.010.9</t>
  </si>
  <si>
    <t>"Ball valve (VBA), NPS3, CL150, FL, RB,</t>
  </si>
  <si>
    <t>"Ball valve (VBA), NPS3, CL150, FL, RB, CS, ALLOY 625/PTFE"</t>
  </si>
  <si>
    <t>77.00.91.164.9</t>
  </si>
  <si>
    <t>"Ball valve (VBA), NPS6, CL900-6MM, FL,</t>
  </si>
  <si>
    <t>"Ball valve (VBA), NPS 6, CL900-6MM, FLG, RB, CS, ALLOY 625/PEEK"</t>
  </si>
  <si>
    <t>77.00.91.165.9</t>
  </si>
  <si>
    <t>"Ball valve (VBA), NPS8, CL900-6MM, FL,</t>
  </si>
  <si>
    <t>"Ball valve (VBA), NPS 8, CL900-6MM, FLG, RB, CS, ALLOY 625/PEEK"</t>
  </si>
  <si>
    <t>77.00.91.167.9</t>
  </si>
  <si>
    <t>"Ball valve (VBA), NPS12, CL900-6MM, FL,</t>
  </si>
  <si>
    <t>"Ball valve (VBA), NPS12, CL900-6MM, FL, RB, CS, ALLOY 625/PEEK"</t>
  </si>
  <si>
    <t>77.03.45.355.9</t>
  </si>
  <si>
    <t>"Ball valve (VBA), NPS1, CL300, FL, RB,</t>
  </si>
  <si>
    <t>"Ball valve (VBA), NPS 1, CL300, FLG, RB, SDPX, SDPX/PTFE"</t>
  </si>
  <si>
    <t>77.00.54.215.9</t>
  </si>
  <si>
    <t>"Ball valve (VBA), NPS1, CL1500-6MM, FL,</t>
  </si>
  <si>
    <t>"Ball valve (VBA), NPS 1, CL1500-6MM, FLG, RB, CS, ALLOY 625/PEEK"</t>
  </si>
  <si>
    <t>77.03.26.255.1</t>
  </si>
  <si>
    <t>"Ball valve (VBA), NPS1, CL2500, FL, RB,</t>
  </si>
  <si>
    <t>"Ball valve (VBA), NPS1, CL2500, FL, RB, SS316, SS316/PEEK"</t>
  </si>
  <si>
    <t>77.00.91.708.9</t>
  </si>
  <si>
    <t>"Ball valve (VBA), NPS2, CL1500, FL, FB,</t>
  </si>
  <si>
    <t>"Ball valve (VBA), NPS2, CL1500, FL, FB, CS, ALLOY 625/PEEK"</t>
  </si>
  <si>
    <t>77.00.91.262.9</t>
  </si>
  <si>
    <t>"Ball valve (VBA), NPS4, CL900, FL, RB,</t>
  </si>
  <si>
    <t>"Ball valve (VBA), NPS4, CL900, FL, RB, CS, ALLOY 625/PEEK"</t>
  </si>
  <si>
    <t>77.00.91.212.9</t>
  </si>
  <si>
    <t>"Ball valve (VBA), NPS4, CL1500, FL, RB,</t>
  </si>
  <si>
    <t>"Ball valve (VBA), NPS4, CL1500, FL, RB, CS, ALLOY 625/PEEK"</t>
  </si>
  <si>
    <t>77.00.91.214.9</t>
  </si>
  <si>
    <t>"Ball valve (VBA), NPS6, CL1500, FL, RB,</t>
  </si>
  <si>
    <t>"Ball valve (VBA), NPS6, CL1500, FL, RB, CS, ALLOY 625/PEEK"</t>
  </si>
  <si>
    <t>77.00.92.958.9</t>
  </si>
  <si>
    <t>"Ball valve (VBA), NPS2, CL1500, FL, RB,</t>
  </si>
  <si>
    <t>"Ball valve (VBA), NPS 2, CL1500, FLG, RB, ALLOY 825, ALLOY 625/PEEK"</t>
  </si>
  <si>
    <t>"Ball valve (VBA), NPS 1, CL600, FLG, RB</t>
  </si>
  <si>
    <t>"Ball valve (VBA), NPS 1, CL1500, FLG, R</t>
  </si>
  <si>
    <t>"Ball valve (VBA), NPS 4, CL900, FLG, RB</t>
  </si>
  <si>
    <t>"Ball valve (VBA), NPS 1, CL150, FLG, RB</t>
  </si>
  <si>
    <t>"Ball valve (VBA), NPS 2, CL150, FLG, RB</t>
  </si>
  <si>
    <t>"Ball valve (VBA), NPS 3/4, CL800, THRD,</t>
  </si>
  <si>
    <t>"Ball valve (VBA), NPS 1, CL800, THRD, R</t>
  </si>
  <si>
    <t>"Ball valve (VBA), NPS 2, CL800, THRD,</t>
  </si>
  <si>
    <t>"Ball valve (VBA), NPS 1, CL600-6MM, FLG</t>
  </si>
  <si>
    <t>"Ball valve (VBA), NPS 6, CL900-6MM, FLG</t>
  </si>
  <si>
    <t>"Ball valve (VBA), NPS 8, CL900-6MM, FLG</t>
  </si>
  <si>
    <t>"Ball valve (VBA), NPS 1, CL300, FLG, RB</t>
  </si>
  <si>
    <t>77.05.45.303.9</t>
  </si>
  <si>
    <t>"Ball valve (VBA), NPS 3, CL300, FLG, RB</t>
  </si>
  <si>
    <t>"Ball valve (VBA), NPS 3, CL300, FLG, RB, SDPX, SDPX/PTFE"</t>
  </si>
  <si>
    <t>"Ball valve (VBA), NPS 2, CL1500, FLG, R</t>
  </si>
  <si>
    <t>"Ball valve (VBA), NPS 2, CL600-6MM, FLG</t>
  </si>
  <si>
    <t>"Ball valve (VBA), NPS 2, CL1500-6MM, FL</t>
  </si>
  <si>
    <t>"Ball valve (VBA), NPS 1, CL1500-6MM, FL</t>
  </si>
  <si>
    <t>77.06.55.004.9</t>
  </si>
  <si>
    <t>"Ball valve (VBA), NPS 3/4, CL150, FLG,</t>
  </si>
  <si>
    <t>"BALL VALVE (VBA) ,NPS3/4,CL150,FL,RB,AL825,625/PTFE"</t>
  </si>
  <si>
    <t>77.06.55.005.9</t>
  </si>
  <si>
    <t>"BALL VALVE (VBA) ,NPS1,CL150,FL,RB,AL825,625/PTFE"</t>
  </si>
  <si>
    <t>77.06.55.008.9</t>
  </si>
  <si>
    <t>"BALL VALVE (VBA) ,NPS2,CL150,FL,RB,AL825,625/PTFE"</t>
  </si>
  <si>
    <t>77.06.55.508.9</t>
  </si>
  <si>
    <t>"Ball valve (VBA), NPS 2, CL150, FLG, FB</t>
  </si>
  <si>
    <t>"Ball valve (VBA), NPS 2, CL150, FLG, FB, ALLOY 825, ALLOY 625/PTFE"</t>
  </si>
  <si>
    <t>"Ball valve (VBA), NPS 2, CL600, FLG, RB</t>
  </si>
  <si>
    <t>77.06.60.358.9</t>
  </si>
  <si>
    <t>"Ball valve (VBA), NPS 2, CL300, FLG, RB</t>
  </si>
  <si>
    <t>"Ball valve (VBA), NPS 2, CL300, FLG, RB, ALLOY 825, ALLOY 625/PTFE"</t>
  </si>
  <si>
    <t>77.00.92.242.9</t>
  </si>
  <si>
    <t>"Ball valve (VBA), NPS 6, CL900, FLG, FB</t>
  </si>
  <si>
    <t>"Ball valve (VBA), NPS 6, CL900, FLG, FB, LTCS, 625/PEEK, Extended stem L=2.5MTR"</t>
  </si>
  <si>
    <t>77.00.92.341.9</t>
  </si>
  <si>
    <t>"Ball valve (VBA), NPS 6, CL900, FLG, RB</t>
  </si>
  <si>
    <t>"Ball valve (VBA), NPS 6, CL900, FLG, RB, LTCS, 625/PEEK, Extended stem L=3MTR"</t>
  </si>
  <si>
    <t>77.00.26.353.9</t>
  </si>
  <si>
    <t>"Ball valve (VBA), NPS 1/2, CL300, FLG,</t>
  </si>
  <si>
    <t>"BALL VALVE (VBA) ,NPS1/2,CL300,FL,RB,CS,316/PTFE"</t>
  </si>
  <si>
    <t>77.00.26.004.9</t>
  </si>
  <si>
    <t>"BALL VALVE (VBA) ,NPS3/4,CL150,FL,RB,CS,316/PTFE"</t>
  </si>
  <si>
    <t>77.00.26.508.9</t>
  </si>
  <si>
    <t>"Ball valve (VBA), NPS 2, CL150, FLG, FB, CS, 316/PTFE"</t>
  </si>
  <si>
    <t>77.02.28.358.9</t>
  </si>
  <si>
    <t>"Ball valve (VBA), NPS 2, CL300, FLG, RB, CS, 316/PTFE"</t>
  </si>
  <si>
    <t>77.00.26.010.9</t>
  </si>
  <si>
    <t>"Ball valve (VBA), NPS 3, CL150, FLG, RB</t>
  </si>
  <si>
    <t>"BALL VALVE (VBA) ,NPS3,CL150,FL,RB,CS,316/PTFE"</t>
  </si>
  <si>
    <t>77.00.26.012.9</t>
  </si>
  <si>
    <t>"Ball valve (VBA), NPS 4, CL150, FLG, RB</t>
  </si>
  <si>
    <t>"Ball valve (VBA), NPS 4, CL150, FLG, RB, CS, 316/PTFE"</t>
  </si>
  <si>
    <t>77.02.28.045.9</t>
  </si>
  <si>
    <t>"Ball valve (VBA), NPS 8, CL150, FLG, RB</t>
  </si>
  <si>
    <t>"BALL VALVE (VBA) ,NPS8,CL150,FL,RB,CS,316/PTFE"</t>
  </si>
  <si>
    <t>77.00.26.115.9</t>
  </si>
  <si>
    <t>"Ball valve (VBA), NPS 1/2, CL800, THRD,</t>
  </si>
  <si>
    <t>"BALL VALVE (VBA) ,NPS1/2,CL800,THRD,RB,CS,316/PTFE"</t>
  </si>
  <si>
    <t>77.00.26.111.9</t>
  </si>
  <si>
    <t>"Ball valve (VBA), NPS 2, CL800, THRD, F</t>
  </si>
  <si>
    <t>"Ball valve (VBA), NPS 2, CL800, THRD, FB, CS, 316/PTFE"</t>
  </si>
  <si>
    <t>77.00.26.510.9</t>
  </si>
  <si>
    <t>"Ball valve (VBA), NPS 3, CL150, FLG, FB</t>
  </si>
  <si>
    <t>"Ball valve (VBA), NPS 3, CL150, FLG, FB, CS, 316/PTFE"</t>
  </si>
  <si>
    <t>77.00.54.104.9</t>
  </si>
  <si>
    <t>"Ball valve (VBA), NPS 3/4, CL600-6MM, F</t>
  </si>
  <si>
    <t>"Ball valve (VBA), NPS 3/4, CL600-6MM, FLG, RB, CS, 625/PTFE"</t>
  </si>
  <si>
    <t>77.00.91.610.9</t>
  </si>
  <si>
    <t>"Ball valve (VBA), NPS 3, CL600-6MM, FLG</t>
  </si>
  <si>
    <t>"Ball valve (VBA), NPS 3, CL600-6MM, FLG, FB, CS, 625/PTFE"</t>
  </si>
  <si>
    <t>77.00.54.012.9</t>
  </si>
  <si>
    <t>"Ball valve (VBA), NPS 4, CL150, FLG, RB, CS, 625/PTFE"</t>
  </si>
  <si>
    <t>77.00.91.162.9</t>
  </si>
  <si>
    <t>"Ball valve (VBA), NPS 4, CL900-6MM, FLG</t>
  </si>
  <si>
    <t>"Ball valve (VBA), NPS 4, CL900-6MM, FLG, RB, CS, 625/PEEK"</t>
  </si>
  <si>
    <t>77.00.54.044.9</t>
  </si>
  <si>
    <t>"Ball valve (VBA), NPS 6, CL150, FLG, RB</t>
  </si>
  <si>
    <t>"Ball valve (VBA), NPS 6, CL150, FLG, RB, CS, 625/PTFE"</t>
  </si>
  <si>
    <t>77.00.54.513.9</t>
  </si>
  <si>
    <t>"Ball valve (VBA), NPS 6, CL150, FLG, FB</t>
  </si>
  <si>
    <t>"Ball valve (VBA), NPS 6, CL150, FLG, FB, CS, 625/PTFE"</t>
  </si>
  <si>
    <t>77.00.91.515.9</t>
  </si>
  <si>
    <t>"Ball valve (VBA), NPS 8, CL150, FLG, FB</t>
  </si>
  <si>
    <t>"Ball valve (VBA), NPS 8, CL150, FLG, FB, CS, 625/PTFE"</t>
  </si>
  <si>
    <t>77.00.91.118.9</t>
  </si>
  <si>
    <t>"Ball valve (VBA), NPS 14, CL600-6MM, FL</t>
  </si>
  <si>
    <t>"Ball valve (VBA), NPS 14, CL600-6MM, FLG, RB, CS, 625/PTFE"</t>
  </si>
  <si>
    <t>77.00.47.005.9</t>
  </si>
  <si>
    <t>"Ball valve (VBA), NPS 1, CL150, FLG, RB, LTCS, 625/PTFE"</t>
  </si>
  <si>
    <t>77.00.47.205.9</t>
  </si>
  <si>
    <t>"Ball valve (VBA), NPS 1, CL1500, FLG, RB, LTCS, 625/PTFE"</t>
  </si>
  <si>
    <t>77.00.49.608.9</t>
  </si>
  <si>
    <t>"Ball valve (VBA), NPS 2, CL600, FLG, RB, LTCS, 625/PTFE"</t>
  </si>
  <si>
    <t>77.00.47.508.9</t>
  </si>
  <si>
    <t>"Ball valve (VBA), NPS 2, CL150, FLG, FB, LTCS, 625/PTFE"</t>
  </si>
  <si>
    <t>77.00.49.160.9</t>
  </si>
  <si>
    <t>"Ball valve (VBA), NPS 3, CL900, FLG, RB</t>
  </si>
  <si>
    <t>"Ball valve (VBA), NPS 3, CL900, FLG, RB, LTCS, 625/PTFE"</t>
  </si>
  <si>
    <t>77.00.47.512.9</t>
  </si>
  <si>
    <t>"Ball valve (VBA), NPS 4, CL150, FLG, FB</t>
  </si>
  <si>
    <t>"Ball valve (VBA), NPS 4, CL150, FLG, FB, LTCS, 625/PTFE"</t>
  </si>
  <si>
    <t>77.00.47.514.9</t>
  </si>
  <si>
    <t>"Ball valve (VBA), NPS 6, CL150, FLG, FB, LTCS, 625/PTFE"</t>
  </si>
  <si>
    <t>77.03.26.205.9</t>
  </si>
  <si>
    <t>"Ball valve (VBA), NPS 1, CL1500, FLG, RB, 316, 316/PEEK"</t>
  </si>
  <si>
    <t>77.03.26.004.9</t>
  </si>
  <si>
    <t>"Ball valve (VBA), NPS 3/4, CL150, FLG, RB, 316, 316/PTFE"</t>
  </si>
  <si>
    <t>77.03.26.005.9</t>
  </si>
  <si>
    <t>"BALL VALVE (VBA) ,NPS1,CL150,FL,RB,316,316/PTFE"</t>
  </si>
  <si>
    <t>77.03.26.008.9</t>
  </si>
  <si>
    <t>"BALL VALVE (VBA) ,NPS2,CL150,FL,RB,316,316/PTFE"</t>
  </si>
  <si>
    <t>77.03.49.358.9</t>
  </si>
  <si>
    <t>"BALL VALVE (VBA) ,NPS2,CL300,FL,RB,316,316/PEEK"</t>
  </si>
  <si>
    <t>77.03.26.010.9</t>
  </si>
  <si>
    <t>"Ball valve (VBA), NPS 3, CL150, FLG, RB, 316, 316/PTFE"</t>
  </si>
  <si>
    <t>77.03.49.060.9</t>
  </si>
  <si>
    <t>"Ball valve (VBA), NPS 3, CL300, FLG, RB, 316, 316/PEEK"</t>
  </si>
  <si>
    <t>77.05.45.000.9</t>
  </si>
  <si>
    <t>"Ball valve (VBA), NPS 1, CL150, FLG, RB, SDPX, SDPX/PTFE"</t>
  </si>
  <si>
    <t>77.05.46.003.9</t>
  </si>
  <si>
    <t>"Ball valve (VBA), NPS 3, CL150, FLG, FB, SDPX, SDPX/PTFE"</t>
  </si>
  <si>
    <t>77.05.46.004.9</t>
  </si>
  <si>
    <t>"BALL VALVE (VBA) ,NPS4,CL150,FL,FB,SDPX,SDPX/PTFE"</t>
  </si>
  <si>
    <t>77.05.46.204.9</t>
  </si>
  <si>
    <t>"Ball valve (VBA), NPS 4, CL150, FLG, FB, SDPX, SDPX/PTFE, Extended stem L=2.4MTR"</t>
  </si>
  <si>
    <t>77.03.45.605.9</t>
  </si>
  <si>
    <t>"Ball valve (VBA), NPS 1, CL600, FLG, FB</t>
  </si>
  <si>
    <t>"Ball valve (VBA), NPS 1, CL600, FLG, FB, SDPX, SDPX/PTFE"</t>
  </si>
  <si>
    <t>77.00.67.208.9</t>
  </si>
  <si>
    <t>"Ball valve (VBA), NPS 2, CL1500, FLG, RB, CS, SDPX/PEEK"</t>
  </si>
  <si>
    <t>77.00.91.261.9</t>
  </si>
  <si>
    <t>"BALL VALVE (VBA) ,NPS2,CL1500,FL,RB,CS,625/PEEK"</t>
  </si>
  <si>
    <t>77.00.47.208.9</t>
  </si>
  <si>
    <t>"Ball valve (VBA), NPS 2, CL1500, FLG, RB, LTCS, 625/PTFE"</t>
  </si>
  <si>
    <t>77.00.54.512.9</t>
  </si>
  <si>
    <t>"BALL VALVE(VBA), NPS4, CL150, FL, FB, C</t>
  </si>
  <si>
    <t>"BALL VALVE(VBA), NPS4, CL150, FL, FB, CS, 625/PTFE"</t>
  </si>
  <si>
    <t>77.06.60.708.9</t>
  </si>
  <si>
    <t>"BALL VALVE(VBA), NPS2, CL1500, FL, FB,</t>
  </si>
  <si>
    <t>"BALL VALVE(VBA), NPS2, CL1500, FL, FB, AL825, 625/PEEK"</t>
  </si>
  <si>
    <t>77.00.49.518.9</t>
  </si>
  <si>
    <t>"BALL VALVE(VBA), NPS14, CL150, FL, FB,</t>
  </si>
  <si>
    <t>"BALL VALVE(VBA), NPS14, CL150, FL, FB, LTCS, 625/PTFE"</t>
  </si>
  <si>
    <t>"BALL VALVE (VBA) ,NPS1,CL150,FL,RB,CS,3</t>
  </si>
  <si>
    <t>"BALL VALVE (VBA) ,NPS3/4,CL800,THRD,RB,</t>
  </si>
  <si>
    <t>"BALL VALVE (VBA) ,NPS2,CL150,FL,RB,CS,6</t>
  </si>
  <si>
    <t>"BALL VALVE (VBA) ,NPS3/4,CL150,FL,RB,AL</t>
  </si>
  <si>
    <t>"BALL VALVE (VBA) ,NPS1,CL150,FL,RB,AL82</t>
  </si>
  <si>
    <t>"BALL VALVE (VBA) ,NPS2,CL150,FL,RB,AL82</t>
  </si>
  <si>
    <t>"BALL VALVE (VBA) ,NPS2,CL1500,FL,RB,AL8</t>
  </si>
  <si>
    <t>"BALL VALVE (VBA) ,NPS1/2,CL300,FL,RB,CS</t>
  </si>
  <si>
    <t>"BALL VALVE (VBA) ,NPS3/4,CL150,FL,RB,CS</t>
  </si>
  <si>
    <t>"BALL VALVE (VBA) ,NPS3,CL150,FL,RB,CS,3</t>
  </si>
  <si>
    <t>"BALL VALVE (VBA) ,NPS8,CL150,FL,RB,CS,3</t>
  </si>
  <si>
    <t>"BALL VALVE (VBA) ,NPS1/2,CL800,THRD,RB,</t>
  </si>
  <si>
    <t>"BALL VALVE (VBA) ,NPS1,CL150,FL,RB,316,</t>
  </si>
  <si>
    <t>"BALL VALVE (VBA) ,NPS2,CL150,FL,RB,316,</t>
  </si>
  <si>
    <t>"BALL VALVE (VBA) ,NPS2,CL300,FL,RB,316,</t>
  </si>
  <si>
    <t>"BALL VALVE (VBA) ,NPS4,CL150,FL,FB,SDPX</t>
  </si>
  <si>
    <t>77.00.26.003.9</t>
  </si>
  <si>
    <t>"BALL VALVE (VBA) ,NPS1/2,CL150,FL,RB,CS</t>
  </si>
  <si>
    <t>"BALL VALVE (VBA) ,NPS1/2,CL150,FL,RB,CS,316/PTFE"</t>
  </si>
  <si>
    <t>77.00.25.005.9</t>
  </si>
  <si>
    <t>"BALL VALVE (VBA) ,NPS2,CL1500,FL,RB,CS,</t>
  </si>
  <si>
    <t>77.03.26.003.9</t>
  </si>
  <si>
    <t>"BALL VALVE (VBA) ,NPS1/2,CL150,FL,RB,31</t>
  </si>
  <si>
    <t>"BALL VALVE (VBA) ,NPS1/2,CL150,FL,RB,316,316/PTFE"</t>
  </si>
  <si>
    <t>M9W-1-01-23-SP-616</t>
  </si>
  <si>
    <t>"CORROSION COUPON (STRIP COUPON), NPS 2,</t>
  </si>
  <si>
    <t>"CORROSION COUPON (STRIP COUPON), NPS 2, NON-TEE FLARE WELD ACCESS FITTING WITH SDSS SOLID PLUG ASSEMBLY AND HEAVY DUTY PRESSURE RET</t>
  </si>
  <si>
    <t>M9W-1-01-23-SP-622</t>
  </si>
  <si>
    <t>M9W-1-01-23-SP-628</t>
  </si>
  <si>
    <t>M9W-1-01-23-SP-634</t>
  </si>
  <si>
    <t>M9W-1-01-23-SP-612</t>
  </si>
  <si>
    <t>M9W-1-01-23-SP-614</t>
  </si>
  <si>
    <t>M9W-1-01-78-SP-692</t>
  </si>
  <si>
    <t>"CORROSION COUPON (FLUSH DISC COUPON), N</t>
  </si>
  <si>
    <t>"CORROSION COUPON (FLUSH DISC COUPON), NPS 2, NON-TEE FLARE WELD ACCESS FITTING WITH ALLOY 625 SOLID PLUG ASSEMBLY AND HEAVY DUTY PR</t>
  </si>
  <si>
    <t>M9W-1-01-00-SP-651</t>
  </si>
  <si>
    <t>M9W-1-01-37-SP-671</t>
  </si>
  <si>
    <t>M9W-1-01-81-SP-501</t>
  </si>
  <si>
    <t>M9W-1-01-81-SP-525</t>
  </si>
  <si>
    <t>M9W-1-01-82-SP-522</t>
  </si>
  <si>
    <t>M9W-1-01-82-SP-513</t>
  </si>
  <si>
    <t>M9W-1-01-82-SP-531</t>
  </si>
  <si>
    <t>M9W-1-01-82-SP-504</t>
  </si>
  <si>
    <t>M9W-1-01-82-SP-528</t>
  </si>
  <si>
    <t>M9W-1-01-82-SP-540</t>
  </si>
  <si>
    <t>M9W-1-01-82-SP-507</t>
  </si>
  <si>
    <t>M9W-1-01-83-SP-510</t>
  </si>
  <si>
    <t>M9W-1-01-84-SP-516</t>
  </si>
  <si>
    <t>M9W-1-01-84-SP-537</t>
  </si>
  <si>
    <t>M9W-1-01-85-SP-534</t>
  </si>
  <si>
    <t>M9W-1-01-85-SP-519</t>
  </si>
  <si>
    <t>M9W-1-01-23-SP-619</t>
  </si>
  <si>
    <t>"SCALE MONITORING COUPON, NPS 2, NON-TEE</t>
  </si>
  <si>
    <t>"SCALE MONITORING COUPON, NPS 2, NON-TEE FLARE WELD ACCESS FITTING WITH SDSS SOLID PLUG ASSEMBLY AND HEAVY DUTY PRESSURE RETAINING P</t>
  </si>
  <si>
    <t>M9W-1-01-23-SP-625</t>
  </si>
  <si>
    <t>M9W-1-01-23-SP-631</t>
  </si>
  <si>
    <t>M9W-1-01-23-SP-637</t>
  </si>
  <si>
    <t>M9W-1-01-00-SP-654</t>
  </si>
  <si>
    <t>"SCALE MONITORING COUPON, NPS 2, NON-TEE FLARE WELD ACCESS FITTING WITH ALLOY 625 SOLID PLUG ASSEMBLY AND HEAVY DUTY PRESSURE RETAIN</t>
  </si>
  <si>
    <t>M9W-1-01-23-SP-618</t>
  </si>
  <si>
    <t>"BIO PROBE, NPS 2, NON-TEE FLARE WELD AC</t>
  </si>
  <si>
    <t>"BIO PROBE, NPS 2, NON-TEE FLARE WELD ACCESS FITTING WITH SDSS SOLID PLUG ASSEMBLY AND HEAVY DUTY PRESSURE RETAINING PROTECTIVE COVE</t>
  </si>
  <si>
    <t>M9W-1-01-23-SP-624</t>
  </si>
  <si>
    <t>M9W-1-01-23-SP-630</t>
  </si>
  <si>
    <t>M9W-1-01-23-SP-636</t>
  </si>
  <si>
    <t>M9W-1-01-00-SP-653</t>
  </si>
  <si>
    <t>"BIO PROBE, NPS 2, NON-TEE FLARE WELD ACCESS FITTING WITH ALLOY 625 SOLID PLUG ASSEMBLY AND HEAVY DUTY PRESSURE RETAINING PROTECTIVE</t>
  </si>
  <si>
    <t>M9W-1-01-37-SP-673</t>
  </si>
  <si>
    <t>M9W-1-01-00-SP-110</t>
  </si>
  <si>
    <t>M9W-1-01-00-SP-112</t>
  </si>
  <si>
    <t>M9W-1-01-00-SP-114</t>
  </si>
  <si>
    <t>M9W-1-01-00-SP-116</t>
  </si>
  <si>
    <t>M9W-1-01-00-SP-118</t>
  </si>
  <si>
    <t>M9W-1-01-00-SP-120</t>
  </si>
  <si>
    <t>M9W-1-01-00-SP-122</t>
  </si>
  <si>
    <t>M9W-1-01-00-SP-124</t>
  </si>
  <si>
    <t>M9W-1-01-00-SP-126</t>
  </si>
  <si>
    <t>M9W-1-01-00-SP-128</t>
  </si>
  <si>
    <t>M9W-1-01-00-SP-130</t>
  </si>
  <si>
    <t>M9W-1-01-00-SP-132</t>
  </si>
  <si>
    <t>M9W-1-01-00-SP-134</t>
  </si>
  <si>
    <t>M9W-1-01-00-SP-136</t>
  </si>
  <si>
    <t>M9W-1-01-00-SP-017</t>
  </si>
  <si>
    <t>M9W-1-01-00-SP-140</t>
  </si>
  <si>
    <t>M9W-1-01-00-SP-152</t>
  </si>
  <si>
    <t>M9W-1-01-00-SP-154</t>
  </si>
  <si>
    <t>M9W-1-01-00-SP-156</t>
  </si>
  <si>
    <t>M9W-1-01-00-SP-158</t>
  </si>
  <si>
    <t>M9W-1-01-00-SP-160</t>
  </si>
  <si>
    <t>M9W-1-01-00-SP-162</t>
  </si>
  <si>
    <t>M9W-1-01-00-SP-164</t>
  </si>
  <si>
    <t>M9W-1-01-00-SP-166</t>
  </si>
  <si>
    <t>M9W-1-01-00-SP-168</t>
  </si>
  <si>
    <t>M9W-1-01-00-SP-170</t>
  </si>
  <si>
    <t>M9W-1-01-00-SP-172</t>
  </si>
  <si>
    <t>M9W-1-01-00-SP-174</t>
  </si>
  <si>
    <t>M9W-1-01-00-SP-176</t>
  </si>
  <si>
    <t>M9W-1-01-00-SP-178</t>
  </si>
  <si>
    <t>M9W-1-01-00-SP-180</t>
  </si>
  <si>
    <t>M9W-1-01-00-SP-182</t>
  </si>
  <si>
    <t>M9W-1-01-00-SP-142</t>
  </si>
  <si>
    <t>M9W-1-01-00-SP-144</t>
  </si>
  <si>
    <t>M9W-1-01-00-SP-146</t>
  </si>
  <si>
    <t>M9W-1-01-00-SP-148</t>
  </si>
  <si>
    <t>M9W-1-01-00-SP-150</t>
  </si>
  <si>
    <t>M9W-1-01-00-SP-192</t>
  </si>
  <si>
    <t>M9W-1-01-00-SP-194</t>
  </si>
  <si>
    <t>M9W-1-01-00-SP-195</t>
  </si>
  <si>
    <t>M9W-1-01-00-SP-196</t>
  </si>
  <si>
    <t>M9W-1-01-00-SP-198</t>
  </si>
  <si>
    <t>M9W-1-01-00-SP-199</t>
  </si>
  <si>
    <t>MXX-COMM-SPARES</t>
  </si>
  <si>
    <t>START UP AND COMMISSIONING SPARES</t>
  </si>
  <si>
    <t>MF4-S-TOOLKIT</t>
  </si>
  <si>
    <t>SPECIAL TOOL KIT (HYDRAULIC RETREIVAL TO</t>
  </si>
  <si>
    <t>SPECIAL TOOL KIT (HYDRAULIC RETREIVAL TOOL KIT)</t>
  </si>
  <si>
    <t>IPG1-01-23-SP-0613</t>
  </si>
  <si>
    <t>Instrument Pressure Gauge</t>
  </si>
  <si>
    <t>Scale Monitoring Coupon, NPS 2, Non-Tee Flare Weld Access Fitting with SDSS solid plug assembly and heavy duty pressure retaining pr</t>
  </si>
  <si>
    <t>IPG1-01-23-SP-0615</t>
  </si>
  <si>
    <t>M9WHDPCOUPON</t>
  </si>
  <si>
    <t>Misc Items Corrosion Coupon</t>
  </si>
  <si>
    <t>NPS 2, Hydraulic access fitting, flare weld, ASTM A694 F65?</t>
  </si>
  <si>
    <t>76.77.35.427.1</t>
  </si>
  <si>
    <t>"BRANCH OUTLET BW(Weldolets), ASTM B564</t>
  </si>
  <si>
    <t>"BRANCH OUTLET BW(Weldolets), ASTM B564 UNS N08825, SCH 80/40S, NPS 6 X NPS 2"</t>
  </si>
  <si>
    <t>76.06.28.020.1</t>
  </si>
  <si>
    <t>"COUPLING THREADED, FULL, ASTM A105,GALV</t>
  </si>
  <si>
    <t>"COUPLING THREADED, FULL, ASTM A105,GALVA, NPT,CL3000, NPS 2"</t>
  </si>
  <si>
    <t>76.06.39.020.1</t>
  </si>
  <si>
    <t>"ELBOW 90 DEG, THREADED, ASTM A105, GALV</t>
  </si>
  <si>
    <t>"ELBOW 90 DEG, THREADED, ASTM A105, GALVA, NPT,CL3000, NPS 2"</t>
  </si>
  <si>
    <t>76.72.11.434.1</t>
  </si>
  <si>
    <t>"BFF,N08825,40S,9/15/6k,NPS3-10,NPS1 "</t>
  </si>
  <si>
    <t>76.72.11.962.9</t>
  </si>
  <si>
    <t>"BRANCH FITTING FLGD, RF, ASTM B564 UNS</t>
  </si>
  <si>
    <t>"BRANCH FITTING FLGD, RF, ASTM B564 UNS N08825, SCH 40S, CL 900/1500/ 6K,NPS 6,NPS 2"</t>
  </si>
  <si>
    <t>76.72.11.982.9</t>
  </si>
  <si>
    <t>"BRANCH FITTING FLGD, RF, ASTM B564 UNS N08825, SCH 40S, CL 900/1500/ 6K, NPS 8, NPS 2"</t>
  </si>
  <si>
    <t>76.80.37.328.9</t>
  </si>
  <si>
    <t>"BRANCH FITTING FLGD, RF, ASTM A105, SCH</t>
  </si>
  <si>
    <t>"BRANCH FITTING FLGD, RF, ASTM A105, SCH XXS, ASME CL 900/1500/9000, NPS 3-8, NPS 1"</t>
  </si>
  <si>
    <t>76.80.37.340.9</t>
  </si>
  <si>
    <t>"BRANCH FITTING FLGD, RF, ASTM A105, SCH XXS, ASME CL 900/1500/9000, NPS 4-8, NPS 2"</t>
  </si>
  <si>
    <t>76.80.37.309.1</t>
  </si>
  <si>
    <t>"BRANCH FITTING FLGD, RF, ASTM A105, SCH 160, ASME CL 900/1500/6000, NPS 4-8, NPS 2"</t>
  </si>
  <si>
    <t>76.80.37.359.9</t>
  </si>
  <si>
    <t>"BRANCH FITTING FLGD, RF, ASTM A105, SCH XXS, ASME CL 900/1500/6000, NPS 10-16, NPS 2"</t>
  </si>
  <si>
    <t>76.80.99.935.9</t>
  </si>
  <si>
    <t>"BRANCH FITTING FLGD, RF, ASTM A105, SCH XXS, ASME CL 600/ 9000, NPS 14, NPS 2"</t>
  </si>
  <si>
    <t>76.77.35.500.1</t>
  </si>
  <si>
    <t>"BRANCH OUTLET BW(Weldolets), ASTM B564 UNS N08825, SCH 100/40S, NPS 12 X NPS 2"</t>
  </si>
  <si>
    <t>76.77.35.291.1</t>
  </si>
  <si>
    <t>"BRANCH OUTLET BW(Weldolets), ASTM B564 UNS N08825, SCH 60/10S, NPS 14 X NPS 2"</t>
  </si>
  <si>
    <t>76.79.03.100.1</t>
  </si>
  <si>
    <t>"BRANCH OUTLET BW(Weldolets), ASTM A105,</t>
  </si>
  <si>
    <t>"BRANCH OUTLET BW(Weldolets), ASTM A105, SCH 160/XXS, NPS6-8 X NPS 2"</t>
  </si>
  <si>
    <t>76.79.03.003.9</t>
  </si>
  <si>
    <t>"BRANCH OUTLET BW(Weldolets), ASTM A105, SCH 140/XXS, NPS 8 X NPS 2"</t>
  </si>
  <si>
    <t>76.79.03.186.1</t>
  </si>
  <si>
    <t>"BRANCH OUTLET BW(Weldolets), ASTM A105, SCH 160, NPS 8 X NPS 2"</t>
  </si>
  <si>
    <t>76.79.06.802.9</t>
  </si>
  <si>
    <t>"BRANCH OUTLET BW(Weldolet), ASTM A350 G</t>
  </si>
  <si>
    <t>"BRANCH OUTLET BW(Weldolet), ASTM A350 GRADE LF2, CLASS 1, SCH 120/XXS, NPS 12 X 2"</t>
  </si>
  <si>
    <t>76.79.07.190.1</t>
  </si>
  <si>
    <t>"BRANCH OUTLET BW(Weldolets), ASTM A350</t>
  </si>
  <si>
    <t>"BRANCH OUTLET BW(Weldolets), ASTM A350 GRADE LF2, SCH 160, NPS 12 X NPS 2"</t>
  </si>
  <si>
    <t>76.79.06.803.9</t>
  </si>
  <si>
    <t>"BRANCH OUTLET BW(Weldolet), ASTM A350 GRADE LF2, SCH 120/XXS, NPS 14 X NPS 2"</t>
  </si>
  <si>
    <t>76.06.28.016.1</t>
  </si>
  <si>
    <t>"COUPLING THREADED, FULL, ASTM A105,GALVA, NPT,CL3000, NPS 1"</t>
  </si>
  <si>
    <t>76.06.38.016.1</t>
  </si>
  <si>
    <t>"ELBOW 45 DEG, THREADED, ASTM A105, GALV</t>
  </si>
  <si>
    <t>"ELBOW 45 DEG, THREADED, ASTM A105, GALV, NPT,CL3000, NPS 1"</t>
  </si>
  <si>
    <t>76.06.39.016.1</t>
  </si>
  <si>
    <t>"ELBOW 90 DEG, THREADED, ASTM A105, GALV, NPT,CL3000, NPS 1"</t>
  </si>
  <si>
    <t>76.06.39.018.1</t>
  </si>
  <si>
    <t>"ELBOW 90 DEG, THREADED, ASTM A105, GALV, NPT,CL3000, NPS 1 1/2"</t>
  </si>
  <si>
    <t>76.06.66.012.1</t>
  </si>
  <si>
    <t>"PLUG,PIPE,THREADED, ASTM A105 GALVA, NP</t>
  </si>
  <si>
    <t>"PLUG,PIPE,THREADED, ASTM A105 GALVA, NPT, NPS 3/4"</t>
  </si>
  <si>
    <t>76.06.66.020.1</t>
  </si>
  <si>
    <t>"PLUG,PIPE,THREADED, ASTM A105 GALVA, NPT, NPS2"</t>
  </si>
  <si>
    <t>76.99.99.062.9</t>
  </si>
  <si>
    <t>"NIPOFLANGOLET(NFL), ASTM A694 Gr. 65, R</t>
  </si>
  <si>
    <t>"NIPOFLANGOLET(NFL), ASTM A694 Gr. 65, RF, CA: 9mm, CL 900/1500, NPS6 X NPS 2"</t>
  </si>
  <si>
    <t>76.99.99.082.9</t>
  </si>
  <si>
    <t>"NIPOFLANGOLET(NFL), ASTM A694 Gr. 65, RF, CA: 9mm, CL 900/1500, NPS 8 X NPS 2"</t>
  </si>
  <si>
    <t>76.99.99.122.9</t>
  </si>
  <si>
    <t>"NIPOFLANGOLET(NFL), ASTM A694 Gr. 65, RF,CA: 9mm, CL 900/1500, NPS 12 X NPS 2"</t>
  </si>
  <si>
    <t>76.99.99.142.9</t>
  </si>
  <si>
    <t>"NIPOFLANGOLET(NFL), ASTM A694 Gr. 65, RF,CA: 9mm, CL 900/1500, NPS 14 X NPS 2"</t>
  </si>
  <si>
    <t>76.06.70.202.1</t>
  </si>
  <si>
    <t>"REDUCER CONCENTRIC, THREADED, ASTM A105</t>
  </si>
  <si>
    <t>"REDUCER CONCENTRIC, THREADED, ASTM A105, GALVA, CL3000, NPS 2 X NPS 1"</t>
  </si>
  <si>
    <t>76.06.14.162.1</t>
  </si>
  <si>
    <t>"REDUCER BUSH, THREADED, ASTM A234 WPB,</t>
  </si>
  <si>
    <t>"REDUCER BUSH, THREADED, ASTM A234 WPB, GALVA, NPT, NPS 1 X NPS 1/2"</t>
  </si>
  <si>
    <t>76.06.14.202.1</t>
  </si>
  <si>
    <t>"REDUCER BUSH, THREADED, ASTM A234 WPB, GALVA, NPT, NPS 2 X NPS 1"</t>
  </si>
  <si>
    <t>76.06.14.204.1</t>
  </si>
  <si>
    <t>"REDUCER BUSH, THREADED, ASTM A234 WPB, GALVA, NPT, NPS 2 X NPS 1 1/2"</t>
  </si>
  <si>
    <t>76.06.84.016.1</t>
  </si>
  <si>
    <t>"TEE EQUAL, THREADED, ASTM A105, GALVA,</t>
  </si>
  <si>
    <t>"TEE EQUAL, THREADED, ASTM A105, GALVA, NPT,CL3000, NPS 1 "</t>
  </si>
  <si>
    <t>76.06.84.018.1</t>
  </si>
  <si>
    <t>"TEE EQUAL, THREADED, ASTM A105, GALVA, NPT,CL3000, NPS 1 1/2"</t>
  </si>
  <si>
    <t>76.06.84.020.1</t>
  </si>
  <si>
    <t>"TEE EQUAL, THREADED, ASTM A105, GALVA, NPT,CL3000, NPS 2"</t>
  </si>
  <si>
    <t>76.06.85.036.1</t>
  </si>
  <si>
    <t>"TEE REDUCING, THREADED, ASTM A105, GALV</t>
  </si>
  <si>
    <t>"TEE REDUCING, THREADED, ASTM A105, GALVA, NPT, CL3000, NPS 1 X 1 X 3/4"</t>
  </si>
  <si>
    <t>76.06.85.056.1</t>
  </si>
  <si>
    <t>"TEE REDUCING, THREADED, ASTM A105, GALVA, NPT,CL3000, NPS 2 X 2 X 3/4"</t>
  </si>
  <si>
    <t>76.06.85.058.1</t>
  </si>
  <si>
    <t>"TEE REDUCING, THREADED, ASTM A105, GALVA, NPT,CL3000, NPS 2 X 2 X 1"</t>
  </si>
  <si>
    <t>76.06.85.060.1</t>
  </si>
  <si>
    <t>"TEE REDUCING, THREADED, ASTM A105, GALVA, NPT,CL3000,NPS 2 X 2 X 1 1/2"</t>
  </si>
  <si>
    <t>76.80.99.916.9</t>
  </si>
  <si>
    <t>"BRANCH FITTING FLGD,A 105, SCH 160,CL 6</t>
  </si>
  <si>
    <t>"BRANCH FITTING FLGD,A 105, SCH 160,CL 600/6K,NPS8,NPS 2 (RF ,CL600)"</t>
  </si>
  <si>
    <t>76.80.31.097.1</t>
  </si>
  <si>
    <t>"BRANCH FITTING PLAIN (NIPPLOLET),BRFN,</t>
  </si>
  <si>
    <t>"BRANCH FITTING PLAIN (NIPPLOLET),BRFN, ASTM A350 GRADE LF2, SCH 160 ,CL6000,NPS 3-10, NPS 1"</t>
  </si>
  <si>
    <t>76.80.31.040.9</t>
  </si>
  <si>
    <t>"BRANCH FITTING PLAIN(NIPPLOLET),BRFN, A</t>
  </si>
  <si>
    <t>"BRANCH FITTING PLAIN(NIPPLOLET),BRFN, ASTM A105, SCH 160 X 160, CL6000, NPS 2, NPS 3/4"</t>
  </si>
  <si>
    <t>76.80.31.047.9</t>
  </si>
  <si>
    <t>"BRANCH FITTING PLAIN(NIPPLOLET),BRFN,AS</t>
  </si>
  <si>
    <t>"BRANCH FITTING PLAIN(NIPPLOLET),BRFN,ASTM A105, SCH 80 X 160, CL6000, NPS 6-10, NPS 1"</t>
  </si>
  <si>
    <t>76.80.37.328.1</t>
  </si>
  <si>
    <t>LTG to Confirm Deleted</t>
  </si>
  <si>
    <t>"BFBR,A105,120/160,NPS4X1"</t>
  </si>
  <si>
    <t>76.80.37.329.1</t>
  </si>
  <si>
    <t>"BFBR,A 350-LF2 CL.1,-/XXS,NPS12X1"</t>
  </si>
  <si>
    <t>76.72.25.508.1</t>
  </si>
  <si>
    <t>"BFBR,A182-F55,40S/40S,NPS4X1"</t>
  </si>
  <si>
    <t>76.79.00.727.9</t>
  </si>
  <si>
    <t>"BRANCH OUTLET BW(Weldolet), ASTM A105,</t>
  </si>
  <si>
    <t>"BRANCH OUTLET BW(Weldolet), ASTM A105, FBE, SCH 80/160, NPS 8 X NPS 2"</t>
  </si>
  <si>
    <t>76.79.00.717.9</t>
  </si>
  <si>
    <t>"BRANCH OUTLET BW(Weldolet), BRBR, ASTM</t>
  </si>
  <si>
    <t>"BRANCH OUTLET BW(Weldolet), BRBR, ASTM A105, SCH 80/160,NPS 8 X NPS 2"</t>
  </si>
  <si>
    <t>76.79.03.100.9</t>
  </si>
  <si>
    <t>MESC NO CHANGED TO 7679031001</t>
  </si>
  <si>
    <t>"BFBR,A105,160/XXS,NPS6-8X2"</t>
  </si>
  <si>
    <t>76.79.06.543.9</t>
  </si>
  <si>
    <t>"BRANCH OUTLET BW(Weldolet), ASTM A350 GRADE LF2, SCH 120/160, NPS 14 X NPS 6"</t>
  </si>
  <si>
    <t>76.79.03.103.9</t>
  </si>
  <si>
    <t>"BRANCH OUTLET BW(Weldolet), BRBR,ASTM 6</t>
  </si>
  <si>
    <t>"BRANCH OUTLET BW(Weldolet), BRBR,ASTM 694 Gr.F65,XXS/XXS,NPS6X2"</t>
  </si>
  <si>
    <t>76.77.35.427.9</t>
  </si>
  <si>
    <t>"BRANCH OUTLET BW(Weldolet), BRBR,ASTM B</t>
  </si>
  <si>
    <t>"BRANCH OUTLET BW(Weldolet), BRBR,ASTM B564 UNS N08825,120/40S,NPS6X2"</t>
  </si>
  <si>
    <t>76.79.03.903.9</t>
  </si>
  <si>
    <t>"NIPOFLANGOLET(NFL), A 694 Gr. 65, RF,</t>
  </si>
  <si>
    <t>"NIPOFLANGOLET(NFL), A 694 Gr. 65, RF, CA: 9mm, CL1500, NPS 6 X NPS 2"</t>
  </si>
  <si>
    <t>RPM1-01-00-P-6701</t>
  </si>
  <si>
    <t>Closed Drain / Knockout Drum Pumps (Tag no. 1-01-00-P-6701 / 6702)</t>
  </si>
  <si>
    <t>R8301-00-P-6701/67</t>
  </si>
  <si>
    <t>Erection &amp; Commissioning Spares for Tag no. 01-00-P-6701/6702</t>
  </si>
  <si>
    <t>RPM01-00-P-6703</t>
  </si>
  <si>
    <t>Ware House Spare Pump  (Tag no. 01-00-P-6703)</t>
  </si>
  <si>
    <t>RVG1-01-00-P-6301</t>
  </si>
  <si>
    <t>Rotary Equip Diesel Transfer Pump</t>
  </si>
  <si>
    <t>Diesel Transfer Pump (Tag no. 1-01-00-P-6301 /6302)</t>
  </si>
  <si>
    <t>R831-01-00-P-6301</t>
  </si>
  <si>
    <t>Erection &amp; Commissioning Spares for Tag no. 1-01-00-P-6301 /6302</t>
  </si>
  <si>
    <t>RPM1-01-00-P-2301</t>
  </si>
  <si>
    <t>Non API Pump - Potable Water Transfer Pump (Tag no. 1-01-00-P-2301)</t>
  </si>
  <si>
    <t>R831-01-00-P-2301</t>
  </si>
  <si>
    <t>Erection &amp; Commissioning Spares for Tag no. 1-01-00-P-2301</t>
  </si>
  <si>
    <t>RVE1-01-00-P-2302</t>
  </si>
  <si>
    <t>Rotary Equip Potable Water Pump</t>
  </si>
  <si>
    <t>Non API Pump -  Potable water Pump (Tag no. 1-01-00-P-2302)   </t>
  </si>
  <si>
    <t>R831-01-00-P-2302</t>
  </si>
  <si>
    <t>Erection &amp; Commissioning Spares for Tag no. 1-01-00-P-2302</t>
  </si>
  <si>
    <t>TN51-01-00-S-6301</t>
  </si>
  <si>
    <t>Static Equip Diesel Filter</t>
  </si>
  <si>
    <t>Diesel Filter Tag No. 1-01-00-S-6301</t>
  </si>
  <si>
    <t>T831-01-00-S-6301</t>
  </si>
  <si>
    <t>Commissioning spares for Diesel Filter Tag No. 1-01-00-S-6301</t>
  </si>
  <si>
    <t>TN51-01-00-S-6302</t>
  </si>
  <si>
    <t>Diesel Filter Tag No. 1-01-00-S-6302</t>
  </si>
  <si>
    <t>T831-01-00-S-6302</t>
  </si>
  <si>
    <t>Commissioning spares for Diesel Filter Tag No. 1-01-00-S-6302</t>
  </si>
  <si>
    <t>TTK1-01-00-T-6302</t>
  </si>
  <si>
    <t>Static Equip Tank</t>
  </si>
  <si>
    <t>EDG DAY TANK (Tag No. 1-01-00-T-6302)</t>
  </si>
  <si>
    <t>T831-01-00-T-6302</t>
  </si>
  <si>
    <t>Commissioning spare for EDG DAY TANK (Tag No. 1-01-00-T-6302)</t>
  </si>
  <si>
    <t>T841-01-00-T-6302</t>
  </si>
  <si>
    <t>Static Equip Templates</t>
  </si>
  <si>
    <t>Template / Sliding Plate for EDG DAY TANK (Tag No. 1-01-00-T-6302)</t>
  </si>
  <si>
    <t>TKD1-01-00-V-6701</t>
  </si>
  <si>
    <t>Static Equip Knock Out Drum</t>
  </si>
  <si>
    <t>CLOSED DRAIN KNOCKOUT DRUM (Tag No. 1-01-00-V-6701)</t>
  </si>
  <si>
    <t>T831-01-00-V-6701</t>
  </si>
  <si>
    <t>Commissioning spare for CLOSED DRAIN KNOCKOUT DRUM (Tag No. 1-01-00-V-6701)</t>
  </si>
  <si>
    <t>T841-01-00-V-6701</t>
  </si>
  <si>
    <t>Template / Sliding Plate for CLOSED DRAIN KNOCKOUT DRUM (Tag No. 1-01-00-V-6701)</t>
  </si>
  <si>
    <t>TKD1-01-00-V-6702</t>
  </si>
  <si>
    <t>CLOSED DRAIN KNOCKOUT DRUM (Tag No. 1-01-00-V-6702)</t>
  </si>
  <si>
    <t>T831-01-00-V-6702</t>
  </si>
  <si>
    <t>Commissioning spare for CLOSED DRAIN KNOCKOUT DRUM (Tag No. 1-01-00-V-6702)</t>
  </si>
  <si>
    <t>T841-01-00-V-6702</t>
  </si>
  <si>
    <t>Template / Sliding Plate for CLOSED DRAIN KNOCKOUT DRUM (Tag No. 1-01-00-V-6702)</t>
  </si>
  <si>
    <t>TIA1-01-00-V-6102</t>
  </si>
  <si>
    <t>Static Equip Instrument Air Reciver</t>
  </si>
  <si>
    <t>INSTRUMENT AIR RECEIVER (Tag No. 1-01-00-V-6102)</t>
  </si>
  <si>
    <t>T831-01-00-V-6102</t>
  </si>
  <si>
    <t>Commissioning spare for INSTRUMENT AIR RECEIVER (Tag No. 1-01-00-V-6102)</t>
  </si>
  <si>
    <t>T841-01-00-V-6102</t>
  </si>
  <si>
    <t>Template for INSTRUMENT AIR RECEIVER (Tag No. 1-01-00-V-6102)</t>
  </si>
  <si>
    <t>T5Z1-01-00-V-6101</t>
  </si>
  <si>
    <t>Static Equip Air Reciever</t>
  </si>
  <si>
    <t>PLANT AIR RECEIVER (Tag No. 1-01-00-V-6101)</t>
  </si>
  <si>
    <t>T831-01-00-V-6101</t>
  </si>
  <si>
    <t>Commissioning spare for PLANT AIR RECEIVER (Tag No. 1-01-00-V-6101)</t>
  </si>
  <si>
    <t>T841-01-00-V-6101</t>
  </si>
  <si>
    <t>Template for PLANT AIR RECEIVER (Tag No. 1-01-00-V-6101)</t>
  </si>
  <si>
    <t>TNA1-01-00-V-6901</t>
  </si>
  <si>
    <t>Static Equip Nitrogen Receiver</t>
  </si>
  <si>
    <t>NITROGEN RECEIVER (Tag No. 1-01-00-V-6901)</t>
  </si>
  <si>
    <t>T831-01-00-V-6901</t>
  </si>
  <si>
    <t>Commissioning spare for NITROGEN RECEIVER (Tag No. 1-01-00-V-6901)</t>
  </si>
  <si>
    <t>T841-01-00-V-6901</t>
  </si>
  <si>
    <t>Template for NITROGEN RECEIVER (Tag No. 1-01-00-V-6901)</t>
  </si>
  <si>
    <t>MYXHDPSP-0216</t>
  </si>
  <si>
    <t>Flame Arrestor, Tag SP 0216 , 3" 150#, RF, CS with SS 316 / SS 316L Internals, BODY &amp; END FLANGES-ASTM A105 / A216-WCB /WCC, ASME</t>
  </si>
  <si>
    <t>MYXHDPSP-0217</t>
  </si>
  <si>
    <t>Flame Arrestor, Tag SP 0216 , 3" 150#, RF, CS with SS316 / SS 316L Internals, BODY &amp; END FLANGES-ASTM A105 / A216-WCB /WCC, ASME</t>
  </si>
  <si>
    <t>MYXHDPSP-0284</t>
  </si>
  <si>
    <t>FLAME ARRESTOR, TAG SP 0284, 3" 150#, RF, CS WITH SS316 / SS 316L INTERNALS, BODY &amp; END FLANGES-ASTM A105 / A216-WCB/WCC, ASME</t>
  </si>
  <si>
    <t>IUJFE-6700-04</t>
  </si>
  <si>
    <t>Instrument CONDITIONING ORIFICE ASSEMBLY</t>
  </si>
  <si>
    <t>"1-01-00-FE-6700-04,ORIFICE ASSEMBLY,SQUARE EDGE ORIFICE,4"",096620-X3 MM ALLOY 625900#UNS N08825UNS N08825,SPIRAL WOUND ALLOY 825,GRAPHITE, CS CENTERING / ALLOY 825 INNER RING,ASTM A320-L7M / A194-7M, TAKE COAT 1000 OR XYLAN 1070 COAT"</t>
  </si>
  <si>
    <t>IUJFE-6102-01</t>
  </si>
  <si>
    <t>"1-01-00-FE-6102-01ORIFICE ASSEMBLYSQUARE EDGE ORIFICE2""018011-X3 MM SS316L300#API 5L-B (GALVANISED)ASTM A 105 (GALVANISED)SPIRAL WOUND SS316, GRAPHITE, CS CENTERING / SS INNER RINGASTM A193-B7 / A194-2H, TAKE COAT 1000 OR XYLAN 1070 COAT"</t>
  </si>
  <si>
    <t>IUJFE-6300-01</t>
  </si>
  <si>
    <t>"1-01-00-FE-6300-01ORIFICE ASSEMBLYSQUARE EDGE ORIFICE2""011412-Y3 MM SS316L300#ASTM A 106-BASTM A 105SPIRAL WOUND SS316, GRAPHITE,CS CENTERING / SS INNER RINGASTM A193-B7 / A194-2H, TAKE COAT 1000 OR XYLAN 1070 COAT"</t>
  </si>
  <si>
    <t>IUJFE-6301-01</t>
  </si>
  <si>
    <t>"1-01-00-FE-6301-01ORIFICE ASSEMBLYSQUARE EDGE ORIFICE4""011412-Y3 MM SS316L300#ASTM A 106-BASTM A 105SPIRAL WOUND SS316, GRAPHITE,CS CENTERING / SS INNER RINGASTM A193-B7 / A194-2H, TAKE COAT 1000 OR XYLAN 1070 COAT"</t>
  </si>
  <si>
    <t>IUJFE-6901-02</t>
  </si>
  <si>
    <t>"1-01-00-FE-6901-02ORIFICE ASSEMBLYSQUARE EDGE ORIFICE2""011412-Y3 MM SS316L300#ASTM A 106-BASTM A 105SPIRAL WOUND SS316, GRAPHITE,CS CENTERING / SS INNER RINGASTM A193-B7 / A194-2H, TAKE COAT 1000 OR XYLAN 1070 COAT"</t>
  </si>
  <si>
    <t>IFKRO-6700-01</t>
  </si>
  <si>
    <t>Instrument ORIFICE PLATE</t>
  </si>
  <si>
    <t>"1-01-00-RO-6700-01ORIFICE PLATERESTRICTION ORIFICE2""096620-X6 MMALLOY 625-----"</t>
  </si>
  <si>
    <t>IFKRO-6700-02</t>
  </si>
  <si>
    <t>"1-01-00-RO-6700-02ORIFICE PLATERESTRICTION ORIFICE2""011441-X6 MMALLOY 625-----"</t>
  </si>
  <si>
    <t>IFKRO-6700-03</t>
  </si>
  <si>
    <t>"1-01-00-RO-6700-03ORIFICE PLATERESTRICTION ORIFICE2""096620-X6 MMALLOY 625-----"</t>
  </si>
  <si>
    <t>IFKRO-6700-05</t>
  </si>
  <si>
    <t>1-01-00-RO-6700-05,Orifice plateRestriction Orifice,2",096620-X6 mm,Alloy 625</t>
  </si>
  <si>
    <t>IFO00-RO-1301-01</t>
  </si>
  <si>
    <t>Instrument Restriction Orifice</t>
  </si>
  <si>
    <t>"1-01-00-RO-1301-01ORIFICE PLATERESTRICTION ORIFICE2""091441-X6 MMALLOY 625-----"</t>
  </si>
  <si>
    <t>IFO37-RO-1301-01</t>
  </si>
  <si>
    <t>"1-01-37-RO-1301-01,ORIFICE PLATERESTRICTION ORIFICE,3"",091503-X8 MM,ALLOY 625"</t>
  </si>
  <si>
    <t>IFO23-RO-2101-01</t>
  </si>
  <si>
    <t>"1-01-23-RO-2101-01,ORIFICE PLATE,RESTRICTION ORIFICE,2"",061422-Y,6 MM,SUPER DUPLEX-----"</t>
  </si>
  <si>
    <t>IFO23-RO-2102-01</t>
  </si>
  <si>
    <t>"1-01-23-RO-2102-01ORIFICE PLATERESTRICTION ORIFICE2""061422-Y6 MMSUPER DUPLEX-----"</t>
  </si>
  <si>
    <t>IFO23-RO-2103-01</t>
  </si>
  <si>
    <t>"1-01-23-RO-2103-01ORIFICE PLATERESTRICTION ORIFICE2""061422-Y6 MMSUPER DUPLEX-----"</t>
  </si>
  <si>
    <t>IFO23-RO-2104-01</t>
  </si>
  <si>
    <t>"1-01-23-RO-2104-01ORIFICE PLATERESTRICTION ORIFICE 2"" 061422-Y 6 MMSUPER DUPLEX-----"</t>
  </si>
  <si>
    <t>IFO6700-07</t>
  </si>
  <si>
    <t>"1-01-00-RO -6700-07,RESTRICTION ORIFICE,2"" 900#,6 MM,ASTM B443 UNS N06625 (ALLOY-625)"</t>
  </si>
  <si>
    <t>IFO6700-08</t>
  </si>
  <si>
    <t>"1-01-00-RO -6700-08,RESTRICTION ORIFICE,2"" 900#,6 MM,ASTM B443 UNS N06625 (ALLOY-625)"</t>
  </si>
  <si>
    <t>IFO1601-01</t>
  </si>
  <si>
    <t>"1-01-37-RO -1601-01,RESTRICTION ORIFICE,2"" 600#,6 MM,ASTM B443 UNS N06625 (ALLOY-625)"</t>
  </si>
  <si>
    <t>IFO1602-01</t>
  </si>
  <si>
    <t>"1-01-37-RO -1602-01,RESTRICTION ORIFICE,2"" 600#,6 MM,ASTM B443 UNS N06625 (ALLOY-625)"</t>
  </si>
  <si>
    <t>IFE1-01-00-FE-6902</t>
  </si>
  <si>
    <t>Instrument Flow Orifice</t>
  </si>
  <si>
    <t>"1-01-00-FE-6902-02,FLOW ORIFICE,2"" 300#,FLANGE TAPS-4 NOS,3MM,ASTM A240 TP 316L,ASTM A105 (GAL),ASTM A193-B7 / A194-2H, XYLAN 1070 COAT,SPIRAL WOUND AISI 316, GRAPHITE, CS CENTRING / SS INNER RING,ASTM A105 (GAL),ASTM A105 (GAL)"</t>
  </si>
  <si>
    <t>IFE1-01-37-RO-1301</t>
  </si>
  <si>
    <t>1-01-37-RO-1301-02, Restriction Orifice, 2" 600#, ASTM B443 UNS N06625 (Alloy-625)</t>
  </si>
  <si>
    <t>76.30.66.341.9</t>
  </si>
  <si>
    <t>"RECB,MSS SP-75 Gr.WPHY 65,SOUR,THK 10.3</t>
  </si>
  <si>
    <t>"RECB,MSS SP-75 Gr.WPHY 65,SOUR,THK 10.31MM / THK 8.74MM,NPS8X6"</t>
  </si>
  <si>
    <t>76.31.66.370.9</t>
  </si>
  <si>
    <t>"RECB,MSS SP-75 Gr.WPHY 65,SOUR,THK 12.7</t>
  </si>
  <si>
    <t>"RECB,MSS SP-75 Gr.WPHY 65,SOUR,THK 12.7MM / THK 10.31MM,NPS10X8"</t>
  </si>
  <si>
    <t>76.31.66.410.9</t>
  </si>
  <si>
    <t>"RECB,MSS SP-75 Gr.WPHY 65,SOUR,THK 14.2</t>
  </si>
  <si>
    <t>"RECB,MSS SP-75 Gr.WPHY 65,SOUR,THK 14.27MM / THK 12.7MM,NPS12X10"</t>
  </si>
  <si>
    <t>76.80.37.341.9</t>
  </si>
  <si>
    <t>"Nippoflange , Forged, ASTM A694 Gr.F65,</t>
  </si>
  <si>
    <t>"Nippoflange , Forged, ASTM A694 Gr.F65, ASME B31.8, D.P: 207 Barg, DT: 93 Deg.C, CA : 9mm, BW X RF Flange end to match dimension as</t>
  </si>
  <si>
    <t>76.30.88.192.9</t>
  </si>
  <si>
    <t>"TERB,MSS SP-75 Gr.WPHY 65,SOUR,THK 8.74</t>
  </si>
  <si>
    <t>"TERB,MSS SP-75 Gr.WPHY 65,SOUR,THK 8.74MM / THK 7.14MM,NPS6X4"</t>
  </si>
  <si>
    <t>76.30.88.228.9</t>
  </si>
  <si>
    <t>"TERB,MSS SP-75 Gr.WPHY 65,SOUR,THK 10.3</t>
  </si>
  <si>
    <t>"REDUCTING TEE,MSS SP-75 Gr.WPHY 65,SOUR,THK 10.31MM / THK 8.74MM,NPS8X6"</t>
  </si>
  <si>
    <t>76.31.88.274.9</t>
  </si>
  <si>
    <t>"TERB,MSS SP-75 Gr.WPHY 65,SOUR,THK 12.7</t>
  </si>
  <si>
    <t>"TERB,MSS SP-75 Gr.WPHY 65,SOUR,THK 12.7MM / THK 8.74MM,NPS10X6"</t>
  </si>
  <si>
    <t>76.31.88.313.9</t>
  </si>
  <si>
    <t>"TERB,MSS SP-75 Gr.WPHY 65,SOUR,THK 14.2</t>
  </si>
  <si>
    <t>"TERB,MSS SP-75 Gr.WPHY 65,SOUR,THK 14.27MM / THK 8.74MM,NPS12X6"</t>
  </si>
  <si>
    <t>76.79.03.184.9</t>
  </si>
  <si>
    <t>"BFBR,MSS SP-97, ASTM A694 Gr.F65,SOUR,T</t>
  </si>
  <si>
    <t>"Weldolet, MSS SP-97, ASTM A694 Gr.F65,SOUR,THK 8.74MM / THK 11.07MM,NPS6X2"</t>
  </si>
  <si>
    <t>MIJHDPTESTING1</t>
  </si>
  <si>
    <t>"Test Ring for REDUCER CONCENTRIC BW"</t>
  </si>
  <si>
    <t>MIJHDPTESTING2</t>
  </si>
  <si>
    <t>"Test Ring for REDUCTING TEE"</t>
  </si>
  <si>
    <t>MIJHDPTRING10</t>
  </si>
  <si>
    <t>Test Ring for Concentric Reducer 10" X 12.7 mm</t>
  </si>
  <si>
    <t>MIJHDPTRING11</t>
  </si>
  <si>
    <t>Test Ring for Reducing Tee 6" X 8.74 mm</t>
  </si>
  <si>
    <t>MIJHDPTRING12</t>
  </si>
  <si>
    <t>Test Ring for Reducing Tee 4" X 7.14 mm</t>
  </si>
  <si>
    <t>"REDUCTING TEE,MSS SP-75 Gr.WPHY 65,SOUR</t>
  </si>
  <si>
    <t>76.31.80.672.9</t>
  </si>
  <si>
    <t>"EQUAL TEE,MSS SP-75 Gr.WPHY 65,SOUR,THK</t>
  </si>
  <si>
    <t>"EQUAL TEE,MSS SP-75 Gr.WPHY 65,SOUR,THK 8.74MM NPS6X6"</t>
  </si>
  <si>
    <t>"Weldolet, MSS SP-97, ASTM A694 Gr.F65,S</t>
  </si>
  <si>
    <t>76.79.09.184.9</t>
  </si>
  <si>
    <t>"Weldolet, MSS SP-97, ASTM A694 Gr.F65,SOUR,THK 14.27MM / THK 11.07MM,NPS10X2"</t>
  </si>
  <si>
    <t>76.79.99.184.9</t>
  </si>
  <si>
    <t>"Weldolet, MSS SP-97, ASTM A694 Gr.F65,SOUR,THK 17.48 MM / THK 11.07MM,NPS12X2"</t>
  </si>
  <si>
    <t>MYWHDPOUTLET</t>
  </si>
  <si>
    <t>Weldolet 16" x 4", A694 Gr.F65,16.66 MM / XXS,NPS 16X4</t>
  </si>
  <si>
    <t>MYWHDPOUTLET2</t>
  </si>
  <si>
    <t>Weldolet 16" x 2" , A694 Gr.F65,16.66 MM / XXS,NPS 16X2</t>
  </si>
  <si>
    <t>MGJHDPFLANGE</t>
  </si>
  <si>
    <t>Misc Items Nipoflange</t>
  </si>
  <si>
    <t>Nippo flange , Forged, ASTM A694 Gr.F65, ASME B31.8, MESC SPE 76-031 and MSS SP-97 (as amended and/or supplemented by MESC SPE 76/030), DEP STD DRG S-38.090 2012, D.P: 207 Barg, DT: 93 Deg.C, CA : 9mm and ID -80mm, Length -205mm Butt Weld X RF Flange end</t>
  </si>
  <si>
    <t>77.99.12.602.9</t>
  </si>
  <si>
    <t>"DOUBLE BLOCK BLEED VALVE, FULL BORE, NP</t>
  </si>
  <si>
    <t>"DOUBLE BLOCK BLEED VALVE, FULL BORE, NPS 2 X NPS 1/2, CL600, FL X THRD, CS, SDPX/PTFE"</t>
  </si>
  <si>
    <t>77.85.59.208.9</t>
  </si>
  <si>
    <t>"DOUBLE BLOCK BLEED VALVE, FULL BORE, NPS 2 X NPS 1/2, CL900, CL 1500, FL X THRD,CS, ALLOY 625/PEEK"</t>
  </si>
  <si>
    <t>77.99.13.902.9</t>
  </si>
  <si>
    <t>"DOUBLE BLOCK BLEED VALVE, FULL BORE, NPS 2X NPS 1/2, CL1500-6MM, FLG X THRD, CS, 625/PEEK"</t>
  </si>
  <si>
    <t>77.99.44.902.9</t>
  </si>
  <si>
    <t>"DOUBLE BLOCK BLEED VALVE, FULL BORE, NPS 2 X NPS 1/2,CL900, CL1500, FL X THRD,ALLOY 825, ALLOY 625/PEEK "</t>
  </si>
  <si>
    <t>77.99.12.152.9</t>
  </si>
  <si>
    <t>"DOUBLE BLOCK AND BLEED VALVE(DBB),NPS2X1/2,CL1500,FLXTHRD,CS,SDPX/PEEK"</t>
  </si>
  <si>
    <t>77.30.53.708.9</t>
  </si>
  <si>
    <t>"DOUBLE BLOCK BLEED VALVE, FULL BORE, NPS 2 X NPS 1/2,CL900, CL1500FL X THRD,CS, ALLOY 625/PEEK"</t>
  </si>
  <si>
    <t>77.85.81.783.9</t>
  </si>
  <si>
    <t>"DOUBLE BLOCK BLEED VALVE, FULL BORE, NPS 2 X NPS 1/2, CL900, CL1500, FL X THRD,ALLOY 825, ALLOY 625/PEEK"</t>
  </si>
  <si>
    <t>77.99.44.905.9</t>
  </si>
  <si>
    <t>"DOUBLE BLOCK BLEED VALVE, FULL BORE, NPS 1/2 X NPS 1/2,CL900, CL1500FL X THRD,ALLOY 825, ALLOY 625/PEEK "</t>
  </si>
  <si>
    <t>77.99.12.102.9</t>
  </si>
  <si>
    <t>"DOUBLE BLOCK BLEED VALVE, FULL BORE, NPS 2 X NPS 1/2,CL150,FL X THRD,CS, ALLOY 625/PTFE"</t>
  </si>
  <si>
    <t>77.99.13.602.9</t>
  </si>
  <si>
    <t>"DOUBLE BLOCK AND BLEED VALVE(DBB),NPS2X1/2,CL600-6MM,FLXTHRD,CS,625/PTFE"</t>
  </si>
  <si>
    <t>77.99.44.302.9</t>
  </si>
  <si>
    <t>"DOUBLE BLOCK BLEED VALVE, FULL BORE, NPS 2X NPS 1/2, CL300, FLG X THRD, ALLOY 825, 625/PTFE"</t>
  </si>
  <si>
    <t>77.99.44.602.9</t>
  </si>
  <si>
    <t>"DOUBLE BLOCK BLEED VALVE, FULL BORE, NPS 2X NPS 1/2, CL600, FLG X THRD, ALLOY 825, 625/PTFE"</t>
  </si>
  <si>
    <t>"DOUBLE BLOCK AND BLEED VALVE(DBB),NPS2X</t>
  </si>
  <si>
    <t>MXXHDPCANCEL</t>
  </si>
  <si>
    <t>Cancellation Charge</t>
  </si>
  <si>
    <t>A1UCRANE</t>
  </si>
  <si>
    <t>Packaged Equip EOT Crane</t>
  </si>
  <si>
    <t>EOT crane with E&amp;C spares</t>
  </si>
  <si>
    <t>77.06.55.512.9</t>
  </si>
  <si>
    <t>"BALL VALVE(VBA), NPS4, CL150, FL, FB, A</t>
  </si>
  <si>
    <t>"BALL VALVE(VBA), NPS4, CL150, FL, FB, AL825, 625/PTFE"</t>
  </si>
  <si>
    <t>77.00.92.464.9</t>
  </si>
  <si>
    <t>"BALL VALVE(VBA), NPS6, CL900, FLG, RB,</t>
  </si>
  <si>
    <t>"BALL VALVE(VBA), NPS6, CL900, FLG, RB, LTCS, 625/PEEK"</t>
  </si>
  <si>
    <t>77.00.92.467.9</t>
  </si>
  <si>
    <t>"BALL VALVE(VBA), NPS12, CL900, FLG, RB,</t>
  </si>
  <si>
    <t>"BALL VALVE(VBA), NPS12, CL900, FLG, RB, LTCS, 625/PEEK"</t>
  </si>
  <si>
    <t>77.00.92.418.9</t>
  </si>
  <si>
    <t>"BALL VALVE(VBA), NPS14, CL600, FL, RB,</t>
  </si>
  <si>
    <t>"BALL VALVE(VBA), NPS14, CL600, FL, RB, LTCS, 625/PTFE"</t>
  </si>
  <si>
    <t>77.00.25.104.9</t>
  </si>
  <si>
    <t>"BALL VALVE(VBA), NPS3/4, CL600, FL, RB,</t>
  </si>
  <si>
    <t>"BALL VALVE(VBA), NPS3/4, CL600, FL, RB, CS, SDPX/PTFE"</t>
  </si>
  <si>
    <t>77.00.25.204.9</t>
  </si>
  <si>
    <t>"BALL VALVE(VBA), NPS3/4, CL1500, FL, RB</t>
  </si>
  <si>
    <t>"BALL VALVE(VBA), NPS3/4, CL1500, FL, RB, CS, SDPX/PEEK"</t>
  </si>
  <si>
    <t>77.03.45.705.1</t>
  </si>
  <si>
    <t>"BALL VALVE(VBA), NPS1, CL1500, FL, FB,</t>
  </si>
  <si>
    <t>"BALL VALVE(VBA), NPS1, CL1500, FL, FB, SDPX, SDPX/PEEK "</t>
  </si>
  <si>
    <t>77.06.55.705.9</t>
  </si>
  <si>
    <t>"BALL VALVE(VBA), NPS1, CL1500, FLG, FB,</t>
  </si>
  <si>
    <t>"BALL VALVE(VBA), NPS1, CL1500, FLG, FB, AL825, 625/PEEK"</t>
  </si>
  <si>
    <t>77.00.56.005.9</t>
  </si>
  <si>
    <t>"BALL VALVE(VBA), NPS1, CL150, FL, RB, L</t>
  </si>
  <si>
    <t>"BALL VALVE(VBA), NPS1, CL150, FL, RB, LTCS, 625/PTFE"</t>
  </si>
  <si>
    <t>77.00.25.105.9</t>
  </si>
  <si>
    <t>"BALL VALVE(VBA), NPS1, CL600, FL, RB, C</t>
  </si>
  <si>
    <t>"BALL VALVE(VBA), NPS1, CL600, FL, RB, CS, SDPX/PTFE"</t>
  </si>
  <si>
    <t>77.00.54.218.9</t>
  </si>
  <si>
    <t>"BALL VALVE(VBA), NPS2, CL1500, FL, RB,</t>
  </si>
  <si>
    <t>"BALL VALVE(VBA), NPS2, CL1500, FL, RB, CS, 625/PEEK"</t>
  </si>
  <si>
    <t>77.00.54.208.9</t>
  </si>
  <si>
    <t>"BALL VALVE(VBA), NPS2, CL1500-6MM, FL,</t>
  </si>
  <si>
    <t>"BALL VALVE(VBA), NPS2, CL1500-6MM, FL, RB, CS, 625/PEEK "</t>
  </si>
  <si>
    <t>77.03.45.205.1</t>
  </si>
  <si>
    <t>"BALL VALVE(VBA), NPS1, CL1500, FL, RB,</t>
  </si>
  <si>
    <t>"BALL VALVE(VBA), NPS1, CL1500, FL, RB, SDPX, SDPX/PEEK"</t>
  </si>
  <si>
    <t>77.00.25.205.9</t>
  </si>
  <si>
    <t>"BALL VALVE(VBA), NPS1, CL1500, FL, RB, CS, SDPX/PEEK"</t>
  </si>
  <si>
    <t>77.00.25.208.9</t>
  </si>
  <si>
    <t>"BALL VALVE(VBA), NPS2, CL1500, FL, RB, CS, SDPX/PEEK"</t>
  </si>
  <si>
    <t>77.00.91.714.9</t>
  </si>
  <si>
    <t>"BALL VALVE(VBA), NPS6, CL1500, FL, FB,</t>
  </si>
  <si>
    <t>"BALL VALVE(VBA), NPS6, CL1500, FL, FB, CS, 625/PEEK"</t>
  </si>
  <si>
    <t>77.20.04.115.9</t>
  </si>
  <si>
    <t>"Gate valve(VGA), NPS8, CL600, FL, CS, S</t>
  </si>
  <si>
    <t>"Gate valve(VGA), NPS8, CL600, FL, CS, SDPX"</t>
  </si>
  <si>
    <t>77.36.41.209.9</t>
  </si>
  <si>
    <t>"Globe valve(VGL), NPS2, CL1500, FLG, AL</t>
  </si>
  <si>
    <t>"GLOBE VALVE (VGL) ,NPS2,CL1500,FLG,AL825,AL625"</t>
  </si>
  <si>
    <t>77.36.41.408.9</t>
  </si>
  <si>
    <t>"Globe valve(VGL), NPS2, CL600, FL, AL82</t>
  </si>
  <si>
    <t>"GLOBE VALVE (VGL) ,NPS2,CL600,FL,AL825,AL625/ST6"</t>
  </si>
  <si>
    <t>77.30.53.108.9</t>
  </si>
  <si>
    <t>"Globe valve(VGL), NPS2, CL600-6MM, FL,</t>
  </si>
  <si>
    <t>"Globe valve(VGL), NPS2, CL600-6MM, FL, CS, AL625/ST6"</t>
  </si>
  <si>
    <t>77.10.05.315.9</t>
  </si>
  <si>
    <t>"Swing Check Valve(VCHS), NPS8, CL600, F</t>
  </si>
  <si>
    <t>"Swing Check Valve(VCHS), NPS8, CL600, FL, CS(FBE Lined), SDPX / ST6"</t>
  </si>
  <si>
    <t>77.10.05.212.9</t>
  </si>
  <si>
    <t>"Swing Check Valve(VCHS), NPS4, CL1500,</t>
  </si>
  <si>
    <t>"Swing Check Valve(VCHS), NPS4, CL1500, FL, CS, SDPX / ST6"</t>
  </si>
  <si>
    <t>77.20.04.108.9</t>
  </si>
  <si>
    <t>"Gate valve(VGA), NPS2, CL600, FL, CS, S</t>
  </si>
  <si>
    <t>"Gate valve(VGA), NPS2, CL600, FL, CS, SDPX"</t>
  </si>
  <si>
    <t>77.20.04.212.9</t>
  </si>
  <si>
    <t>"Gate valve(VGA), NPS4, CL1500, FL, CS,</t>
  </si>
  <si>
    <t>"Gate valve(VGA), NPS4, CL1500, FL, CS, SDPX"</t>
  </si>
  <si>
    <t>77.20.04.214.9</t>
  </si>
  <si>
    <t>"Gate valve(VGA), NPS6, CL1500, FL, CS,</t>
  </si>
  <si>
    <t>"Gate valve(VGA), NPS6, CL1500, FL, CS, SDPX"</t>
  </si>
  <si>
    <t>77.30.53.208.9</t>
  </si>
  <si>
    <t>"Globe valve(VGL), NPS2, CL1500-6MM, FL,</t>
  </si>
  <si>
    <t>"GLOBE VALVE (VGL), NPS2, CL1500-6MM, FL, CS, AL625/ST6"</t>
  </si>
  <si>
    <t>77.30.53.164.9</t>
  </si>
  <si>
    <t>"Globe valve(VGL), NPS6, CL900, FL, CS,</t>
  </si>
  <si>
    <t>"Globe valve(VGL), NPS6, CL900, FL, CS, AL625, STELLITE"</t>
  </si>
  <si>
    <t>77.13.03.008.9</t>
  </si>
  <si>
    <t>"SWING CHECK VALVE (VCHS),NPS2,CL150,FL,</t>
  </si>
  <si>
    <t>"SWING CHECK VALVE (VCHS),NPS2,CL150,FL,316,316/ST6"</t>
  </si>
  <si>
    <t>77.20.04.208.9</t>
  </si>
  <si>
    <t>"GATE VALVE(VGA),NPS2,CL1500,FL,CS,SDPX"</t>
  </si>
  <si>
    <t>77.20.04.110.9</t>
  </si>
  <si>
    <t>"GATE VALVE(VGA),NPS3,CL600,FL,CS,SDPX"</t>
  </si>
  <si>
    <t>77.30.20.009.9</t>
  </si>
  <si>
    <t>"GLOBE VALVE(VGL),NPS2,CL150,FL,CS,410/S</t>
  </si>
  <si>
    <t>"GLOBE VALVE(VGL),NPS2,CL150,FL,CS,410/ST6"</t>
  </si>
  <si>
    <t>77.30.20.010.9</t>
  </si>
  <si>
    <t>"GLOBE VALVE(VGL),NPS3,CL150,FL,CS,410/S</t>
  </si>
  <si>
    <t>"GLOBE VALVE(VGL),NPS3,CL150,FL,CS,410/ST6"</t>
  </si>
  <si>
    <t>77.30.54.708.9</t>
  </si>
  <si>
    <t>"GLOBE VALVE(VGL),NPS2,CL600,FL,LTCS,AL6</t>
  </si>
  <si>
    <t>"GLOBE VALVE(VGL),NPS2,CL600,FL,LTCS,AL625/ST6"</t>
  </si>
  <si>
    <t>77.30.54.808.9</t>
  </si>
  <si>
    <t>"GLOBE VALVE (VGL), NPS2, CL1500, FL, LT</t>
  </si>
  <si>
    <t>"GLOBE VALVE (VGL), NPS2, CL1500, FL, LTCS, AL625 /ST6"</t>
  </si>
  <si>
    <t>77.30.54.760.9</t>
  </si>
  <si>
    <t>"GLOBE VALVE(VGL),NPS3,CL900,FL,LTCS,AL6</t>
  </si>
  <si>
    <t>"GLOBE VALVE(VGL),NPS3,CL900,FL,LTCS,AL625/ST6"</t>
  </si>
  <si>
    <t>77.10.05.108.9</t>
  </si>
  <si>
    <t>"SWING CHECK VALVE (VCHS),NPS2,CL600,FL,</t>
  </si>
  <si>
    <t>"SWING CHECK VALVE (VCHS),NPS2,CL600,FL,CS,SDPX/ST6"</t>
  </si>
  <si>
    <t>77.36.41.708.9</t>
  </si>
  <si>
    <t>"GLOBE VALVE(VGL),NPS2,CL1500,FLG,AL825,</t>
  </si>
  <si>
    <t>"GLOBE VALVE(VGL),NPS2,CL1500,FLG,AL825,AL625"</t>
  </si>
  <si>
    <t>"GLOBE VALVE (VGL) ,NPS2,CL1500,FLG,AL82</t>
  </si>
  <si>
    <t>"GLOBE VALVE (VGL) ,NPS2,CL600,FL,AL825,</t>
  </si>
  <si>
    <t>ILF1-01-LG-2301-02</t>
  </si>
  <si>
    <t>Instrument LEVEL GUAGE</t>
  </si>
  <si>
    <t>LEVEL GAUGE LG-2301-02, 2" 300# RF , CC-1300MM, FLOAT- TITANIUM, CHAMBER 2" SCH 40S- SS316, FLANGE SS316L, ASME B16.5 , IP65, STUD/B 1-01-00-LG-2301-02033411-X130013002"300#, RF, 3.2-6.3 µm as per ASMEB16.5TitaniumSS316/316LSS316SS3162"40S</t>
  </si>
  <si>
    <t>ILF1-01-LG-6101-02</t>
  </si>
  <si>
    <t>LEVEL GAUGE LG-6101-02, 2" 300# RF, CC-1000MM, FLOAT- CHAMBER 2" SCH 40S- SS316, TITANIUM, FLANGE SS316L, ASME B16.5 , IP65, STUD/BO 1-01-00-LG-6101-02038011-X100010002"300#, RF 3.2-6.3 µmB16.5TitaniumSS316/316LSS316SS3162"40S</t>
  </si>
  <si>
    <t>ILF1-01-LG-6101-01</t>
  </si>
  <si>
    <t>LEVEL GAUGE LG-6102-01, 2" 300# RF, CC-1200MM, FLOAT- TITANIUM, CHAMBER 2" SCH 40S - SS316, FLANGE SS316L, ASME B16.5 , IP65, STUD/B 1-01-00-LG-6102-01038011-X120012002"300#, RF 3.2-6.3 µmB16.5TitaniumSS316/316LSS316SS3162"40S</t>
  </si>
  <si>
    <t>ILF1-01-LG-6302-01</t>
  </si>
  <si>
    <t>LEVEL GAUGE LG-6302-01, 2" 300# RF, CC-2050MM, FLOAT- TITANIUM, CHAMBER 2" SCH 40S - SS316, FLANGE SS316L, ASME B16.5 , IP65, STUD/B 1-01-00-LG-6302-01031412-Y205020502"300#, RF 3.2-6.3 µmB16.5TitaniumSS316/316LSS316SS3162"40S</t>
  </si>
  <si>
    <t>ILF1-01-LG-6901-01</t>
  </si>
  <si>
    <t>LEVEL GAUGE LG-6901-01, 2" 300# RF, CC-1000MM, FLOAT- TITANIUM, CHAMBER 2" SCH 40S - SS316, FLANGE SS316L, ASME B16.5 , IP65, STUD/B 1-01-00-LG-6901-01031412-Y100010002"300#, RF 3.2-6.3 µmB16.5TitaniumSS316/316LSS316SS3162"40S</t>
  </si>
  <si>
    <t>77.67.24.900.9</t>
  </si>
  <si>
    <t>"Dual Plate Check Valve(VCHDP), NPS2, CL</t>
  </si>
  <si>
    <t>"DUAL PLATE CHECK VALVE(VCHDP),NPS2,CL1500,LUG,825,AL625/ST6"</t>
  </si>
  <si>
    <t>77.67.24.901.9</t>
  </si>
  <si>
    <t>"Dual Plate Check Valve(VCHDP), NPS3, CL</t>
  </si>
  <si>
    <t>"Dual Plate Check Valve(VCHDP), NPS3, CL900, WAFER LUG , 825, AL625/ST6"</t>
  </si>
  <si>
    <t>77.67.24.902.9</t>
  </si>
  <si>
    <t>"Dual Plate Check Valve(VCHDP), NPS4, CL</t>
  </si>
  <si>
    <t>"Dual Plate Check Valve(VCHDP), NPS4, CL900, WAFER LUG , 825, AL625/ST6"</t>
  </si>
  <si>
    <t>77.67.24.118.9</t>
  </si>
  <si>
    <t>"Dual Plate Check Valve(VCHDP), NPS14, C</t>
  </si>
  <si>
    <t>"Dual Plate Check Valve(VCHDP), NPS14, CL600, DOUBLE FLANGE, LTCS, AL625/ST6"</t>
  </si>
  <si>
    <t>77.67.14.208.9</t>
  </si>
  <si>
    <t>"Dual Plate Check Valve(VCHDP),NPS2,CL15</t>
  </si>
  <si>
    <t>"Dual Plate Check Valve(VCHDP),NPS2,CL1500-6MM,WAFER LUG,CS,AL625/ST6"</t>
  </si>
  <si>
    <t>77.67.14.215.9</t>
  </si>
  <si>
    <t>"DUAL PLATE CHECK VALVE(VCHDP),NPS2,CL150,LUG,CS,AL625/ST6"</t>
  </si>
  <si>
    <t>77.67.14.164.9</t>
  </si>
  <si>
    <t>"Dual Plate Check Valve(VCHDP), NPS6, CL</t>
  </si>
  <si>
    <t>"Dual Plate Check Valve(VCHDP), NPS6, CL900-6MM, WAFER LUG , CS, AL625/ST6"</t>
  </si>
  <si>
    <t>77.67.11.215.9</t>
  </si>
  <si>
    <t>"Dual Plate Check Valve(VCHDP), NPS8, CL</t>
  </si>
  <si>
    <t>"Dual Plate Check Valve(VCHDP), NPS8, CL1500, WAFER LUG , CS, SDPX/ST6"</t>
  </si>
  <si>
    <t>77.67.14.165.9</t>
  </si>
  <si>
    <t>"Dual Plate Check Valve(VCHDP), NPS8, CL900-6MM, WAFER LUG , CS, AL625/ST6"</t>
  </si>
  <si>
    <t>77.67.16.215.9</t>
  </si>
  <si>
    <t>"Dual Plate Check Valve(VCHDP), NPS8, CL600, WAFER LUG , CS + INTERNAL FBE LINING, SUPER DUPLEX / ST6"</t>
  </si>
  <si>
    <t>77.67.16.608.9</t>
  </si>
  <si>
    <t>"Dual Plate Check Valve(VCHDP), NPS2, CL600, WAFER LUG , CS, SDPX / ST6"</t>
  </si>
  <si>
    <t>77.67.16.115.9</t>
  </si>
  <si>
    <t>"Dual Plate Check Valve(VCHDP), NPS8, CL600, WAFER LUG , CS, SDPX / ST6"</t>
  </si>
  <si>
    <t>77.67.14.261.9</t>
  </si>
  <si>
    <t>"Dual Plate Check Valve(VCHDP), NPS2, CL1500, WAFER LUG, CS, AL625/ ST6"</t>
  </si>
  <si>
    <t>77.67.14.167.9</t>
  </si>
  <si>
    <t>"Dual Plate Check Valve(VCHDP), NPS12, C</t>
  </si>
  <si>
    <t>"Dual Plate Check Valve(VCHDP), NPS12, CL900-6MM, DOUBLE FLANGE, CS, AL625/ST6"</t>
  </si>
  <si>
    <t>77.10.43.708.9</t>
  </si>
  <si>
    <t>"Dual Plate Check Valve(VCHDP),NPS2,CL1500-6MM,WAFER LUG,CS,AL625/ ST6"</t>
  </si>
  <si>
    <t>77.10.43.714.9</t>
  </si>
  <si>
    <t>"Dual Plate Check Valve(VCHDP),NPS6,CL15</t>
  </si>
  <si>
    <t>"Dual Plate Check Valve(VCHDP),NPS6,CL1500-6MM,WAFER LUG ,CS,AL625/ST6"</t>
  </si>
  <si>
    <t>77.67.24.708.9</t>
  </si>
  <si>
    <t>"Dual Plate Check Valve(VCHDP), NPS2, CL1500,WAFER LUG, AL825, AL625/ ST6"</t>
  </si>
  <si>
    <t>77.10.13.005.9</t>
  </si>
  <si>
    <t>"Piston Check VALVE(VCHP), NPS1, CL150,</t>
  </si>
  <si>
    <t>"PISTON TYPE CHECK VALVE(VCHP),NPS1,CL150,FL,CS,410/ST6"</t>
  </si>
  <si>
    <t>77.10.13.331.9</t>
  </si>
  <si>
    <t>"Piston Check VALVE(VCHP), NPS1, CL800,</t>
  </si>
  <si>
    <t>"PISTON TYPE CHECK VALVE(VCHP),NPS1,CL800,THRD,CS,410/ST6"</t>
  </si>
  <si>
    <t>77.13.42.055.9</t>
  </si>
  <si>
    <t>"Piston Check VALVE(VCHP), NPS1, CL300,</t>
  </si>
  <si>
    <t>"Piston Check VALVE(VCHP), NPS1, CL300, FLG, RB, SDPX, SDPX/ST6"</t>
  </si>
  <si>
    <t>77.13.42.205.1</t>
  </si>
  <si>
    <t>"Piston Check VALVE(VCHP), NPS1, CL1500,</t>
  </si>
  <si>
    <t>"Piston Check VALVE(VCHP), NPS1, CL1500, FLG, SDPX, SDPX/ ST6"</t>
  </si>
  <si>
    <t>77.16.40.205.9</t>
  </si>
  <si>
    <t>"Piston Check VALVE(VCHP), NPS1, CL1500, FLG, AL825, AL625"</t>
  </si>
  <si>
    <t>77.20.04.105.9</t>
  </si>
  <si>
    <t>"Gate valve(VGA), NPS1, CL600, FLG, CS,</t>
  </si>
  <si>
    <t>"Gate valve(VGA), NPS1, CL600, FLG, CS, SDPX"</t>
  </si>
  <si>
    <t>77.20.04.205.9</t>
  </si>
  <si>
    <t>"Gate valve(VGA), NPS1, CL1500, FLG, FB,</t>
  </si>
  <si>
    <t>"Gate valve(VGA), NPS1, CL1500, FLG, FB, CS, SDPX"</t>
  </si>
  <si>
    <t>77.30.53.225.9</t>
  </si>
  <si>
    <t>"Globe VALVE(VGL), NPS1, CL1500, FLG, CS</t>
  </si>
  <si>
    <t>"Globe VALVE(VGL), NPS1, CL1500, FLG, CS, ALLOY 625/ ST6"</t>
  </si>
  <si>
    <t>MJ6HDPAFC</t>
  </si>
  <si>
    <t>Misc Items Freight Charges</t>
  </si>
  <si>
    <t>Air Freight Charge for raw materials</t>
  </si>
  <si>
    <t>IUJ1 -2101-01B</t>
  </si>
  <si>
    <t>1-01-00-PSV -2101-01, L TYPE, BODY- CARBON STEEL (SA-216 GR. WCB), DISC-SUPER DUPLEX, NOZZLE-SUPER DUPLEX, SPRING-INCONEL X750, 1.5"</t>
  </si>
  <si>
    <t>IUJ1-2101-01C</t>
  </si>
  <si>
    <t>" 1-01-00-PSV -2101-01, L TYPE, BODY- CARBON STEEL (SA-216 GR. WCB), DISC-SUPER DUPLEX, NOZZLE-SUPER DUPLEX, SPRING-INCONEL X750, 1.</t>
  </si>
  <si>
    <t>IUJ1 -2104-01</t>
  </si>
  <si>
    <t>IUJ1-6101-01A</t>
  </si>
  <si>
    <t>" 1-01-00-PSV -2104-01, L TYPE, BODY- CARBON STEEL (SA-216 GR. WCB), DISC-SUPER DUPLEX, NOZZLE-SUPER DUPLEX, SPRING-INCONEL X750, 1.</t>
  </si>
  <si>
    <t>IUJ1-6101-01BC</t>
  </si>
  <si>
    <t>" 1-01-00-PSV -6101-01A, L TYPE, BODY- CARBON STEEL (SA-216 GR. WCB), DISC-316L SS, NOZZLE-316L SS, SPRING-CHROME ALLOY, 1"" 150# X</t>
  </si>
  <si>
    <t>IUJ1 -6102-05A</t>
  </si>
  <si>
    <t>" 1-01-00-PSV -6101-01B, L TYPE, BODY- CARBON STEEL (SA-216 GR. WCB), DISC-316L SS, NOZZLE-316L SS, SPRING-CHROME ALLOY, 1"" 150# X</t>
  </si>
  <si>
    <t>IUJ1-6102-05B</t>
  </si>
  <si>
    <t>" 1-01-00-PSV -6102-05A, L TYPE, BODY- CARBON STEEL (SA-216 GR. WCB), DISC-316L SS, NOZZLE-316L SS, SPRING-CHROME ALLOY, 1.5"" 150#</t>
  </si>
  <si>
    <t>IUJ16901-01A</t>
  </si>
  <si>
    <t>" 1-01-00-PSV -6102-05B, L TYPE, BODY- CARBON STEEL (SA-216 GR. WCB), DISC-316L SS, NOZZLE-316L SS, SPRING-CHROME ALLOY, 1.5"" 150#</t>
  </si>
  <si>
    <t>IUJ-6901-01B</t>
  </si>
  <si>
    <t>" 1-01-00-PSV -6901-01A, L TYPE, BODY- CARBON STEEL (SA-216 GR. WCB), DISC-316L SS, NOZZLE-316L SS, SPRING-CHROME ALLOY, 1"" 150# X</t>
  </si>
  <si>
    <t>IUJ-1301-01</t>
  </si>
  <si>
    <t>" 1-01-00-PSV -6901-01B, L TYPE, BODY- CARBON STEEL (SA-216 GR. WCB), DISC-316L SS, NOZZLE-316L SS, SPRING-CHROME ALLOY, 1"" 150# X</t>
  </si>
  <si>
    <t>IUJ-2101-02</t>
  </si>
  <si>
    <t>" 1-01-00-TSV -1301-01, L TYPE, BODY- CARBON STEEL (SA-216 GR. WCB), DISC-INCONEL 625, NOZZLE-INCONEL 625, SPRING-INCONEL X750, 1.5"</t>
  </si>
  <si>
    <t>IUJ-2102-02</t>
  </si>
  <si>
    <t>" 1-01-00-TSV -2101-02, L TYPE, BODY- CARBON STEEL (SA-216 GR. WCB), DISC-SUPER DUPLEX, NOZZLE-SUPER DUPLEX, SPRING-INCONEL X750, 1.</t>
  </si>
  <si>
    <t>IUJ-2103-02</t>
  </si>
  <si>
    <t>" 1-01-00-TSV -2102-02, L TYPE, BODY- CARBON STEEL (SA-216 GR. WCB), DISC-SUPER DUPLEX, NOZZLE-SUPER DUPLEX, SPRING-INCONEL X750, 1.</t>
  </si>
  <si>
    <t>IUJ-2104-02</t>
  </si>
  <si>
    <t>" 1-01-00-TSV -2103-02, L TYPE, BODY- CARBON STEEL (SA-216 GR. WCB), DISC-SUPER DUPLEX, NOZZLE-SUPER DUPLEX, SPRING-INCONEL X750, 1.</t>
  </si>
  <si>
    <t>IUJ-1301-02A</t>
  </si>
  <si>
    <t>" 1-01-00-TSV -2104-02, L TYPE, BODY- CARBON STEEL (SA-216 GR. WCB), DISC-SUPER DUPLEX, NOZZLE-SUPER DUPLEX, SPRING-INCONEL X750, 1.</t>
  </si>
  <si>
    <t>IUJ-1301-02B</t>
  </si>
  <si>
    <t>" 1-01-37-PSV -1301-02A, L TYPE, BODY- CARBON STEEL (SA-216 GR. WCB), DISC-INCONEL 625, NOZZLE-INCONEL 625, SPRING-INCONEL X750, 1""</t>
  </si>
  <si>
    <t>IUJ -1301-01A</t>
  </si>
  <si>
    <t>" 1-01-37-PSV -1301-02B, L TYPE, BODY- CARBON STEEL (SA-216 GR. WCB), DISC-INCONEL 625, NOZZLE-INCONEL 625, SPRING-INCONEL X750, 1""</t>
  </si>
  <si>
    <t>IUJ-1301-01B</t>
  </si>
  <si>
    <t>" 1-01-00-PSV -1301-01A, L TYPE, BODY- CARBON STEEL (SA-216 GR. WCB), DISC-INCONEL 625, NOZZLE-INCONEL 625, SPRING-INCONEL X750, 1.5</t>
  </si>
  <si>
    <t>IUJ-1301-01A</t>
  </si>
  <si>
    <t>" 1-01-00-PSV -1301-01B, L TYPE, BODY- CARBON STEEL (SA-216 GR. WCB), DISC-INCONEL 625, NOZZLE-INCONEL 625, SPRING-INCONEL X750, 1.5</t>
  </si>
  <si>
    <t>IUJ-1301-01BA</t>
  </si>
  <si>
    <t>" 1-01-37-PSV-1301-01A, L TYPE, BODY- CARBON STEEL (SA-216 GR. WCB), DISC-INCONEL 625, NOZZLE-INCONEL 625, SPRING-INCONEL X750, 1.5"</t>
  </si>
  <si>
    <t>IUJ1-2101-01D</t>
  </si>
  <si>
    <t>" 1-01-37-PSV-1301-01B, L TYPE, BODY- CARBON STEEL (SA-216 GR. WCB), DISC-INCONEL 625, NOZZLE-INCONEL 625, SPRING-INCONEL X750, 1.5"</t>
  </si>
  <si>
    <t>MXXCOMMSPARES</t>
  </si>
  <si>
    <t>COMMISSIONING SPARES FOR PSVS</t>
  </si>
  <si>
    <t>74.30.03.073.9</t>
  </si>
  <si>
    <t>"PIPE,A106 GRB + Internal FBE lining,SOU</t>
  </si>
  <si>
    <t>"PIPE,A106 GRB + Internal FBE lining,SOUR,80,NPS8"</t>
  </si>
  <si>
    <t>74.13.08.043.1</t>
  </si>
  <si>
    <t>"PIPE,API 5L-B,GALV,80,NPS2"</t>
  </si>
  <si>
    <t>77.16.40.708.9</t>
  </si>
  <si>
    <t>"SWING CHECK VALVE(VCHS), NPS2, CL1500,</t>
  </si>
  <si>
    <t>"SWING CHECK VALVE(VCHS), NPS2, CL1500, FLG, ALLOY 825, ALLOY 625/ST6"</t>
  </si>
  <si>
    <t>77.16.40.460.9</t>
  </si>
  <si>
    <t>"SWING CHECK VALVE(VCHS), NPS3, CL900, F</t>
  </si>
  <si>
    <t>"SWING CHECK VALVE(VCHS), NPS3, CL900, FLG, ALLOY 825, ALLOY 625/ST6"</t>
  </si>
  <si>
    <t>77.10.05.215.9</t>
  </si>
  <si>
    <t>"SWING CHECK VALVE(VCHS), NPS8, CL1500,</t>
  </si>
  <si>
    <t>"SWING CHECK VALVE(VCHS), NPS8, CL1500, FLG, CS, SDPX/ST6"</t>
  </si>
  <si>
    <t>77.20.04.215.9</t>
  </si>
  <si>
    <t>"GATE VALVE (VGA), NPS8, CL1500, FL, CS,</t>
  </si>
  <si>
    <t>"GATE VALVE (VGA), NPS8, CL1500, FL, CS, SDPX"</t>
  </si>
  <si>
    <t>77.30.53.008.9</t>
  </si>
  <si>
    <t>"GLOBE VALVE (VGL), NPS2, CL150, FL, CS,</t>
  </si>
  <si>
    <t>"GLOBE VALVE (VGL), NPS2, CL150, FL, CS, AL625/ST6"</t>
  </si>
  <si>
    <t>"GLOBE VALVE (VGL), NPS2, CL1500-6MM, FL</t>
  </si>
  <si>
    <t>77.20.04.315.9</t>
  </si>
  <si>
    <t>"GATE VALVE (VGA), NPS8, CL600, FL, CS,</t>
  </si>
  <si>
    <t>"GATE VALVE (VGA), NPS8, CL600, FL, CS, SDPX"</t>
  </si>
  <si>
    <t>77.20.53.208.9</t>
  </si>
  <si>
    <t>"GATE VALVE (VGA), NPS2, CL1500, FL, CS,</t>
  </si>
  <si>
    <t>"GATE VALVE (VGA), NPS2, CL1500, FL, CS, ALLOY 625/ST6"</t>
  </si>
  <si>
    <t>77.36.41.462.9</t>
  </si>
  <si>
    <t>"GLOBE VALVE (VGL), NPS4, CL900, FLG, AL</t>
  </si>
  <si>
    <t>"GLOBE VALVE (VGL), NPS4, CL900, FLG, ALLOY 825, ALLOY 625 / ST6"</t>
  </si>
  <si>
    <t>77.30.05.208.9</t>
  </si>
  <si>
    <t>"GLOBE VALVE (VGL), NPS2, CL1500, FL, CS</t>
  </si>
  <si>
    <t>"GLOBE VALVE (VGL), NPS2, CL1500, FL, CS, SDPX"</t>
  </si>
  <si>
    <t>77.33.03.225.9</t>
  </si>
  <si>
    <t>"NEEDLE VALVE (VNE), NPS1, CL1500, FL, 3</t>
  </si>
  <si>
    <t>"NEEDLE VALVE (VNE), NPS1, CL1500, FL, 316, 316/ST6"</t>
  </si>
  <si>
    <t>77.36.41.225.9</t>
  </si>
  <si>
    <t>"NEEDLE VALVE (VNE), NPS1, CL1500, FL, A</t>
  </si>
  <si>
    <t>"NEEDLE VALVE (VNE), NPS1, CL1500, FL, ALLOY 825, ALLOY 625 / ST6"</t>
  </si>
  <si>
    <t>77.33.84.255.9</t>
  </si>
  <si>
    <t>"NEEDLE VALVE (VNE), NPS1, CL2500, FL, 3</t>
  </si>
  <si>
    <t>"NEEDLE VALVE (VNE), NPS1, CL2500, FL, 316, 316/ST6"</t>
  </si>
  <si>
    <t>MYXHDPSP-0731</t>
  </si>
  <si>
    <t>"BIOCIDE INHIBITOR, INJECTION QUILL, 1"", 600# , DSS ACCESS FITTING INLET: NPS 2 - FLANGED TO ASME B16.5, CLASS 600, RF ACCESS FITTI</t>
  </si>
  <si>
    <t>MYXHDPSP-0735</t>
  </si>
  <si>
    <t>"Biocide inhibitor, Injection quill, 1"", 600# , DSS Access Fitting Inlet: NPS 2 - Flanged to ASME B16.5, Class 600, RF Access Fitt</t>
  </si>
  <si>
    <t>MYXHDPSP-0739</t>
  </si>
  <si>
    <t>MYXHDPSP-0743</t>
  </si>
  <si>
    <t>MYXHDPSP-0732</t>
  </si>
  <si>
    <t>"OXYGEN SCAVENGER, INJECTION QUILL, 1"", 600# , DSS ACCESS FITTING INLET: NPS 2 - FLANGED TO ASME B16.5, CLASS 600, RF ACCESS FITTI</t>
  </si>
  <si>
    <t>MYXHDPSP-0733</t>
  </si>
  <si>
    <t>MYXHDPSP-0736</t>
  </si>
  <si>
    <t>MYXHDPSP-0737</t>
  </si>
  <si>
    <t>MYXHDPSP-0740</t>
  </si>
  <si>
    <t>MYXHDPSP-0741</t>
  </si>
  <si>
    <t>MYXHDPSP-0744</t>
  </si>
  <si>
    <t>MYXHDPSP-0745</t>
  </si>
  <si>
    <t>MYXHDPSP-0694</t>
  </si>
  <si>
    <t>"CORROSION INHIBITOR, INJECTION QUILL, 1</t>
  </si>
  <si>
    <t>"CORROSION INHIBITOR, INJECTION QUILL, 1"", 1500# , ALLOY 825 ACCESS FITTING INLET: NPS 2 - FLARE WELD MOUNTING TYPE ACCESS FITTING</t>
  </si>
  <si>
    <t>MYXHDPSP-0700</t>
  </si>
  <si>
    <t>MYXHDPSP-0701</t>
  </si>
  <si>
    <t>MYXHDPSP-0702</t>
  </si>
  <si>
    <t>MYXHDPSP-0704</t>
  </si>
  <si>
    <t>MYXHDPSP-0710</t>
  </si>
  <si>
    <t>MYXHDPSP-0711</t>
  </si>
  <si>
    <t>MYXHDPSP-0712</t>
  </si>
  <si>
    <t>MYXHDPSP-0713</t>
  </si>
  <si>
    <t>MYXHDPSP-0714</t>
  </si>
  <si>
    <t>MYXHDPSP-0718</t>
  </si>
  <si>
    <t>MYXHDPSP-0720</t>
  </si>
  <si>
    <t>MYXHDPSP-0722</t>
  </si>
  <si>
    <t>MYXHDPSP-0727</t>
  </si>
  <si>
    <t>MYXHDPSP-0747</t>
  </si>
  <si>
    <t>"BIOCIDE INHIBITOR, INJECTION QUILL, 1"", 900# , ALLOY 825 ACCESS FITTING INLET: NPS 2 - FLARE WELD MOUNTING TYPE ACCESS FITTING OUL</t>
  </si>
  <si>
    <t>MYXHDPSP-0748</t>
  </si>
  <si>
    <t>"CORROSION INHIBITOR, INJECTION QUILL, 1"", 900# , ALLOY 825 ACCESS FITTING INLET: NPS 2 - FLARE WELD MOUNTING TYPE ACCESS FITTING O</t>
  </si>
  <si>
    <t>M69-1-01-00-SP-206</t>
  </si>
  <si>
    <t>Y TYPE STRAINER,ASTM A106 GR.B,150#,NPS</t>
  </si>
  <si>
    <t>Y TYPE STRAINER,ASTM A106 GR.B,150#,NPS 4</t>
  </si>
  <si>
    <t>M69-1-01-00-SP-207</t>
  </si>
  <si>
    <t>M69-1-01-00-SP-211</t>
  </si>
  <si>
    <t>M69-1-01-00-SP-213</t>
  </si>
  <si>
    <t>M69-1-01-00-SP-325</t>
  </si>
  <si>
    <t>Y TYPE STRAINER,ASTM A312 GR. TP316L,150</t>
  </si>
  <si>
    <t>Y TYPE STRAINER,ASTM A312 GR. TP316L,150#,NPS 3</t>
  </si>
  <si>
    <t>M69-1-01-00-SP-314</t>
  </si>
  <si>
    <t>Y TYPE STRAINER,ASTM A312 GR. TP316L,150#,NPS 2</t>
  </si>
  <si>
    <t>M69-1-01-00-SP-301</t>
  </si>
  <si>
    <t>Y TYPE STRAINER,ASTM B423 UNS N08825,900</t>
  </si>
  <si>
    <t>Y TYPE STRAINER,ASTM B423 UNS N08825,900#,NPS 3</t>
  </si>
  <si>
    <t>M69-1-01-00-SP-302</t>
  </si>
  <si>
    <t>M69-1-01-00-SP-303</t>
  </si>
  <si>
    <t>Y TYPE STRAINER,ASTM A106-B,1500#,NPS 8</t>
  </si>
  <si>
    <t>M69-1-01-00-SP-304</t>
  </si>
  <si>
    <t>M69-1-01-00-SP-305</t>
  </si>
  <si>
    <t>M69-1-01-00-SP-306</t>
  </si>
  <si>
    <t>MXX-S-P-D-TCHARGES</t>
  </si>
  <si>
    <t>SPARES/PACKING / DOCUMENTATION / TESTING</t>
  </si>
  <si>
    <t>SPARES/PACKING / DOCUMENTATION / TESTING CHARGES</t>
  </si>
  <si>
    <t>M69-1-01-00-SP-313</t>
  </si>
  <si>
    <t>Misc Items STRAINER</t>
  </si>
  <si>
    <t>Y TYPE STRAINER, ASTM A312 GR. TP316L,150#,NPS 3</t>
  </si>
  <si>
    <t>MYEHDPVALVE1</t>
  </si>
  <si>
    <t>Misc Items Mechanical Interlock</t>
  </si>
  <si>
    <t>MECHANICAL INTERLOCK,VALVE,LEVER OPERATED,DOUBLE KEYED QUARTER TURN</t>
  </si>
  <si>
    <t>MYEHDPVALVE2</t>
  </si>
  <si>
    <t>MECHANICAL INTERLOCK,VALVE,HAND WHEEL/GEAR OPERATED,DOUBLE KEYED MULTI TURN INTERLOCK (ABOVE 2")</t>
  </si>
  <si>
    <t>MYEHDPVALVE3</t>
  </si>
  <si>
    <t>MECHANICAL INTERLOCK,VALVE,HAND WHEEL/GEAR OPERATED,DOUBLE KEYED MULTI TURN INTERLOCK (2" AND BELOW)</t>
  </si>
  <si>
    <t>MYEHDPMOV</t>
  </si>
  <si>
    <t>MECHANICAL INTERLOCK,VALVE,MOTOR OPERATED</t>
  </si>
  <si>
    <t>MYEHDPDOOR</t>
  </si>
  <si>
    <t>MECHANICAL INTERLOCK,QUICK CLOSURE,LOCK FOR VESSEL DOORS</t>
  </si>
  <si>
    <t>MYEHDPACCESS1</t>
  </si>
  <si>
    <t>MECHANICAL INTERLOCK,ACCESSORY, KEY CABINET FOR OPERATION KEY</t>
  </si>
  <si>
    <t>MYEHDPACCESS2</t>
  </si>
  <si>
    <t>MECHANICAL INTERLOCK,ACCESSORY, MPCU</t>
  </si>
  <si>
    <t>MYEHDPACCESS3</t>
  </si>
  <si>
    <t>MECHANICAL INTERLOCK,ACCESSORY, Q CARD</t>
  </si>
  <si>
    <t>MYEHDPACCESS4</t>
  </si>
  <si>
    <t>MECHANICAL INTERLOCK,ACCESSORY, MASTER KEY</t>
  </si>
  <si>
    <t>MYEHDPACCESS5</t>
  </si>
  <si>
    <t>MECHANICAL INTERLOCK,ACCESSORY, SPARE KEY</t>
  </si>
  <si>
    <t>MYEHDPACCESS6</t>
  </si>
  <si>
    <t>MECHANICAL INTERLOCK,ACCESSORY, KEY CABINET FOR SPARE KEY</t>
  </si>
  <si>
    <t>MEZHDPTESTING</t>
  </si>
  <si>
    <t>Misc Items Testing Charge</t>
  </si>
  <si>
    <t>MECHANICAL INTERLOCK,TESTING CHARGE</t>
  </si>
  <si>
    <t>MPAHDPPAINTING</t>
  </si>
  <si>
    <t>Misc Items Paint</t>
  </si>
  <si>
    <t>MECHANICAL INTERLOCK,PAINTING CHARGE</t>
  </si>
  <si>
    <t>MKNHDPDOCUMENT</t>
  </si>
  <si>
    <t>Misc Items Documentation</t>
  </si>
  <si>
    <t>MECHANICAL INTERLOCK,DOCUMENTATION CHARGE</t>
  </si>
  <si>
    <t>MYSHDPVALVE1</t>
  </si>
  <si>
    <t>Misc Items Valve Special</t>
  </si>
  <si>
    <t>Mechanical Interlock, Valve, Hand Wheel/Gear Operated, Double keyed Multi turn interLock ( Above 2" )</t>
  </si>
  <si>
    <t>MYSHDPVALVE2</t>
  </si>
  <si>
    <t>Mechanical Interlock, Valve, Hand Wheel/Gear Operated, NDL , ( Dual Lock 3")</t>
  </si>
  <si>
    <t>MYSHDPVALVE3</t>
  </si>
  <si>
    <t>Mechanical Interlock, Valve, Hand Wheel/Gear Operated, NDL , ( Dual Lock 2")</t>
  </si>
  <si>
    <t>MW4HDPASRY1</t>
  </si>
  <si>
    <t>Mechanical Interlock, Accessory, Compact Key Cabinet ( for spare Keys)</t>
  </si>
  <si>
    <t>MW4HDPASRY2</t>
  </si>
  <si>
    <t>Mechanical Interlock, Accessory, Spare Key</t>
  </si>
  <si>
    <t>MW4HDPASRY3</t>
  </si>
  <si>
    <t>Mechanical Interlock, Accessory, Q Card</t>
  </si>
  <si>
    <t>MW4HDPASRY4</t>
  </si>
  <si>
    <t>Mechanical Interlock, Accessory, MPCU Additional Layers</t>
  </si>
  <si>
    <t>MW4HDPASRY5</t>
  </si>
  <si>
    <t>Mechanical Interlock, Accessory, Additional Spare Key</t>
  </si>
  <si>
    <t>MW4HDPASRY6</t>
  </si>
  <si>
    <t>Mechanical Interlock, Accessory, Single Key Cabinet</t>
  </si>
  <si>
    <t>MW4HDPASRY7</t>
  </si>
  <si>
    <t>Mechanical Interlock, Accessory, Compact Key Cabinet ( for operational Keys)</t>
  </si>
  <si>
    <t>MW4HDPASRY8</t>
  </si>
  <si>
    <t>Mechanical Interlock, Accessory, Master Key</t>
  </si>
  <si>
    <t>MW4HDPASRY9</t>
  </si>
  <si>
    <t>Mechanical Interlock, Accessory, Document, Handling , Packing</t>
  </si>
  <si>
    <t>MW4HDPASRY10</t>
  </si>
  <si>
    <t>Mechanical Interlock, Accessory, Painting (per Lock)</t>
  </si>
  <si>
    <t>IK4ITU-TG.652D1</t>
  </si>
  <si>
    <t>Instrument Cables</t>
  </si>
  <si>
    <t>4 CORE FIBER SINGLE MODE (ITU-T G.652D), LOOSE TUBE FILLED WITH GEL, HFFR INNER SHEATH, CORRUGATED STEEL TAPE, HFFR OUTER SHEATH, IN</t>
  </si>
  <si>
    <t>IK4ITU-TG.652D2</t>
  </si>
  <si>
    <t>12 CORE FIBER SINGLE MODE (ITU-T G.652D), LOOSE TUBE FILLED WITH GEL, HFFR INNER SHEATH, CORRUGATED STEEL TAPE, HFFR OUTER SHEATH, I</t>
  </si>
  <si>
    <t>IK4ITU-TG.652D3</t>
  </si>
  <si>
    <t>24CORE FIBER SINGLE MODE (ITU-T G.652D), LOOSE TUBE FILLED WITH GEL, HFFR INNER SHEATH, CORRUGATED STEEL TAPE, HFFR OUTER SHEATH, IN</t>
  </si>
  <si>
    <t>IK4ITU-TG.652D4</t>
  </si>
  <si>
    <t>48 CORE FIBER SINGLE MODE (ITU-T G.652D), LOOSE TUBE FILLED WITH GEL, HFFR INNER SHEATH, CORRUGATED STEEL TAPE, HFFR OUTER SHEATH, I</t>
  </si>
  <si>
    <t>IK4ITU-TG.652D5</t>
  </si>
  <si>
    <t>IK4ITU-TG.652D6</t>
  </si>
  <si>
    <t>72 CORE FIBER SINGLE MODE (ITU-T G.652D), LOOSE TUBE FILLED WITH GEL, HFFR INNER SHEATH, CORRUGATED STEEL TAPE, HFFR OUTER SHEATH, I</t>
  </si>
  <si>
    <t>ES1SWITCHBOARD</t>
  </si>
  <si>
    <t>Electrical 11KV Switch Board</t>
  </si>
  <si>
    <t>"11 kV, 2000A, TP, 3 wire, 50 Hz, 40 kA for 3 sec AIS switchboard, minimum degree of IP-42, 2 Incomer and 1 Bus couple, VCB breaker</t>
  </si>
  <si>
    <t>ED7BUSBAR</t>
  </si>
  <si>
    <t>Electrical Bus Bar</t>
  </si>
  <si>
    <t>" Bus bar Differential protection panel shall be located in Separate Bus bar Protection panel (1 Panel for Both Bus) with IP-42 prot</t>
  </si>
  <si>
    <t>ET1SWITCHBOARD1</t>
  </si>
  <si>
    <t>Electrical 415V switch board</t>
  </si>
  <si>
    <t>"415V, 3200A, TPN, 4 wire, 50 Hz, 65 kA for 1 sec ), main normal switchboard, AIS, single front, draw-out type, minimum IP-42, 2 Inc</t>
  </si>
  <si>
    <t>ET1SWITCHBAORD2</t>
  </si>
  <si>
    <t>"415V, 4000A, TPN, 4 wire, 50 Hz, 100 kA for 1 sec, main emergency switchboard, AIS, single front, draw-out type, minimum IP-42, 3 I</t>
  </si>
  <si>
    <t>ET1SWITCHBAORD3</t>
  </si>
  <si>
    <t>"415V, 250A, TPN, 4 wire, 50 Hz, 10 kA for 1 sec, main distribution board, single front, noncompartmentalized type, minimum IP-42, 2</t>
  </si>
  <si>
    <t>ET1SWITCHBAORD4</t>
  </si>
  <si>
    <t>"415V, 200A, TPN, 4 wire, 50 Hz, 10 kA for 1 sec, main emergency distribution board, single front, non-compartmentalized type, minim</t>
  </si>
  <si>
    <t>EZMSWITCHBAORD</t>
  </si>
  <si>
    <t>Spare Parts For Pre-Commissioning, Commissioning &amp; Start Up for 11 KV &amp; 415V Switchboard</t>
  </si>
  <si>
    <t>MR9HDPSBOARD</t>
  </si>
  <si>
    <t>Special Tools for 11 KV &amp; 415V switchboard</t>
  </si>
  <si>
    <t>E8GDC-CHARGER</t>
  </si>
  <si>
    <t>Electrical 110V DC Charger</t>
  </si>
  <si>
    <t>"415V AC 3-Phase, 4W, 50Hz, 100 KA input, 110V DC output,300 Amp (HOLD) Parallel Redundant, DC Charger System consists of - Load Sh</t>
  </si>
  <si>
    <t>EZMDC-UPS</t>
  </si>
  <si>
    <t>Commissioning spares for DC UPS</t>
  </si>
  <si>
    <t>EQ4SCMS1</t>
  </si>
  <si>
    <t>Electrical Monitoring Panel</t>
  </si>
  <si>
    <t>Supervisory Control &amp; Monitoring System (SCMS) consisting of Ethernet Switches, patch panel, FO converter interconnecting cables, se</t>
  </si>
  <si>
    <t>EQ4SCMS2</t>
  </si>
  <si>
    <t>Fault monitoring System (FMS) is microprocessor based technology, sensing, acquiring and transmitting analogue and event data associ</t>
  </si>
  <si>
    <t>EQ4SCMS3</t>
  </si>
  <si>
    <t>"Online Conditioning Monitoring System (OLCMS) for Transformer &amp; Motor is microprocessor based technology, sensing, acquiring and tr</t>
  </si>
  <si>
    <t>EZMSCMS-SPARE</t>
  </si>
  <si>
    <t>Spare Parts for Erection and Commissioning for SCMS &amp; FMS</t>
  </si>
  <si>
    <t>E5WLICENSES</t>
  </si>
  <si>
    <t>Electrical License</t>
  </si>
  <si>
    <t>Laptop with all applicable licenses for Stimulator</t>
  </si>
  <si>
    <t>EURAC-UPS</t>
  </si>
  <si>
    <t>Electrical AC UPS system</t>
  </si>
  <si>
    <t>"415V AC 3-Phase,4W, 50Hz input, 125 kVA (HOLD) 240V AC output, AC UPS System alongwith - 2 X 100% Battery charger/Rectifier, - 2x</t>
  </si>
  <si>
    <t>EZMSPARES</t>
  </si>
  <si>
    <t>Commissioning Spare</t>
  </si>
  <si>
    <t>EPNNGR1</t>
  </si>
  <si>
    <t>Electrical NGR Panel</t>
  </si>
  <si>
    <t>3.45KV, 4.97 OHM, 400A FOR 10SEC. NEUTRAL EARTHING RESISTOR WITH CT. TAG NO. 1-01-42-NER-4881-01,</t>
  </si>
  <si>
    <t>EPNNGR2</t>
  </si>
  <si>
    <t>3.45KV, 4.97 OHM, 400A FOR 10SEC. NEUTRAL EARTHING RESISTOR WITH CT . TAG NO. 1-01-42-NER-4882-01,</t>
  </si>
  <si>
    <t>EPNNGR3</t>
  </si>
  <si>
    <t>3.45KV, 4.97 OHM, 400A FOR 10SEC. NEUTRAL EARTHING RESISTOR WITH CT. TAG NO.1-01-42-NER-4882-02,</t>
  </si>
  <si>
    <t>EPNNGR4</t>
  </si>
  <si>
    <t>3.45KV, 4.97 OHM, 400A FOR 10SEC. NEUTRAL EARTHING RESISTOR WITH CT. TAG NO. 02, 1-01-42-NER-4883-01</t>
  </si>
  <si>
    <t>EPNNGR5</t>
  </si>
  <si>
    <t>3.45KV, 4.97 OHM, 400A FOR 10SEC. NEUTRAL EARTHING RESISTOR WITH CT. TAG NO. 1-01-42-NER-4884-01</t>
  </si>
  <si>
    <t>EPNNGR6</t>
  </si>
  <si>
    <t>3.45KV, 4.97 OHM, 400A FOR 10SEC. NEUTRAL EARTHING RESISTOR WITH CT. TAG NO. 1-01-42-NER-4885-01</t>
  </si>
  <si>
    <t>EPNNGR7</t>
  </si>
  <si>
    <t>3.45KV, 4.97 OHM, 400A FOR 10SEC. NEUTRAL EARTHING RESISTOR WITH CT. TAG NO. 1-01-42-NER-4886-01</t>
  </si>
  <si>
    <t>EPNNGR8</t>
  </si>
  <si>
    <t>3.45KV, 4.97 OHM, 400A FOR 10SEC. NEUTRAL EARTHING RESISTOR WITH CT. TAG NO. 1-01-42-NER-4887-01</t>
  </si>
  <si>
    <t>EPNNGR9</t>
  </si>
  <si>
    <t>3.45KV, 4.97 OHM, 400A FOR 10SEC. NEUTRAL EARTHING RESISTOR WITH CT. TAG NO. 1-01-42-NER-4882-03</t>
  </si>
  <si>
    <t>EPNNGR10</t>
  </si>
  <si>
    <t>36 KV RATED VOLTAGE, 19.9 OHMS AT 85°C (±5% TOLERANCE), 1000A FOR 10 SEC, 100A CONTINUOUS CURRENT RATED NEUTRAL EARTHING RESISTOR.TA</t>
  </si>
  <si>
    <t>EPNNGR11</t>
  </si>
  <si>
    <t>EPNNGR12</t>
  </si>
  <si>
    <t>TYPE TEST CHARGES AS PER AGREED IN IITP AND TQS FOR ALL NGR</t>
  </si>
  <si>
    <t>ENAB8A5XXHCADS</t>
  </si>
  <si>
    <t>Electrical Bus Duct Cast Resin COPPER 0.</t>
  </si>
  <si>
    <t>Bus Duct Cast Resin COPPER 0.415/0.48 KV, 3200 A 65 KA Refer Specifications</t>
  </si>
  <si>
    <t>ENAB8A5XXHEAES</t>
  </si>
  <si>
    <t>Bus Duct Cast Resin COPPER 0.415/0.48 KV, 4000 A 80 KA Refer Specifications</t>
  </si>
  <si>
    <t>ICB10137XFV510150</t>
  </si>
  <si>
    <t>Instrument valves</t>
  </si>
  <si>
    <t>Butterfly Valve, Tag No. 1-01-37-XFV-5101-50, LUG Type, Body-A216 WCB, Trim/Seat-B 148 C95800, 4" 150#, with Volume Tank &amp; LEDEEN Ac</t>
  </si>
  <si>
    <t>PVBN16ZZZVALVE</t>
  </si>
  <si>
    <t>Piping Ball Valve 16"(400 MM)</t>
  </si>
  <si>
    <t>Ball Valve 16"(400 MM) VALVE</t>
  </si>
  <si>
    <t>76.36.27.054.1</t>
  </si>
  <si>
    <t>"ELBOW 90, LR, BW, ASTM A815 WP-S UNS S3</t>
  </si>
  <si>
    <t>"ELBOW 90 DEG LR BW , ASTM A815 WP-S UNS S32760 , SOUR ,SCH 10S , NPS 1"</t>
  </si>
  <si>
    <t>76.36.75.056.1</t>
  </si>
  <si>
    <t>"TEE EQUAL, BW, ASTM A815 WP-S UNS S3276</t>
  </si>
  <si>
    <t>"TEE EQUAL, BW, ASTM A815 WP-S UNS S32760,SCH 40S,NPS 1"</t>
  </si>
  <si>
    <t>76.36.27.056.1</t>
  </si>
  <si>
    <t>"ELBOW 90 DEG LR BW , ASTM A815 WP-S UNS S32760 , SOUR ,SCH 40S , NPS 1"</t>
  </si>
  <si>
    <t>76.36.27.084.1</t>
  </si>
  <si>
    <t>"ELBOW 90, LR, BW, ASTM A815 WP-S UNS S32760,SCH 10S,NPS 2"</t>
  </si>
  <si>
    <t>76.36.59.120.1</t>
  </si>
  <si>
    <t>"REDUCER ECCENTRIC, BW, ASTM A815 WP-S U</t>
  </si>
  <si>
    <t>"REDUCER ECCENTRIC BW , ASTM A815 WP-S UNS S32760 , SOUR ,SCH 10S , NPS 2 X NPS 1"</t>
  </si>
  <si>
    <t>76.36.59.152.1</t>
  </si>
  <si>
    <t>"REDUCER ECCENTRIC BW , ASTM A815 WP-S UNS S32760 , SOUR ,SCH 10S , NPS 3 X NPS 1.5"</t>
  </si>
  <si>
    <t>76.36.59.086.1</t>
  </si>
  <si>
    <t>"REDUCER ECCENTRIC BW , ASTM A815 WP-S UNS S32760 , SOUR ,SCH 10S , NPS 1.5 X NPS 1"</t>
  </si>
  <si>
    <t>76.36.75.054.1</t>
  </si>
  <si>
    <t>"TEE EQUAL BW , ASTM A815 WP-S UNS S32760 , SOUR ,SCH 10S , NPS 1"</t>
  </si>
  <si>
    <t>76.36.17.054.1</t>
  </si>
  <si>
    <t>"ELBOW 45, LR, BW, ASTM A815 WP-S UNS S3</t>
  </si>
  <si>
    <t>"ELBOW 45 DEG LR BW , ASTM A815 WP-S UNS S32760 , SOUR ,SCH 10S , NPS 1"</t>
  </si>
  <si>
    <t>"ELBOW 90 DEG LR BW , ASTM A815 WP-S UNS</t>
  </si>
  <si>
    <t>"ELBOW 45 DEG LR BW , ASTM A815 WP-S UNS</t>
  </si>
  <si>
    <t>"REDUCER ECCENTRIC BW , ASTM A815 WP-S U</t>
  </si>
  <si>
    <t>"TEE EQUAL BW , ASTM A815 WP-S UNS S3276</t>
  </si>
  <si>
    <t>76.36.59.170.1</t>
  </si>
  <si>
    <t>"REDUCER ECCENTRIC BW , ASTM A815 WP-S UNS S32760 , SOUR ,SCH 10S , NPS 3 X NPS 2"</t>
  </si>
  <si>
    <t>MBH-1-01-00-SP-029</t>
  </si>
  <si>
    <t>"AIR TRAP (1-01-00-SP-0293), SIZE: 2"",</t>
  </si>
  <si>
    <t>"AIR TRAP (1-01-00-SP-0293), SIZE: 2"", RATING :150#, RF BALL FLOAT TYPE WITH AUTOMATIC LIQUID DRAINER BODY : ASTM A105/A216-WCB/WCC</t>
  </si>
  <si>
    <t>MBH-1-01-00-SP-026</t>
  </si>
  <si>
    <t>"AIR TRAP 1-01-00-SP-0267) , SIZE: 2"",</t>
  </si>
  <si>
    <t>"AIR TRAP 1-01-00-SP-0267) , SIZE: 2"", RATING :150#, RF BALL FLOAT TYPE WITH AUTOMATIC LIQUID DRAINER BODY : ASTM A105/A216-WCB/WCC</t>
  </si>
  <si>
    <t>MK9-1-1-00-SP-0272</t>
  </si>
  <si>
    <t>"FLEXIBLE HOSE WITH QUICK COUPLINGS, 1""</t>
  </si>
  <si>
    <t>"FLEXIBLE HOSE WITH QUICK COUPLINGS, 1"", NITROGEN PURGING"</t>
  </si>
  <si>
    <t>MK9-1-1-00-SP-0271</t>
  </si>
  <si>
    <t>MK9-1-1-00-SP-0297</t>
  </si>
  <si>
    <t>MK9-1-1-00-SP-0298</t>
  </si>
  <si>
    <t>MK9-1-1-00-SP-0269</t>
  </si>
  <si>
    <t>MK9-1-1-00-SP-0318</t>
  </si>
  <si>
    <t>MK9-1-1-00-SP-0270</t>
  </si>
  <si>
    <t>MK9-1-1-00-SP-0320</t>
  </si>
  <si>
    <t>MK9-1-1-00-SP-0268</t>
  </si>
  <si>
    <t>MK9-1-1-00-SP-0319</t>
  </si>
  <si>
    <t>MR5-1-1-00-SP-0005</t>
  </si>
  <si>
    <t>"QUICK COUPLING, 2"" X 1"", NITROGEN PUR</t>
  </si>
  <si>
    <t>"QUICK COUPLING, 2"" X 1"", NITROGEN PURGING"</t>
  </si>
  <si>
    <t>MR5-1-1-00-SP-220A</t>
  </si>
  <si>
    <t>MR5-1-1-00-SP-0007</t>
  </si>
  <si>
    <t>MR5-1-1-00-SP-0009</t>
  </si>
  <si>
    <t>MR5-1-1-00-SP-0011</t>
  </si>
  <si>
    <t>MR5-1-1-00-SP-0013</t>
  </si>
  <si>
    <t>MR5-1-1-00-SP-0015</t>
  </si>
  <si>
    <t>MR5-1-1-00-SP-0020</t>
  </si>
  <si>
    <t>MR5-1-1-00-SP-0019</t>
  </si>
  <si>
    <t>MR5-1-1-00-SP-0021</t>
  </si>
  <si>
    <t>MR5-1-1-00-SP-0023</t>
  </si>
  <si>
    <t>MR5-1-1-00-SP-0025</t>
  </si>
  <si>
    <t>MR5-1-1-00-SP-0027</t>
  </si>
  <si>
    <t>MR5-1-1-00-SP-0029</t>
  </si>
  <si>
    <t>MR5-1-1-00-SP-0253</t>
  </si>
  <si>
    <t>MR5-1-1-00-SP-0254</t>
  </si>
  <si>
    <t>MR5-1-1-00-SP-0210</t>
  </si>
  <si>
    <t>MR5-1-1-00-SP-0212</t>
  </si>
  <si>
    <t>MR5-1-1-00-SP-0106</t>
  </si>
  <si>
    <t>"QUICK COUPLING, 2"" X 1"", PLANT AIR UT</t>
  </si>
  <si>
    <t>"QUICK COUPLING, 2"" X 1"", PLANT AIR UTILITY"</t>
  </si>
  <si>
    <t>MR5-1-1-00-SP-0214</t>
  </si>
  <si>
    <t>MR5-1-1-00-SP-0219</t>
  </si>
  <si>
    <t>MR5-1-1-00-SP-0218</t>
  </si>
  <si>
    <t>MR5-1-1-00-SP-0285</t>
  </si>
  <si>
    <t>MR5-1-1-00-SP-0038</t>
  </si>
  <si>
    <t>MR5-1-1-00-SP-0042</t>
  </si>
  <si>
    <t>MK9-1-1-00-SP-0259</t>
  </si>
  <si>
    <t>"FLEXIBLE HOSE WITH QUICK COUPLINGS, 1"", PLANT AIR UTILITY"</t>
  </si>
  <si>
    <t>MK9-1-1-00-SP-0258</t>
  </si>
  <si>
    <t>MK9-1-1-00-SP-0295</t>
  </si>
  <si>
    <t>MK9-1-1-00-SP-0296</t>
  </si>
  <si>
    <t>MK9-1-1-00-SP-0256</t>
  </si>
  <si>
    <t>MK9-1-1-00-SP-0315</t>
  </si>
  <si>
    <t>"FLEXIBLE HOSE WITH QUICK COUPLING</t>
  </si>
  <si>
    <t>MK9-1-1-00-SP-0257</t>
  </si>
  <si>
    <t>MK9-1-1-00-SP-0317</t>
  </si>
  <si>
    <t>MK9-1-1-00-SP-0255</t>
  </si>
  <si>
    <t>MK9-1-1-00-SP-0316</t>
  </si>
  <si>
    <t>MR5-1-1-00-SP-0100</t>
  </si>
  <si>
    <t>MK9-1-1-00-SP-0103</t>
  </si>
  <si>
    <t>"FLEXIBLE HOSE WITH QUICK COUPLINGS, 2""</t>
  </si>
  <si>
    <t>"FLEXIBLE HOSE WITH QUICK COUPLINGS, 2"" X 1"", PLANT AIR UTILITY"</t>
  </si>
  <si>
    <t>MK9-1-1-00-SP-0292</t>
  </si>
  <si>
    <t>"FLEXIBLE HOSE WITH QUICK COUPLINGS, 1"", POTABLE WATER UTILITY"</t>
  </si>
  <si>
    <t>MK9-1-1-00-SP-0291</t>
  </si>
  <si>
    <t>MK9-1-1-00-SP-0299</t>
  </si>
  <si>
    <t>MK9-1-1-00-SP-0300</t>
  </si>
  <si>
    <t>MK9-1-1-00-SP-0289</t>
  </si>
  <si>
    <t>MK9-1-1-00-SP-0321</t>
  </si>
  <si>
    <t>MK9-1-1-00-SP-0290</t>
  </si>
  <si>
    <t>MK9-1-1-00-SP-0323</t>
  </si>
  <si>
    <t>MK9-1-1-00-SP-0288</t>
  </si>
  <si>
    <t>MK9-1-1-00-SP-0322</t>
  </si>
  <si>
    <t>MR5-1-1-00-SP-0286</t>
  </si>
  <si>
    <t>MK9-1-1-00-SP-0324</t>
  </si>
  <si>
    <t>"FLEXIBLE HOSE WITH QUICK COUPLINGS, 2"" X 1"", POTABLE WATER UTILITY"</t>
  </si>
  <si>
    <t>MR5-1-1-00-SP-0325</t>
  </si>
  <si>
    <t>"QUICK COUPLING, 3"", POTABLE WATER UTIL</t>
  </si>
  <si>
    <t>"QUICK COUPLING, 3"", POTABLE WATER UTILITY"</t>
  </si>
  <si>
    <t>MR5-1-1-00-SP-0215</t>
  </si>
  <si>
    <t>"QUICK COUPLING, 4"", DIESEL LOADING BY</t>
  </si>
  <si>
    <t>"QUICK COUPLING, 4"", DIESEL LOADING BY TRUCK"</t>
  </si>
  <si>
    <t>MR5-1-1-00-SP-0205</t>
  </si>
  <si>
    <t>"QUICK COUPLING, 3"", DIESEL LOADING BY</t>
  </si>
  <si>
    <t>"QUICK COUPLING, 3"", DIESEL LOADING BY TRUCK"</t>
  </si>
  <si>
    <t>MR5-1-1-00-SP-0222</t>
  </si>
  <si>
    <t>"QUICK COUPLING, 2"", WATER EVACUATION"</t>
  </si>
  <si>
    <t>MR5-1-1-00-SP-0046</t>
  </si>
  <si>
    <t>MR5-1-1-00-SP-0220</t>
  </si>
  <si>
    <t>"QUICK COUPLING, 3"", WATER EVACUATION"</t>
  </si>
  <si>
    <t>MR5-1-1-00-SP-0040</t>
  </si>
  <si>
    <t>MR5-1-1-00-SP-0221</t>
  </si>
  <si>
    <t>MR5-1-1-00-SP-0044</t>
  </si>
  <si>
    <t>MR5-1-1-00-SP-0006</t>
  </si>
  <si>
    <t>"QUICK COUPLING, 1""X1""/2"", NITROGEN P</t>
  </si>
  <si>
    <t>"QUICK COUPLING, 1""X1""/2"", NITROGEN PURGING"</t>
  </si>
  <si>
    <t>MR5-1-1-00-SP-0008</t>
  </si>
  <si>
    <t>MR5-1-1-00-SP-0010</t>
  </si>
  <si>
    <t>MR5-1-1-00-SP-0012</t>
  </si>
  <si>
    <t>MR5-1-1-00-SP-0014</t>
  </si>
  <si>
    <t>MR5-1-1-00-SP-0016</t>
  </si>
  <si>
    <t>MK9-1-1-00-SP-0657</t>
  </si>
  <si>
    <t>"FLEXIBLE HOSE WITH QUICK COUPLINGS, 2"" X 1"", NITROGEN PURGING"</t>
  </si>
  <si>
    <t>MK9-1-1-23-SP-0621</t>
  </si>
  <si>
    <t>MR5-1-1-23-SP-0627</t>
  </si>
  <si>
    <t>MR5-1-1-23-SP-0633</t>
  </si>
  <si>
    <t>MR5-1-1-23-SP-0639</t>
  </si>
  <si>
    <t>MR5-1-1-23-SP-0734</t>
  </si>
  <si>
    <t>"QUICK COUPLING, 2"", WATER TRUCK OUT CO</t>
  </si>
  <si>
    <t>"QUICK COUPLING, 2"", WATER TRUCK OUT CONNECTION"</t>
  </si>
  <si>
    <t>MR5-1-1-23-SP-0738</t>
  </si>
  <si>
    <t>MR5-1-1-23-SP-0742</t>
  </si>
  <si>
    <t>MR5-1-1-23-SP-0746</t>
  </si>
  <si>
    <t>MR5-1-1-23-SP-0749</t>
  </si>
  <si>
    <t>MR5-1-1-81-SP-0750</t>
  </si>
  <si>
    <t>MR5-1-1-81-SP-0751</t>
  </si>
  <si>
    <t>MR5-1-1-82-SP-0752</t>
  </si>
  <si>
    <t>MR5-1-1-82-SP-0753</t>
  </si>
  <si>
    <t>MR5-1-1-82-SP-0754</t>
  </si>
  <si>
    <t>MR5-1-1-82-SP-0755</t>
  </si>
  <si>
    <t>MR5-1-1-82-SP-0756</t>
  </si>
  <si>
    <t>MR5-1-1-83-SP-0757</t>
  </si>
  <si>
    <t>MR5-1-1-83-SP-0758</t>
  </si>
  <si>
    <t>MR5-1-1-83-SP-0759</t>
  </si>
  <si>
    <t>MR5-1-1-85-SP-0760</t>
  </si>
  <si>
    <t>MR5-1-1-85-SP-0761</t>
  </si>
  <si>
    <t>MR5-1-1-87-SP-0762</t>
  </si>
  <si>
    <t>MK9-1-1-81-SP-0503</t>
  </si>
  <si>
    <t>MK9-1-1-81-SP-0527</t>
  </si>
  <si>
    <t>MK9-1-1-82-SP-0524</t>
  </si>
  <si>
    <t>MK9-1-1-82-SP-0515</t>
  </si>
  <si>
    <t>MK9-1-1-82-SP-0533</t>
  </si>
  <si>
    <t>MK9-1-1-82-SP-0506</t>
  </si>
  <si>
    <t>MK9-1-1-82-SP-0530</t>
  </si>
  <si>
    <t>MR5-1-1-82-SP-0542</t>
  </si>
  <si>
    <t>MR5-1-1-82-SP-0509</t>
  </si>
  <si>
    <t>MR5-1-1-83-SP-0512</t>
  </si>
  <si>
    <t>MR5-1-1-84-SP-0518</t>
  </si>
  <si>
    <t>MR5-1-1-84-SP-0539</t>
  </si>
  <si>
    <t>MR5-1-1-85-SP-0536</t>
  </si>
  <si>
    <t>MR5-1-1-85-SP-0521</t>
  </si>
  <si>
    <t>MK9-1-1-37-SP-0690</t>
  </si>
  <si>
    <t>MR5-1-1-37-SP-0676</t>
  </si>
  <si>
    <t>MK9-1-1-37-SP-0691</t>
  </si>
  <si>
    <t>"FLEXIBLE HOSE, 2"", DRIP TRAY CONNECTIO</t>
  </si>
  <si>
    <t>"FLEXIBLE HOSE, 2"", DRIP TRAY CONNECTION WITH DRAIN TIE IN"</t>
  </si>
  <si>
    <t>MR5-1-1-37-SP-0086</t>
  </si>
  <si>
    <t>MR5-1-1-37-SP-0088</t>
  </si>
  <si>
    <t>MR5-1-1-37-SP-0204</t>
  </si>
  <si>
    <t>MR5-1-1-37-SP-0303</t>
  </si>
  <si>
    <t>"QUICK COUPLING, 1"", NITROGEN PURGING"</t>
  </si>
  <si>
    <t>MR5-1-1-37-SP-0304</t>
  </si>
  <si>
    <t>MR5-1-1-37-SP-0301</t>
  </si>
  <si>
    <t>"QUICK COUPLING, 1"", PLANT AIR UTILITY"</t>
  </si>
  <si>
    <t>MR5-1-1-37-SP-0302</t>
  </si>
  <si>
    <t>MR5-1-1-37-SP-0305</t>
  </si>
  <si>
    <t>"QUICK COUPLING, 1"", WASH WATER"</t>
  </si>
  <si>
    <t>MR5-1-1-37-SP-0306</t>
  </si>
  <si>
    <t>MK9-1-1-00-SP-0652</t>
  </si>
  <si>
    <t>"FLEXIBLE HOSE WITH QUICK COUPLINGS, 2"" X 1"", UTILITY WATER CONNECTION"</t>
  </si>
  <si>
    <t>MK9-1-1-37-SP-0672</t>
  </si>
  <si>
    <t>MR5-CABINET-HDP</t>
  </si>
  <si>
    <t>HOSE CABINET</t>
  </si>
  <si>
    <t>IK4101</t>
  </si>
  <si>
    <t>"Fire Resistant (IEC 60331-21), 300/500V</t>
  </si>
  <si>
    <t>"Fire Resistant (IEC 60331-21), 300/500V, 1.5 Sqmm, Twisted pair,Overall screened Cables Conductor : Plain annealed copper, stranded</t>
  </si>
  <si>
    <t>IK4102</t>
  </si>
  <si>
    <t>"FireResistant(IEC60331-21),300/500V,1.5</t>
  </si>
  <si>
    <t>"FireResistant(IEC60331-21),300/500V,1.5Sqmm, Twistedpair,IndividualandOverallscreenedCables Conductor : Plain annealed copper, stra</t>
  </si>
  <si>
    <t>IK4103</t>
  </si>
  <si>
    <t>IK4104</t>
  </si>
  <si>
    <t>"Fire Resistant (IEC 60331-21), 300/500V, 1.5 Sqmm, Twisted pair, Overall screened Cables Conductor : Plain annealed copper, strande</t>
  </si>
  <si>
    <t>IK4105</t>
  </si>
  <si>
    <t>IK4106</t>
  </si>
  <si>
    <t>IK4107</t>
  </si>
  <si>
    <t>IK4108</t>
  </si>
  <si>
    <t>"Fire Resistant (IEC 60331-21), 300/500V, 2.5 Sqmm, Multicore Cables Conductor : Plain annealed copper, stranded Primary Insulation</t>
  </si>
  <si>
    <t>IK4109</t>
  </si>
  <si>
    <t>IK4110</t>
  </si>
  <si>
    <t>IK4111</t>
  </si>
  <si>
    <t>"Fire Resistant (IEC 60331-21), 300/500V, 4.0 Sqmm, Multicore Cables Conductor : Plain annealed copper, stranded Primary Insulation</t>
  </si>
  <si>
    <t>IK4112</t>
  </si>
  <si>
    <t>"Fire Resistant (IEC 60331-21), 300/500V, 1.5 Sqmm, Twisted Triad, Overall screened Cables Conductor : Plain annealed copper, strand</t>
  </si>
  <si>
    <t>IK4113</t>
  </si>
  <si>
    <t>"Fire Resistant (IEC 60331-21), 300/500V, 2.5 Sqmm, Twisted Triad, Multitriad, Individual and Overall screened Cables Conductor : Pl</t>
  </si>
  <si>
    <t>IK4114</t>
  </si>
  <si>
    <t>IK4115</t>
  </si>
  <si>
    <t>IK4116</t>
  </si>
  <si>
    <t>"Fire Resistant (IEC 60331-21), 300/500V, 4.0 Sqmm, Twisted Triad, Multitriad, Individual and Overall screened Cables Conductor : Pl</t>
  </si>
  <si>
    <t>IK4117</t>
  </si>
  <si>
    <t>"Flame Retardant, 300/500V, 1.5 Sqmm, Tw</t>
  </si>
  <si>
    <t>"Flame Retardant, 300/500V, 1.5 Sqmm, Twisted pair, Overall screened Cables Conductor : Plain annealed copper, stranded Primary Insu</t>
  </si>
  <si>
    <t>IK4118</t>
  </si>
  <si>
    <t>"Flame Retardant (IEC 60332-24 Class C),</t>
  </si>
  <si>
    <t>"Flame Retardant (IEC 60332-24 Class C), 300/500V, 1.5 Sqmm, Twisted pair, Individual and Overall screened Cables Conductor : Pla</t>
  </si>
  <si>
    <t>IK4119</t>
  </si>
  <si>
    <t>IK4120</t>
  </si>
  <si>
    <t>IK4121</t>
  </si>
  <si>
    <t>IK4122</t>
  </si>
  <si>
    <t>"Flame Retardant (IEC 60332-24 Class C), 300/500V, 1.5 Sqmm, Twisted pair, Overall screened Cables Conductor : Plain annealed copper</t>
  </si>
  <si>
    <t>IK4123</t>
  </si>
  <si>
    <t>IK4124</t>
  </si>
  <si>
    <t>IK4125</t>
  </si>
  <si>
    <t>"Flame Retardant (IEC 60332-24 Class C), 300/500V, 2.5 Sqmm, Multicore Cables Conductor : Plain annealed copper, stranded Primary In</t>
  </si>
  <si>
    <t>IK4126</t>
  </si>
  <si>
    <t>IK4127</t>
  </si>
  <si>
    <t>IK4128</t>
  </si>
  <si>
    <t>"Flame Retardant (IEC 60332-24 Class C), 300/500V, 1.5 Sqmm, Multi triad, Twisted triad, Individual and Overall screened Cables Cond</t>
  </si>
  <si>
    <t>IK4129</t>
  </si>
  <si>
    <t>IK4130</t>
  </si>
  <si>
    <t>IK4131</t>
  </si>
  <si>
    <t>"RS-485 Serial Communication Cable, Flam</t>
  </si>
  <si>
    <t>"RS-485 Serial Communication Cable, Flame Retardant (IEC 60332-24 Class C), 300/500V, 20AWG, Twisted pair, Low capacitance( 50pf/met</t>
  </si>
  <si>
    <t>IK4132</t>
  </si>
  <si>
    <t>"Flame Retardant (IEC 60332-24 Class C), 300/500V, 1.5 Sqmm, Twisted Triad, Multitriad, Individual and Overall screened, Low capacit</t>
  </si>
  <si>
    <t>IK4133</t>
  </si>
  <si>
    <t>"Safety Earth Cable Multi Stranded, Soft</t>
  </si>
  <si>
    <t>"Safety Earth Cable Multi Stranded, Soft drawn Copper Conductor, stranded and Insulated 450/750 volt grade to BS 6346, Unarmoured, G</t>
  </si>
  <si>
    <t>IK4134</t>
  </si>
  <si>
    <t>IK4135</t>
  </si>
  <si>
    <t>"Instrument Earth Cable Multi Stranded,</t>
  </si>
  <si>
    <t>"Instrument Earth Cable Multi Stranded, Soft drawn Copper Conductor, stranded and Insulated 450/750 volt grade to BS 6346, Unarmoure</t>
  </si>
  <si>
    <t>IK4136</t>
  </si>
  <si>
    <t>"Instrisically Safe Earth Cable Multi St</t>
  </si>
  <si>
    <t>"Instrisically Safe Earth Cable Multi Stranded, Soft drawn Copper Conductor, stranded and Insulated 450/750 volt grade to BS 6346, U</t>
  </si>
  <si>
    <t>"ELBOW 90 DEG LR BW , ASTM B366-WPNICMCS/W , SOUR ,SCH 10S , NPS 2"</t>
  </si>
  <si>
    <t>"ELBOW 90 DEG LR BW , ASTM B366-WPNICMCS/W, SOUR ,SCH 40S , NPS 2"</t>
  </si>
  <si>
    <t>"ELBOW 90 DEG LR BW , ASTM B366-WPNICMC , SOUR ,SCH 40S , NPS 3"</t>
  </si>
  <si>
    <t>"REDUCER ECCENTRIC BW , ASTM B366-WPNICMC-SW , SOUR ,SCH 40S , NPS 0.75 X NPS 0.5"</t>
  </si>
  <si>
    <t>"REDUCER ECCENTRIC BW , ASTM B366-WPNICMC-SW , SOUR ,SCH 10S X SCH 40S , NPS 1 X NPS 0.5"</t>
  </si>
  <si>
    <t>"TEE REDUCING BW , ASTM B366-WPNICMC , SOUR ,SCH 40S X SCH 10S , NPS 2 X NPS 1"</t>
  </si>
  <si>
    <t>76.33.46.338.1</t>
  </si>
  <si>
    <t>"ELBOW 90 ,BW,LR, ASTM A403 CLASS WP-S/W</t>
  </si>
  <si>
    <t>"ELBOW 90 ,BW,LR, ASTM A403 CLASS WP-S/WX- 316, SCH 80S, NPS 2"</t>
  </si>
  <si>
    <t>76.33.41.304.1</t>
  </si>
  <si>
    <t>"ELB BW,316L,90DEG,LR,10S, DN25"</t>
  </si>
  <si>
    <t>"ELBOW 90 DEG LR BW , ASTM A403-WP316L , GEN ,SCH 10S , NPS 1"</t>
  </si>
  <si>
    <t>76.33.41.334.1</t>
  </si>
  <si>
    <t>" ELBOW 90? LR BW, DN50, ASTM A403-WP316</t>
  </si>
  <si>
    <t>"ELBOW 90 DEG LR BW , ASTM A403-WP316L , GEN ,SCH 10S , NPS 2"</t>
  </si>
  <si>
    <t>76.33.41.354.1</t>
  </si>
  <si>
    <t>" ELBOW 90? LR BW, DN80, ASTM A403-WP316</t>
  </si>
  <si>
    <t>" ELBOW 90? LR BW, DN80, ASTM A403-WP316L, SCH 10S "</t>
  </si>
  <si>
    <t>76.28.75.184.1</t>
  </si>
  <si>
    <t>"REDUCER ECCENTRIC,BW,ASTM B366 WPNICMC-S/W, SCH 10S, NPS 3 X NPS 2"</t>
  </si>
  <si>
    <t>76.28.75.204.1</t>
  </si>
  <si>
    <t>"REDUCER ECCENTRIC,BW, ASTM B366 WPNICMC</t>
  </si>
  <si>
    <t>"REDUCER ECCENTRIC,BW, ASTM B366 WPNICMC-S/W, SCH 10S, NPS 4 X NPS 2"</t>
  </si>
  <si>
    <t>76.35.49.137.1</t>
  </si>
  <si>
    <t>"REDUCER ECCENTRIC,BW, ASTM A403 CLASS W</t>
  </si>
  <si>
    <t>"REDUCER ECCENTRIC,BW, ASTM A403 CLASS WP-S/WX- 316, SCH 80S/40S, NPS 2 X NPS 1"</t>
  </si>
  <si>
    <t>76.33.72.589.1</t>
  </si>
  <si>
    <t>"REEB,316L,10S/40S, DN25X20"</t>
  </si>
  <si>
    <t>"REDUCER ECCENTRIC BW , ASTM A403-WP316L , GEN ,SCH 10S X SCH 40S , NPS 1 X NPS 0.75"</t>
  </si>
  <si>
    <t>76.28.87.144.1</t>
  </si>
  <si>
    <t>"TEE EQUAL,BW,ASTM B366 WPNICMC-S/W,SCH 10S,NPS 6"</t>
  </si>
  <si>
    <t>76.33.84.338.1</t>
  </si>
  <si>
    <t>"TEE EQUAL,BW, ASTM A403 CLASS WP-S/WX-</t>
  </si>
  <si>
    <t>"TEE EQUAL,BW, ASTM A403 CLASS WP-S/WX- 316, SCH 80S, NPS2"</t>
  </si>
  <si>
    <t>76.33.84.834.1</t>
  </si>
  <si>
    <t>" TEE EQUAL BW, DN50, ASTM A403-WP316L,</t>
  </si>
  <si>
    <t>"TEE EQUAL BW , ASTM A403-WP316L , GEN ,SCH 10S , NPS 2"</t>
  </si>
  <si>
    <t>76.28.92.689.1</t>
  </si>
  <si>
    <t>"TEE REDUCING,BW,ASTM B366 WPNICMC-S/W,SCH 10S,NPS3 X NPS 2"</t>
  </si>
  <si>
    <t>76.38.81.137.1</t>
  </si>
  <si>
    <t>"TEE REDUCING,BW, ASTM A403 CLASS WP-S/W</t>
  </si>
  <si>
    <t>"TEE REDUCING,BW, ASTM A403 CLASS WP-S/WX- 316, SCH 80S/40S, NPS 2 X NPS 1"</t>
  </si>
  <si>
    <t>76.33.85.672.1</t>
  </si>
  <si>
    <t>" TEE REDUCING BW, DN50 X DN25, ASTM A40</t>
  </si>
  <si>
    <t>"TEE REDUCING BW , ASTM A403-WP316L , GEN ,SCH 10S , NPS 2 X NPS 1"</t>
  </si>
  <si>
    <t>76.33.89.352.1</t>
  </si>
  <si>
    <t>" TEE REDUCING BW, DN80 X DN50, ASTM A40</t>
  </si>
  <si>
    <t>" TEE REDUCING BW, DN80 X DN50, ASTM A403-WP316L, SCH 10S "</t>
  </si>
  <si>
    <t>"ELBOW 45 DEG LR BW , ASTM B366-WPNICMCS/W , SOUR ,SCH 40S , NPS 2"</t>
  </si>
  <si>
    <t>76.28.75.257.9</t>
  </si>
  <si>
    <t>"REDUCER ECCENTRIC,BW, ASTM B366 WPNICMC-S/W, SCH 120S/80S, NPS 6 X NPS 4"</t>
  </si>
  <si>
    <t>76.28.87.054.1</t>
  </si>
  <si>
    <t>"TEE EQUAL,BW,ASTM B366 WPNICMC-S/W, SCH</t>
  </si>
  <si>
    <t>"TEE EQUAL,BW,ASTM B366 WPNICMC-S/W, SCH 10S, NPS 1"</t>
  </si>
  <si>
    <t>76.28.37.126.1</t>
  </si>
  <si>
    <t>"ELBOW 45,BW,LR,ASTM B366 WPNICMC-S/WX,S</t>
  </si>
  <si>
    <t>"ELBOW 45,BW,LR,ASTM B366 WPNICMC-S/WX,SCH 40S,NPS4"</t>
  </si>
  <si>
    <t>76.28.92.704.1</t>
  </si>
  <si>
    <t>"TEE REDUCING,BW,ASTM B366 WPNICMC-S/WX,SCH 80/40S,NPS 6 X NPS 4"</t>
  </si>
  <si>
    <t>"ELBOW 90 DEG LR BW , ASTM A403-WP316L ,</t>
  </si>
  <si>
    <t>"REDUCER ECCENTRIC BW , ASTM A403-WP316L</t>
  </si>
  <si>
    <t>"TEE EQUAL BW , ASTM A403-WP316L , GEN ,</t>
  </si>
  <si>
    <t>"TEE REDUCING BW , ASTM A403-WP316L , GE</t>
  </si>
  <si>
    <t>76.33.38.338.1</t>
  </si>
  <si>
    <t>"ELBOW 45 DEG LR BW , ASTM A403-WP316 ,</t>
  </si>
  <si>
    <t>"ELBOW 45 DEG LR BW , ASTM A403-WP316 , GEN ,SCH 80S , NPS 2"</t>
  </si>
  <si>
    <t>76.33.46.302.1</t>
  </si>
  <si>
    <t>"ELBOW 90 DEG LR BW , ASTM A403-WP316 ,</t>
  </si>
  <si>
    <t>"ELBOW 90 DEG LR BW , ASTM A403-WP316 , GEN ,SCH 160 , NPS 0.75"</t>
  </si>
  <si>
    <t>76.33.41.286.1</t>
  </si>
  <si>
    <t>"ELB BW,316L,90DEG,LR,40S, DN15"</t>
  </si>
  <si>
    <t>76.33.41.296.1</t>
  </si>
  <si>
    <t>"ELB BW,316L,90DEG,LR,40S, DN20"</t>
  </si>
  <si>
    <t>76.33.41.324.1</t>
  </si>
  <si>
    <t>"ELBOW 90 DEG LR BW , ASTM A403-WP316L , GEN ,SCH 10S , NPS 1.5"</t>
  </si>
  <si>
    <t>76.33.41.374.1</t>
  </si>
  <si>
    <t>"ELBOW 90 DEG LR BW , ASTM A403-WP316L , GEN ,SCH 10S , NPS 4"</t>
  </si>
  <si>
    <t>76.33.70.704.1</t>
  </si>
  <si>
    <t>"REDUCER CONCENTRIC BW , ASTM A403-WP316</t>
  </si>
  <si>
    <t>"REDUCER CONCENTRIC BW , ASTM A403-WP316L , GEN ,SCH 10S , NPS 4 X NPS 2"</t>
  </si>
  <si>
    <t>76.33.70.754.1</t>
  </si>
  <si>
    <t>"REDUCER CONCENTRIC BW , ASTM A403-WP316L , GEN ,SCH 10S , NPS 6 X NPS 4"</t>
  </si>
  <si>
    <t>76.33.72.634.1</t>
  </si>
  <si>
    <t>"REDUCER ECCENTRIC BW, DN50 X DN25, ASTM</t>
  </si>
  <si>
    <t>"REDUCER ECCENTRIC BW, DN50 X DN25, ASTM A403-WP316L, SCH 10S"</t>
  </si>
  <si>
    <t>76.33.72.644.1</t>
  </si>
  <si>
    <t>"REDUCER ECCENTRIC BW, DN50 X DN40, ASTM</t>
  </si>
  <si>
    <t>"REDUCER ECCENTRIC BW, DN50 X DN40, ASTM A403-WP316L, SCH 10S"</t>
  </si>
  <si>
    <t>76.36.63.090.1</t>
  </si>
  <si>
    <t>"REDUCER ECCENTRIC BW, DN50 X DN20, ASTM</t>
  </si>
  <si>
    <t>"REDUCER ECCENTRIC BW, DN50 X DN20, ASTM A403-WP316L, SCH 10S X SCH 40S"</t>
  </si>
  <si>
    <t>76.33.72.674.1</t>
  </si>
  <si>
    <t>"REDUCER ECCENTRIC BW , ASTM A403-WP316L , GEN ,SCH 10S , NPS 3 X NPS 1.5"</t>
  </si>
  <si>
    <t>76.33.84.302.1</t>
  </si>
  <si>
    <t>"TEE EQUAL BW , ASTM A403-WP316 , GEN ,S</t>
  </si>
  <si>
    <t>"TEE EQUAL BW , ASTM A403-WP316 , GEN ,SCH 160 , NPS 0.75"</t>
  </si>
  <si>
    <t>76.33.84.824.1</t>
  </si>
  <si>
    <t>"TEE EQUAL BW , ASTM A403-WP316L , GEN ,SCH 10S , NPS 1.5"</t>
  </si>
  <si>
    <t>"ELBOW 45 DEG LR BW , ASTM A403-WP316 , GEN ,SCH 160 , NPS 1"</t>
  </si>
  <si>
    <t>"TEE EQUAL BW , ASTM A403-WP316 , GEN ,SCH 40S , NPS 1"</t>
  </si>
  <si>
    <t>EPZ-LJ-3W-4CX10</t>
  </si>
  <si>
    <t>"LIGHTING JUNCTION BOX, COPPER FREE ALUM</t>
  </si>
  <si>
    <t>"LIGHTING JUNCTION BOX, COPPER FREE ALUMINIUM, IP-65, 3 PHASE, 3 WAY 4C X 10 SQMM"</t>
  </si>
  <si>
    <t>EPZ-EXE-3W-4CX10</t>
  </si>
  <si>
    <t>"LIGHTING JUNCTION BOX, COPPER FREE ALUMINIUM, EX E, IP-65, 3 PHASE, 3 WAY 4C X 10 SQMM"</t>
  </si>
  <si>
    <t>EPZ-PJ-1W-4CX95</t>
  </si>
  <si>
    <t>"POWER JUNCTION BOX, COPPER FREE ALUMINI</t>
  </si>
  <si>
    <t>"POWER JUNCTION BOX, COPPER FREE ALUMINIUM, IP-65, 3 PHASE, 1 WAY 4C X 95 SQMM, 1 WAY 4C X 16 SQMM"</t>
  </si>
  <si>
    <t>EPZ-PJ-1W-4CX270</t>
  </si>
  <si>
    <t>"POWER JUNCTION BOX, COPPER FREE ALUMINIUM, IP-65, 3 PHASE, 1 WAY 4C X 70 SQMM, 1 WAY 4C X 16 SQMM"</t>
  </si>
  <si>
    <t>EPZ-LJ-4W-3CX2.5</t>
  </si>
  <si>
    <t>"LIGHTING JUNCTION BOX, COPPER FREE ALUMINIUM, EX E, IP-65, 1 PHASE, 4 WAY 3C X 2.5 SQMM"</t>
  </si>
  <si>
    <t>EPZ-LJ-1W-3CX4</t>
  </si>
  <si>
    <t>"LIGHTING JUNCTION BOX, COPPER FREE ALUMINIUM, EX E, IP-65, 1 PHASE, 1 WAY 3C X 4 SQMM, 3 WAY 3C X 2.5 SQMM"</t>
  </si>
  <si>
    <t>EPZ-LJ-2W-3CX4</t>
  </si>
  <si>
    <t>"LIGHTING JUNCTION BOX, COPPER FREE ALUMINIUM, EX E, IP-65, 1 PHASE, 2 WAY 3C X 4 SQMM, 2 WAY 3C X 2.5 SQMM"</t>
  </si>
  <si>
    <t>EPZ-LJ-4W-5CX2.5</t>
  </si>
  <si>
    <t>"LIGHTING JUNCTION BOX, COPPER FREE ALUMINIUM, EX E, IP-65, 1 PHASE, 4 WAY 5C X 2.5 SQMM"</t>
  </si>
  <si>
    <t>EPZ-LJ-1W-5CX4</t>
  </si>
  <si>
    <t>"LIGHTING JUNCTION BOX, COPPER FREE ALUMINIUM, EX E, IP-65, 1 PHASE, 1 WAY 5C X 4 SQMM, 3 WAY 5C X 2.5 SQMM"</t>
  </si>
  <si>
    <t>EPZ-LJ-E-4W-3CX2.5</t>
  </si>
  <si>
    <t>"LIGHTING JUNCTION BOX, COPPER FREE ALUMINIUM, EX D, IP-65, 1 PHASE, 4 WAY 3C X 2.5 SQMM"</t>
  </si>
  <si>
    <t>EPZ-LJ-E-2W-3CX4</t>
  </si>
  <si>
    <t>"LIGHTING JUNCTION BOX, COPPER FREE ALUMINIUM, EX D, IP-65, 1 PHASE, 2 WAY 3C X 4 SQMM, 2 WAY 3C X 2.5 SQMM"</t>
  </si>
  <si>
    <t>EPZ-LJ-E-4W-5CX2.5</t>
  </si>
  <si>
    <t>"LIGHTING JUNCTION BOX, COPPER FREE ALUMINIUM, EX D, IP-65, 1 PHASE, 4 WAY 5C X 2.5 SQMM"</t>
  </si>
  <si>
    <t>EPZ-LJ-E-2W-5CX4</t>
  </si>
  <si>
    <t>"LIGHTING JUNCTION BOX, COPPER FREE ALUMINIUM, EX D, IP-65, 1 PHASE, 2 WAY 5C X 4 SQMM, 2 WAY 5C X 2.5 SQMM"</t>
  </si>
  <si>
    <t>EPZ-LJ-E-2W-4CX10</t>
  </si>
  <si>
    <t>"LIGHTING JUNCTION BOX, COPPER FREE ALUMINIUM, EX E, IP-65, 3 PHASE, 2 WAY 4C X 10 SQMM, 2 WAY 3C X 2.5 SQMM"</t>
  </si>
  <si>
    <t>EPZ-LJ-E-2W-4CX16</t>
  </si>
  <si>
    <t>"LIGHTING JUNCTION BOX, COPPER FREE ALUMINIUM, EX E, IP-65, 3 PHASE, 2 WAY 4C X 16 SQMM, 2 WAY 3C X 2.5 SQMM"</t>
  </si>
  <si>
    <t>EPZ-PJ-2W-4CX70</t>
  </si>
  <si>
    <t>"POWER JUNCTION BOX, COPPER FREE ALUMINIUM, EX E, IP-65, 3 PHASE, 2 WAY 4C X 70 SQMM, 1 WAY 4C X 35 SQMM"</t>
  </si>
  <si>
    <t>EPZ-PJ-2W-4CX50</t>
  </si>
  <si>
    <t>"POWER JUNCTION BOX, COPPER FREE ALUMINIUM, EX E, IP-65, 3 PHASE, 2 WAY 4C X 50 SQMM, 1 WAY 4C X 25 SQMM, 1 WAY 4C X 35 SQMM"</t>
  </si>
  <si>
    <t>EPZ-PJ-1W-3CX2.5</t>
  </si>
  <si>
    <t>"LIGHTING JUNCTION BOX, COPPER FREE ALUMINIUM, IP-65, 1 PHASE, 1 WAY 3C X 2.5 SQMM, 2 WAY 3C X 2.5 SQMM"</t>
  </si>
  <si>
    <t>EGO-LH-SM-2X36</t>
  </si>
  <si>
    <t>"LIGHT FITTING, LED, SUSPENSION/CEILING</t>
  </si>
  <si>
    <t>"LIGHT FITTING, LED, SUSPENSION/CEILING MOUNTED, 240VAC, SPN, 50HZ, EX 'DE', IP65, EQUIVALENT TO 2X36W FLUORESCENT FIXTURE"</t>
  </si>
  <si>
    <t>EGO-LH-BM-2X36</t>
  </si>
  <si>
    <t>"LIGHT FITTING, LED, BRACKET MOUNTED, 24</t>
  </si>
  <si>
    <t>"LIGHT FITTING, LED, BRACKET MOUNTED, 240VAC, SPN, 50HZ, EX 'DE', IP65, EQUIVALENT TO 2X36W FLUORESCENT FIXTURE"</t>
  </si>
  <si>
    <t>EGO-LH-PL-2X36</t>
  </si>
  <si>
    <t>"LIGHT FITTING, LED, POLE MOUNTED, 240VA</t>
  </si>
  <si>
    <t>"LIGHT FITTING, LED, POLE MOUNTED, 240VAC, SPN, 50HZ, EX 'DE', IP65, EQUIVALENT TO 2X36W FLUORESCENT FIXTURE"</t>
  </si>
  <si>
    <t>EGO-LH-BM-2X18</t>
  </si>
  <si>
    <t>"LIGHT FITTING, LED, BRACKET MOUNTED, 240VAC, SPN, 50HZ, EX 'DE', IP65, EQUIVALENT TO 2X18W FLUORESCENT FIXTURE"</t>
  </si>
  <si>
    <t>EGO-LH-PL-2X18</t>
  </si>
  <si>
    <t>"LIGHT FITTING, LED, POLE MOUNTED, 240VAC, SPN, 50HZ, EX 'DE', IP65, EQUIVALENT TO 2X18W FLUORESCENT FIXTURE"</t>
  </si>
  <si>
    <t>EGO-LH-SM-2X36-3HR</t>
  </si>
  <si>
    <t>"LIGHT FITTING, LED, SUSPENSION/CEILING MOUNTED, 240VAC, SPN, 50HZ, EX 'DE', IP65, EQUIVALENT TO 2X36W FLUORESCENT FIXTURE, 3 HR BAT</t>
  </si>
  <si>
    <t>EGO-LF-H-BM-2X36-3</t>
  </si>
  <si>
    <t>"LIGHT FITTING, LED, BRACKET MOUNTED, 240VAC, SPN, 50HZ, EX 'DE', IP65, EQUIVALENT TO 2X36W FLUORESCENT FIXTURE, 3 HR BATTERY BACKUP</t>
  </si>
  <si>
    <t>EGO-LF-H-PL-2X36-3</t>
  </si>
  <si>
    <t>"LIGHT FITTING, LED, POLE MOUNTED, 240VAC, SPN, 50HZ, EX 'DE', IP65, EQUIVALENT TO 2X36W FLUORESCENT FIXTURE, 3 HR BATTERY BACKUP W/</t>
  </si>
  <si>
    <t>EGO-LH-PL-2X18-3HR</t>
  </si>
  <si>
    <t>"LIGHT FITTING, LED, POLE MOUNTED, 240VAC, SPN, 50HZ, EX 'DE', IP65, EQUIVALENT TO 2X18W FLUORESCENT FIXTURE, 3 HR BATTERY BACKUP W/</t>
  </si>
  <si>
    <t>EGO-LH-BM-2X36-Z1</t>
  </si>
  <si>
    <t>EGO-LH-PL-2X36-Z1</t>
  </si>
  <si>
    <t>EGO-LH-BM-2X18-3-1</t>
  </si>
  <si>
    <t>EGO-LH-PL-2X18-3-1</t>
  </si>
  <si>
    <t>EGO-H-MBL-15W</t>
  </si>
  <si>
    <t>"MEDIUM BAY LIGHT, LED, SUSPENSION/CEILI</t>
  </si>
  <si>
    <t>"MEDIUM BAY LIGHT, LED, SUSPENSION/CEILING MOUNTED, 240VAC, SPN, 50HZ, EX 'DE', IP65, EQUIVALENT TO 150W HPS FIXTURE"</t>
  </si>
  <si>
    <t>EGO-H-FL-PM-95W</t>
  </si>
  <si>
    <t>"FLOOD LIGHT, LED, POLE MOUNTED, 95W, 24</t>
  </si>
  <si>
    <t>"FLOOD LIGHT, LED, POLE MOUNTED, 95W, 240VAC, SPN, 50HZ, EX 'DE', IP65"</t>
  </si>
  <si>
    <t>EGO-LH-SM-BR-2X36</t>
  </si>
  <si>
    <t>EGO-LH-SM-BRE-2X36</t>
  </si>
  <si>
    <t>" 20 A, 240 V, 1 Phase, 3 pole (Phase, Neutral and Earth) switched socket with plug. Enclosure protection : Ex 'd', suitable for Zon</t>
  </si>
  <si>
    <t>"Welding outlets, 63A, 415 V, 3 Phase, 4 wire, 5 pin switch socket units with plug. Enclosure protection : Ex 'd', suitable for Zone</t>
  </si>
  <si>
    <t>"Transformer Oil Filtering Outlets, 415 V, 125 A, 3 phase, 4 wire, 5 pin switch socket units with plug. Enclosure protection : Ex 'd</t>
  </si>
  <si>
    <t>"Twin, 240 V, 1 Phase, 13 A, 3 pin switched outlet with plug Enclosure protection : EEx 'd', suitable for Zone 1, IIC &amp; T3 as minimu</t>
  </si>
  <si>
    <t>"1) M32, ISO Metric (BS 3643), Single compression type, SS316L, Weatherproof, IP65. 2) Sealing ring &amp; Shroud shall be of PVC. 3) Con</t>
  </si>
  <si>
    <t>"Twin, 240 V, 1 Phase, 13 A, 3 pin(Phase, Neutral and Earth) switched socket outlet Enclosure protection : Commercial type sockets,</t>
  </si>
  <si>
    <t>EPQ-L-C-ONOFF-L</t>
  </si>
  <si>
    <t>"LOCAL CONTROL STATION, COPPER FREE ALUM</t>
  </si>
  <si>
    <t>"LOCAL CONTROL STATION, COPPER FREE ALUMINIUM, EX D, IP-65, W/CANOPY, START PB, STOP PB, EMER STOP PB, L/O/R SWITCH (PADLOCKABLE), O</t>
  </si>
  <si>
    <t>EPQ-L-C-ONOFF-EM-A</t>
  </si>
  <si>
    <t>EPQ-L-C-ONOFF-LO-A</t>
  </si>
  <si>
    <t>"LOCAL CONTROL STATION, COPPER FREE ALUMINIUM, EX D, IP-65, W/CANOPY, START PB, STOP PB, L/O/R SWITCH (PADLOCKABLE), ON/OFF IND LAMP</t>
  </si>
  <si>
    <t>EPQ-ECT-HV-E-S-PB</t>
  </si>
  <si>
    <t>"EMERGENCY CONTROL STATION (HV MOTOR), C</t>
  </si>
  <si>
    <t>"EMERGENCY CONTROL STATION (HV MOTOR), COPPER FREE ALUMINIUM, EX D, IP-65, W/CANOPY, EMER STOP PB"</t>
  </si>
  <si>
    <t>EPQ-ECT-TR-E-S-PB</t>
  </si>
  <si>
    <t>"EMERGENCY CONTROL STATION (TRANSFORMER)</t>
  </si>
  <si>
    <t>"EMERGENCY CONTROL STATION (TRANSFORMER), COPPER FREE ALUMINIUM, EX D, IP-65, W/CANOPY, EMER STOP PB"</t>
  </si>
  <si>
    <t>EPQ-SHD-SWITCH</t>
  </si>
  <si>
    <t>"SPACE HEATER DISCONNECT SWITCH, COPPER</t>
  </si>
  <si>
    <t>"SPACE HEATER DISCONNECT SWITCH, COPPER FREE ALUMINIUM, 6A, 2P, EX D, IP-65, PADLOCKABLE"</t>
  </si>
  <si>
    <t>EPQ-MOV-D-SWITCH</t>
  </si>
  <si>
    <t>"MOV DISCONNECT SWITCH, COPPER FREE ALUM</t>
  </si>
  <si>
    <t>"MOV DISCONNECT SWITCH, COPPER FREE ALUMINIUM, 10A, 3P, EX D, IP-65, PADLOCKABLE"</t>
  </si>
  <si>
    <t>EPQ-HCT-ONOFF-L</t>
  </si>
  <si>
    <t>"HEATER CONTROL STATION, COPPER FREE ALU</t>
  </si>
  <si>
    <t>"HEATER CONTROL STATION, COPPER FREE ALUMINIUM, EX D, IP-65, W/CANOPY, START PB, STOP PB, EMER STOP PB, L/O/R SWITCH (PADLOCKABLE),</t>
  </si>
  <si>
    <t>EGO-LF-SM-2X36</t>
  </si>
  <si>
    <t>"LIGHT FITTING, LED, SUSPENSION/CEILING MOUNTED, 56W, 240VAC, SPN, 50HZ, IP42, EQUIVALENT TO 2X36W FLUORESCENT FIXTURE"</t>
  </si>
  <si>
    <t>EGO-LF-WM-2X36</t>
  </si>
  <si>
    <t>"LIGHT FITTING, LED, WALL MOUNTED, 56W,</t>
  </si>
  <si>
    <t>"LIGHT FITTING, LED, WALL MOUNTED, 56W, 240VAC, SPN, 50HZ, IP42, EQUIVALENT TO 2X36W FLUORESCENT FIXTURE"</t>
  </si>
  <si>
    <t>EGO-LF-SM-2X36-3HR</t>
  </si>
  <si>
    <t>"LIGHT FITTING, LED, SUSPENSION/CEILING MOUNTED, 56W, 240VAC, SPN, 50HZ, IP42, EQUIVALENT TO 2X36W FLUORESCENT FIXTURE, 3 HR BATTERY</t>
  </si>
  <si>
    <t>EGO-LF-WM-2X36-3HR</t>
  </si>
  <si>
    <t>"LIGHT FITTING, LED, WALL MOUNTED, 56W, 240VAC, SPN, 50HZ, IP42, EQUIVALENT TO 2X36W FLUORESCENT FIXTURE, 3 HR BATTERY BACKUP W/CHAR</t>
  </si>
  <si>
    <t>EGO-LF-RM-2X36</t>
  </si>
  <si>
    <t>"LIGHT FITTING, LED, RECESSED MOUNTED, 5</t>
  </si>
  <si>
    <t>"LIGHT FITTING, LED, RECESSED MOUNTED, 56W, 240VAC, SPN, 50HZ, IP42, EQUIVALENT TO 2X36W FLUORESCENT FIXTURE"</t>
  </si>
  <si>
    <t>EGO-LF-RM-2X18</t>
  </si>
  <si>
    <t>"LIGHT FITTING, LED, RECESSED MOUNTED, 2</t>
  </si>
  <si>
    <t>"LIGHT FITTING, LED, RECESSED MOUNTED, 28W, 240VAC, SPN, 50HZ, IP42, EQUIVALENT TO 2X18W FLUORESCENT FIXTURE"</t>
  </si>
  <si>
    <t>EGO-LF-RM-2X36-3HR</t>
  </si>
  <si>
    <t>"LIGHT FITTING, LED, RECESSED MOUNTED, 56W, 240VAC, SPN, 50HZ, IP42, EQUIVALENT TO 2X36W FLUORESCENT FIXTURE, 3 HR BATTERY BACKUP W/</t>
  </si>
  <si>
    <t>EGO-LF-RM-2X18-3HR</t>
  </si>
  <si>
    <t>"LIGHT FITTING, LED, RECESSED MOUNTED, 28W, 240VAC, SPN, 50HZ, IP42, EQUIVALENT TO 2X18W FLUORESCENT FIXTURE, 3 HR BATTERY BACKUP W/</t>
  </si>
  <si>
    <t>EGO-EL-1X8-3HR</t>
  </si>
  <si>
    <t>"EXIT LIGHT, LED, 240VAC, SPN, 50HZ, IP5</t>
  </si>
  <si>
    <t>"EXIT LIGHT, LED, 240VAC, SPN, 50HZ, IP55, EQUIVALENT TO 1X8W FLUORESCENT FIXTURE, 3 HR BATTERY BACKUP W/CHARGER"</t>
  </si>
  <si>
    <t>EGO-FL-400W-HID</t>
  </si>
  <si>
    <t>"FLOOD LIGHT, LED, POLE MOUNTED, 240VAC,</t>
  </si>
  <si>
    <t>"FLOOD LIGHT, LED, POLE MOUNTED, 240VAC, SPN, 50HZ, IP65, EQUIVALENT TO 400W SON(T) HID FIXTURE"</t>
  </si>
  <si>
    <t>EGO-FL-80W-IP65</t>
  </si>
  <si>
    <t>"FLOOD LIGHT, LED, POLE MOUNTED, 80W, 24</t>
  </si>
  <si>
    <t>"FLOOD LIGHT, LED, POLE MOUNTED, 80W, 240VAC, SPN, 50HZ, IP65"</t>
  </si>
  <si>
    <t>EGO-FL-150W-HPS</t>
  </si>
  <si>
    <t>"FLOOD LIGHT, LED, BRACKET MOUNTED, 240V</t>
  </si>
  <si>
    <t>"FLOOD LIGHT, LED, BRACKET MOUNTED, 240VAC, SPN, 50HZ, IP65, EQUIVALENT TO 150W HPS FIXTURE"</t>
  </si>
  <si>
    <t>EGO-SL-100W-IP65</t>
  </si>
  <si>
    <t>"STREET LIGHT, LED, POLE MOUNTED, 100W,</t>
  </si>
  <si>
    <t>"STREET LIGHT, LED, POLE MOUNTED, 100W, 240VAC, SPN, 50HZ, IP65"</t>
  </si>
  <si>
    <t>EGO-FL-100W-IP65</t>
  </si>
  <si>
    <t>"FENCE LIGHT, LED, POLE MOUNTED, 100W, 2</t>
  </si>
  <si>
    <t>"FENCE LIGHT, LED, POLE MOUNTED, 100W, 240VAC, SPN, 50HZ, IP65"</t>
  </si>
  <si>
    <t>EGO-LF-BM-2X36</t>
  </si>
  <si>
    <t>"LIGHT FITTING, LED, BRACKET MOUNTED, 56</t>
  </si>
  <si>
    <t>"LIGHT FITTING, LED, BRACKET MOUNTED, 56W, 240VAC, SPN, 50HZ, IP65, EQUIVALENT TO 2X36W FLUORESCENT FIXTURE"</t>
  </si>
  <si>
    <t>EGO-LF-PM-2X36</t>
  </si>
  <si>
    <t>"LIGHT FITTING, LED, POLE MOUNTED, 56W,</t>
  </si>
  <si>
    <t>"LIGHT FITTING, LED, POLE MOUNTED, 56W, 240VAC, SPN, 50HZ, IP65, EQUIVALENT TO 2X36W FLUORESCENT FIXTURE"</t>
  </si>
  <si>
    <t>EGO-LF-BM-2X36-3HR</t>
  </si>
  <si>
    <t>"LIGHT FITTING, LED, BRACKET MOUNTED, 56W, 240VAC, SPN, 50HZ, IP65, EQUIVALENT TO 2X36W FLUORESCENT FIXTURE, 3 HR BATTERY BACKUP W/C</t>
  </si>
  <si>
    <t>EGO-LG-PM-2X36-3HR</t>
  </si>
  <si>
    <t>"LIGHT FITTING, LED, POLE MOUNTED, 56W, 240VAC, SPN, 50HZ, IP65, EQUIVALENT TO 2X36W FLUORESCENT FIXTURE, 3 HR BATTERY BACKUP W/CHAR</t>
  </si>
  <si>
    <t>EGO-LG-BM-2X18</t>
  </si>
  <si>
    <t>"LIGHT FITTING, LED, BRACKET MOUNTED, 28</t>
  </si>
  <si>
    <t>"LIGHT FITTING, LED, BRACKET MOUNTED, 28W, 240VAC, SPN, 50HZ, IP65, EQUIVALENT TO 2X18W FLUORESCENT FIXTURE"</t>
  </si>
  <si>
    <t>EGO-LG-PM-2X18</t>
  </si>
  <si>
    <t>"LIGHT FITTING, LED, POLE MOUNTED, 28W,</t>
  </si>
  <si>
    <t>"LIGHT FITTING, LED, POLE MOUNTED, 28W, 240VAC, SPN, 50HZ, IP65, EQUIVALENT TO 2X18W FLUORESCENT FIXTURE"</t>
  </si>
  <si>
    <t>EG8HIGH POLE1</t>
  </si>
  <si>
    <t>Electrical Pole</t>
  </si>
  <si>
    <t>Hot dip galvanized steel 20Mtr High Pole with bracket suitable for 6 nos LED floodlights fixtures.</t>
  </si>
  <si>
    <t>EG8HIGH POLE2</t>
  </si>
  <si>
    <t>"415V , 3phase Motor Trolley (portable motor assembly) with associate accessories for raising and lowering mechanism for 12 meter or</t>
  </si>
  <si>
    <t>EG8HIGH POLE3</t>
  </si>
  <si>
    <t>Hot dip galvanized steel 10Mtr High Pole with circle arrangement suitable for 4 nos LED floodlights fixtures.</t>
  </si>
  <si>
    <t>EG8HIGH POLE4</t>
  </si>
  <si>
    <t>Hot dip galvanized steel 9 meter high pole with all necessary fittings for mounting arrangement.</t>
  </si>
  <si>
    <t>EG8HIGH POLE5</t>
  </si>
  <si>
    <t>Hot dip galvanized steel 2.5 meter high handrail mounted pole with all necessary fittings for mounting arrangement.</t>
  </si>
  <si>
    <t>EG8HIGH POLE6</t>
  </si>
  <si>
    <t>"Hot dip galvanized steel 2.5 meter high ground mounted pole with all necessary fittings for mounting arrangement."</t>
  </si>
  <si>
    <t>EG8BRACKET</t>
  </si>
  <si>
    <t>Wall mounted bracket with all necessary fixing accessories for lighting fixtures.</t>
  </si>
  <si>
    <t>MXXHDPMETER1</t>
  </si>
  <si>
    <t>Coriolis Flow Meter (Tag No.: 1-01-81-FT-6201-01); 2500#,RF ;1 inch</t>
  </si>
  <si>
    <t>MXXHDPMETER2</t>
  </si>
  <si>
    <t>CORIOLIS FLOW METERS TAG NO. 1-01-81-FT-6201-02</t>
  </si>
  <si>
    <t>MXXHDPMETER3</t>
  </si>
  <si>
    <t>"CORIOLIS FLOW METER (TAG NO.: 1-01-82-FT-6201-01); 2500#,RF ;1 INCH"</t>
  </si>
  <si>
    <t>MXXHDPMETER4</t>
  </si>
  <si>
    <t>"CORIOLIS FLOW METER (TAG NO.: 1-01-82-FT-6201-02); 2500#,RF ;1 INCH"</t>
  </si>
  <si>
    <t>MXXHDPMETER5</t>
  </si>
  <si>
    <t>"CORIOLIS FLOW METER (TAG NO.: 1-01-83-FT-6201-01); 2500#,RF ;1 INCH"</t>
  </si>
  <si>
    <t>MXXHDPMETER6</t>
  </si>
  <si>
    <t>"CORIOLIS FLOW METER (TAG NO.: 1-01-83-FT-6201-02); 2500#,RF ;1 INCH"</t>
  </si>
  <si>
    <t>MXXHDPMETER7</t>
  </si>
  <si>
    <t>"CORIOLIS FLOW METER (TAG NO.: 1-01-84-FT-6201-01); 2500#,RF ;1 INCH"</t>
  </si>
  <si>
    <t>MXXHDPMETER8</t>
  </si>
  <si>
    <t>"CORIOLIS FLOW METER (TAG NO.: 1-01-84-FT-6201-02); 2500#,RF ;1 INCH"</t>
  </si>
  <si>
    <t>MXXHDPMETER9</t>
  </si>
  <si>
    <t>"CORIOLIS FLOW METER (TAG NO.: 1-01-85-FT-6201-01); 2500#,RF ;1 INCH"</t>
  </si>
  <si>
    <t>MXXHDPMETER10</t>
  </si>
  <si>
    <t>"CORIOLIS FLOW METER (TAG NO.: 1-01-85-FT-6201-02); 2500#,RF ;1 INCH"</t>
  </si>
  <si>
    <t>MXXHDPMETER11</t>
  </si>
  <si>
    <t>"CORIOLIS FLOW METER (TAG NO.: 1-01-86-FT-6201-01); 2500#,RF ;1 INCH"</t>
  </si>
  <si>
    <t>MXXHDPMETER12</t>
  </si>
  <si>
    <t>"CORIOLIS FLOW METER (TAG NO.: 1-01-86-FT-6201-02); 2500#,RF ;1 INCH"</t>
  </si>
  <si>
    <t>MXXHDPMETER13</t>
  </si>
  <si>
    <t>"CORIOLIS FLOW METER (TAG NO.: 1-01-87-FT-6201-01); 2500#,RF ;1 INCH"</t>
  </si>
  <si>
    <t>MXXHDPMETER14</t>
  </si>
  <si>
    <t>"CORIOLIS FLOW METER (TAG NO.: 1-01-87-FT-6201-02); 2500#,RF ;1 INCH"</t>
  </si>
  <si>
    <t>MXXHDPMETER15</t>
  </si>
  <si>
    <t>"CORIOLIS FLOW METER (TAG NO.: 1-01-00-FT-6201-01); 900#,RF ;1 INCH"</t>
  </si>
  <si>
    <t>MXXHDPMETER16</t>
  </si>
  <si>
    <t>"CORIOLIS FLOW METER (TAG NO.: 1-01-00-FT-6202-02); 2500#,RF ;1 INCH"</t>
  </si>
  <si>
    <t>MXXHDPMETER17</t>
  </si>
  <si>
    <t>"CORIOLIS FLOW METER (TAG NO.: 1-01-00-FT-6202-05); 900#,RF ;1 INCH"</t>
  </si>
  <si>
    <t>MXXHDPMETER18</t>
  </si>
  <si>
    <t>"CORIOLIS FLOW METER (TAG NO.: 1-01-00-FT-6203-02); 900#,RF ;1 INCH"</t>
  </si>
  <si>
    <t>MILHDPCABLE36</t>
  </si>
  <si>
    <t>1C X 630 SQ.MM (M50)</t>
  </si>
  <si>
    <t>MILHDPCABLE37</t>
  </si>
  <si>
    <t>3C X 4 SQ MM (M20)</t>
  </si>
  <si>
    <t>MILHDPCABLE38</t>
  </si>
  <si>
    <t>3C X 6 SQ MM (M20)</t>
  </si>
  <si>
    <t>MILHDPCABLE39</t>
  </si>
  <si>
    <t>3C X 10 SQ MM (M25)</t>
  </si>
  <si>
    <t>MILHDPCABLE40</t>
  </si>
  <si>
    <t>3C X 16 SQ MM (M25)</t>
  </si>
  <si>
    <t>MILHDPCABLE41</t>
  </si>
  <si>
    <t>3C X 25 SQ MM (M32)</t>
  </si>
  <si>
    <t>MILHDPCABLE42</t>
  </si>
  <si>
    <t>3C X 35 SQ MM (M32)</t>
  </si>
  <si>
    <t>MILHDPCABLE43</t>
  </si>
  <si>
    <t>3C X 70 SQ MM (M40)</t>
  </si>
  <si>
    <t>MILHDPCABLE44</t>
  </si>
  <si>
    <t>3C X 95 SQ MM (M40)</t>
  </si>
  <si>
    <t>MILHDPCABLE45</t>
  </si>
  <si>
    <t>4C X 4 SQ MM (M20)</t>
  </si>
  <si>
    <t>MILHDPCABLE46</t>
  </si>
  <si>
    <t>CABLE GLAND HAZARDOUS AREA 4C X 6 SQ MM (M20)MOC : NICKEL PLATED BRASS</t>
  </si>
  <si>
    <t>MILHDPCABLE47</t>
  </si>
  <si>
    <t>CABLE GLAND HAZARDOUS AREA 4C X 10 SQ MM (M25)MOC : NICKEL PLATED BRASS</t>
  </si>
  <si>
    <t>MILHDPCABLE48</t>
  </si>
  <si>
    <t>CABLE GLAND HAZARDOUS AREA 4C X 16 SQ MM (M32)MOC : NICKEL PLATED BRASS</t>
  </si>
  <si>
    <t>MILHDPCABLE49</t>
  </si>
  <si>
    <t>CABLE GLAND HAZARDOUS AREA 4C X 25 SQ MM (M32)MOC : NICKEL PLATED BRASS</t>
  </si>
  <si>
    <t>MILHDPCABLE50</t>
  </si>
  <si>
    <t>CABLE GLAND HAZARDOUS AREA 4C X 35 SQ MM (M40)MOC : NICKEL PLATED BRASS</t>
  </si>
  <si>
    <t>MILHDPCABLE51</t>
  </si>
  <si>
    <t>CABLE GLAND HAZARDOUS AREA 4C X 50 SQ MM (M40)MOC : NICKEL PLATED BRASS</t>
  </si>
  <si>
    <t>MILHDPCABLE52</t>
  </si>
  <si>
    <t>CABLE GLAND HAZARDOUS AREA 4C X 70 SQ MM (M40)MOC : NICKEL PLATED BRASS</t>
  </si>
  <si>
    <t>MILHDPCABLE53</t>
  </si>
  <si>
    <t>CABLE GLAND HAZARDOUS AREA 4C X 95 SQ MM (M50)MOC : NICKEL PLATED BRASS</t>
  </si>
  <si>
    <t>MILHDPCABLE54</t>
  </si>
  <si>
    <t>CABLE GLAND HAZARDOUS AREA 4C X 120 SQ MM (M50)MOC : NICKEL PLATED BRASS</t>
  </si>
  <si>
    <t>MILHDPCABLE55</t>
  </si>
  <si>
    <t>CABLE GLAND HAZARDOUS AREA 4C X 185 SQ MM (M50)MOC : NICKEL PLATED BRASS</t>
  </si>
  <si>
    <t>MILHDPCABLE56</t>
  </si>
  <si>
    <t>CABLE GLAND HAZARDOUS AREA 4C X 240 SQ MM (M63)MOC : NICKEL PLATED BRASS</t>
  </si>
  <si>
    <t>MILHDPCABLE57</t>
  </si>
  <si>
    <t>CABLE GLAND HAZARDOUS AREA 3C X 2.5 SQ MM (M20)MOC : NICKEL PLATED BRASS</t>
  </si>
  <si>
    <t>MILHDPCABLE58</t>
  </si>
  <si>
    <t>CABLE GLAND HAZARDOUS AREA 4C X 2.5 SQ MM (M20)MOC : NICKEL PLATED BRASS</t>
  </si>
  <si>
    <t>MILHDPCABLE59</t>
  </si>
  <si>
    <t>CABLE GLAND HAZARDOUS AREA 7C X 2.5 SQ MM (M20)MOC : NICKEL PLATED BRASS</t>
  </si>
  <si>
    <t>MILHDPCABLE60</t>
  </si>
  <si>
    <t>CABLE GLAND HAZARDOUS AREA 12C X 2.5 SQ MM (M25)MOC : NICKEL PLATED BRASS</t>
  </si>
  <si>
    <t>MILHDPCABLE61</t>
  </si>
  <si>
    <t>CABLE GLAND HAZARDOUS AREA 19C X 2.5 SQ MM (M32)MOC : NICKEL PLATED BRASS</t>
  </si>
  <si>
    <t>MILHDPCABLE62</t>
  </si>
  <si>
    <t>CABLE GLAND HAZARDOUS AREA 3C X 2.5 SQ.MMMOC : NICKEL PLATED BRASS</t>
  </si>
  <si>
    <t>MILHDPCABLE63</t>
  </si>
  <si>
    <t>CABLE GLAND HAZARDOUS AREA 3C X 4 SQ.MMMOC : NICKEL PLATED BRASS</t>
  </si>
  <si>
    <t>MILHDPCABLE64</t>
  </si>
  <si>
    <t>CABLE GLAND HAZARDOUS AREA 4C X 16 SQ.MMMOC : NICKEL PLATED BRASS</t>
  </si>
  <si>
    <t>MILHDPCABLE65</t>
  </si>
  <si>
    <t>CABLE GLAND HAZARDOUS AREA 5C X 2.5 SQ.MMMOC : NICKEL PLATED BRASS</t>
  </si>
  <si>
    <t>MILHDPCABLE66</t>
  </si>
  <si>
    <t>CABLE GLAND HAZARDOUS AREA 5C X 4 SQ.MMMOC : NICKEL PLATED BRASS</t>
  </si>
  <si>
    <t>MILHDPCABLE67</t>
  </si>
  <si>
    <t>MILHDPCABLE68</t>
  </si>
  <si>
    <t>MILHDPCABLE1</t>
  </si>
  <si>
    <t>CABLE GLANDS (SAFE AREA) 1C X 630 SQ.MM (M50) MOC : NICKEL PLATED BRASS</t>
  </si>
  <si>
    <t>MILHDPCABLE2</t>
  </si>
  <si>
    <t>2C X 4 SQ MM (M20)</t>
  </si>
  <si>
    <t>MILHDPCABLE3</t>
  </si>
  <si>
    <t>2C X 6 SQ MM (M20)</t>
  </si>
  <si>
    <t>MILHDPCABLE4</t>
  </si>
  <si>
    <t>2C X 10 SQ MM (M20)</t>
  </si>
  <si>
    <t>MILHDPCABLE5</t>
  </si>
  <si>
    <t>2C X 25 SQ MM (M32)</t>
  </si>
  <si>
    <t>MILHDPCABLE6</t>
  </si>
  <si>
    <t>2C X 35 SQ MM (M32)</t>
  </si>
  <si>
    <t>MILHDPCABLE7</t>
  </si>
  <si>
    <t>MILHDPCABLE8</t>
  </si>
  <si>
    <t>MILHDPCABLE9</t>
  </si>
  <si>
    <t>MILHDPCABLE10</t>
  </si>
  <si>
    <t>CABLE GLANDS (SAFE AREA) 3C X 16 SQ MM (M25) MOC : NICKEL PLATED BRASS</t>
  </si>
  <si>
    <t>MILHDPCABLE11</t>
  </si>
  <si>
    <t>CABLE GLANDS (SAFE AREA) 3C X 25 SQ MM (M32) MOC : NICKEL PLATED BRASS</t>
  </si>
  <si>
    <t>MILHDPCABLE12</t>
  </si>
  <si>
    <t>CABLE GLANDS (SAFE AREA) 3C X 35 SQ MM (M32) MOC : NICKEL PLATED BRASS</t>
  </si>
  <si>
    <t>MILHDPCABLE13</t>
  </si>
  <si>
    <t>3C X 50 SQ MM (M32)</t>
  </si>
  <si>
    <t>MILHDPCABLE14</t>
  </si>
  <si>
    <t>MILHDPCABLE15</t>
  </si>
  <si>
    <t>MILHDPCABLE16</t>
  </si>
  <si>
    <t>MILHDPCABLE17</t>
  </si>
  <si>
    <t>4C X 6 SQ MM (M20)</t>
  </si>
  <si>
    <t>MILHDPCABLE18</t>
  </si>
  <si>
    <t>4C X 10 SQ MM (M25)</t>
  </si>
  <si>
    <t>MILHDPCABLE19</t>
  </si>
  <si>
    <t>4C X 16 SQ MM (M32)</t>
  </si>
  <si>
    <t>MILHDPCABLE20</t>
  </si>
  <si>
    <t>4C X 25 SQ MM (M32)</t>
  </si>
  <si>
    <t>MILHDPCABLE21</t>
  </si>
  <si>
    <t>4C X 35 SQ MM (M40)</t>
  </si>
  <si>
    <t>MILHDPCABLE22</t>
  </si>
  <si>
    <t>4C X 50 SQ MM (M40)</t>
  </si>
  <si>
    <t>MILHDPCABLE23</t>
  </si>
  <si>
    <t>4C X 70 SQ MM (M40)</t>
  </si>
  <si>
    <t>MILHDPCABLE24</t>
  </si>
  <si>
    <t>4C X 95 SQ MM (M50)</t>
  </si>
  <si>
    <t>MILHDPCABLE25</t>
  </si>
  <si>
    <t>4C X 120 SQ MM (M50)</t>
  </si>
  <si>
    <t>MILHDPCABLE26</t>
  </si>
  <si>
    <t>4C X 185 SQ MM (M50)</t>
  </si>
  <si>
    <t>MILHDPCABLE27</t>
  </si>
  <si>
    <t>4C X 240 SQ MM (M63)</t>
  </si>
  <si>
    <t>MILHDPCABLE28</t>
  </si>
  <si>
    <t>4C X 300 SQ MM (M75)</t>
  </si>
  <si>
    <t>MILHDPCABLE29</t>
  </si>
  <si>
    <t>3C X 2.5 SQ MM (M20)</t>
  </si>
  <si>
    <t>MILHDPCABLE30</t>
  </si>
  <si>
    <t>4C X 2.5 SQ MM (M20)</t>
  </si>
  <si>
    <t>MILHDPCABLE31</t>
  </si>
  <si>
    <t>7C X 2.5 SQ MM (M20)</t>
  </si>
  <si>
    <t>MILHDPCABLE32</t>
  </si>
  <si>
    <t>12C X 2.5 SQ MM (M25)</t>
  </si>
  <si>
    <t>MILHDPCABLE33</t>
  </si>
  <si>
    <t>19C X 2.5 SQ MM (M32)</t>
  </si>
  <si>
    <t>MILHDPCABLE34</t>
  </si>
  <si>
    <t>27C X 2.5 SQ MM (M32)</t>
  </si>
  <si>
    <t>MILHDPCABLE35</t>
  </si>
  <si>
    <t>37C X 2.5 SQ MM (M40)</t>
  </si>
  <si>
    <t>M03HDPPANEL1</t>
  </si>
  <si>
    <t>Misc Items Power &amp; Control Panel</t>
  </si>
  <si>
    <t>"18 WAY OUTGOINGS OUTGOINGS : 18 NOS. 16A RCBO (100MA) (2 POLE) MOC : COPEER FREE ALUMINIUM"</t>
  </si>
  <si>
    <t>M03HDPPANEL2</t>
  </si>
  <si>
    <t>"18 WAY OUTGOINGS OUTGOINGS : 3 NOS. 16A RCBO (100MA) (4 POLE) + 15 NOS. 16A RCBO (100MA) (2 POLE) MOC : COPEER FREE ALUMINIUM"</t>
  </si>
  <si>
    <t>M03HDPPANEL3</t>
  </si>
  <si>
    <t>M03HDPPANEL4</t>
  </si>
  <si>
    <t>"12 WAY OUTGOINGS OUTGOINGS : 12 NOS. 20A RCBO (30MA) (2 POLE) MOC : COPEER FREE ALUMINIUM"</t>
  </si>
  <si>
    <t>M03HDPPANEL5</t>
  </si>
  <si>
    <t>"10 WAY OUTGOINGS OUTGOINGS : 10 NOS. 10A MCB (3 POLE) MOC : COPEER FREE ALUMINIUM"</t>
  </si>
  <si>
    <t>M03HDPPANEL6</t>
  </si>
  <si>
    <t>"16 WAY (OUTGOING CIRCUITS) LIGHTING PANEL WITH 100 A INCOMER MCCB (4 POLE) AND 8 NOS. OF 10A DP MCB, 6 NOS. OF 16A DP MCB + RCCB/EL</t>
  </si>
  <si>
    <t>M03HDPPANEL7</t>
  </si>
  <si>
    <t>"7 WAY OUTGOINGS OUTGOINGS : 10 NOS. 10A MCB (3 POLE) OUTGOINGS : 3 NOS. 32A MCB (4 POLE) MOC : COPEER FREE ALUMINIUM"</t>
  </si>
  <si>
    <t>ED2CABLE GLAND M20</t>
  </si>
  <si>
    <t>Electrical cable glands</t>
  </si>
  <si>
    <t>"Cable Gland M20 MOC : Nickel Plated brass PAP#01MON + Kit Acc."</t>
  </si>
  <si>
    <t>ED2CABLE GLAND M25</t>
  </si>
  <si>
    <t>"Cable Gland M25 MOC : Nickel Plated brass PAP#02MON + Kit Acc."</t>
  </si>
  <si>
    <t>ED2CABLE GLAND M32</t>
  </si>
  <si>
    <t>"Cable Gland M32 MOC : Nickel Plated brass PAP#03MON + Kit Acc."</t>
  </si>
  <si>
    <t>ED2CABLE GLAND M40</t>
  </si>
  <si>
    <t>"Cable Gland M40 MOC : Nickel Plated brass PAP#04MON + Kit Acc."</t>
  </si>
  <si>
    <t>ED2CABLE GLAND M50</t>
  </si>
  <si>
    <t>"Cable Gland M50 MOC : Nickel Plated brass PAP#05MON + Kit Acc."</t>
  </si>
  <si>
    <t>ED2CABLE GLAND M63</t>
  </si>
  <si>
    <t>"Cable Gland M63 MOC : Nickel Plated brass PAP#06MON + Kit Acc."</t>
  </si>
  <si>
    <t>ED2CABLE GLAND M75</t>
  </si>
  <si>
    <t>"Cable Gland M75 MOC : Nickel Plated brass PAP#07MON + Kit Acc."</t>
  </si>
  <si>
    <t>ED2CABLE GLAND M90</t>
  </si>
  <si>
    <t>"Cable Gland M90 MOC : Nickel Plated brass PAP#08MON + Kit Acc."</t>
  </si>
  <si>
    <t>ED2CABLE GLANDM100</t>
  </si>
  <si>
    <t>"Cable Gland M100 MOC : Nickel Plated brass PAP#09MON + Kit Acc."</t>
  </si>
  <si>
    <t>ED2CABLE GLANDM50</t>
  </si>
  <si>
    <t>"Cable Gland M50 Aluminium (Non-magnetic material) PAP#05MAL + Kit Acc."</t>
  </si>
  <si>
    <t>ED2CABLE GLANDM63</t>
  </si>
  <si>
    <t>"Cable Gland M63 Aluminium (Non-magnetic material) PAP#06MAL + Kit Acc."</t>
  </si>
  <si>
    <t>ED2CABLE GLANDM75</t>
  </si>
  <si>
    <t>"Cable Gland M75 MOC Aluminium (Non-magnetic material) PAP#07MAL + Kit Acc."</t>
  </si>
  <si>
    <t>MXXHDPHAZAR1</t>
  </si>
  <si>
    <t>"LDB, 415/240V, 3 Phase, 4 wire, 10kA/1sec, 50Hz, Ex-'d', Gas Group IIB, Temperature Class T3, IP 65, Ambient temp 55°C, RAL 7035. P</t>
  </si>
  <si>
    <t>MXXHDPHAZAR2</t>
  </si>
  <si>
    <t>"PDB, 415/240V, 3 Phase, 4 wire, 10kA/1sec, 50Hz, Ex-'d', Gas Group IIB, Temperature Class T3, IP 65, Ambient temp 55°C, RAL 7035. P</t>
  </si>
  <si>
    <t>MXXHDPHAZAR3</t>
  </si>
  <si>
    <t>"PDB, 415/240V, 3 Phase, 4 wire, 10kA/1sec, 50Hz, Ex-'d', Gas Group IIB, Temperature Class T3, IP 65, Ambient temp 55°C, RAL 7035 Pa</t>
  </si>
  <si>
    <t>MXXHDPHAZAR4</t>
  </si>
  <si>
    <t>"PDB, 415/240V, 3 Phase, 4 wire, 10kA/1sec, 50Hz, Ex-'d', Gas Group IIB, Temperature Class T3, IP 65, Ambient temp 55°C, RAL 7035.Pa</t>
  </si>
  <si>
    <t>"BRANCH OUTLET BW , ASTM B564 UNS N08825 , SOUR ,SCH 80 X SCH 40S , NPS 6 X NPS 2"</t>
  </si>
  <si>
    <t>"COUPLING THRD , ASTM A105 (galvanised) , GEN ,CL 3000 , NPS 1"</t>
  </si>
  <si>
    <t>"ELBOW 90 DEG THRD , ASTM A105 (galvanised) , GEN ,CL 3000 , NPS 1"</t>
  </si>
  <si>
    <t>"ELBOW 90 DEG THRD , ASTM A105 (galvanised) , GEN ,CL 3000 , NPS 2"</t>
  </si>
  <si>
    <t>76.66.66.142.9</t>
  </si>
  <si>
    <t>"Nippoflange , Forged, ASME B31.3, D.P:9</t>
  </si>
  <si>
    <t>"Nippoflange , Forged, ASME B31.3, D.P:99.6 Barg, D.T: 38 Deg.C, CA 9mm, BW X RF Flange end to match dimension as per ASME B 16.5 #6</t>
  </si>
  <si>
    <t>"REDUCING BUSHING THRD , ASTM A105 (galvanised) , GEN ,SCH 80 , NPS 1 X NPS 0.5"</t>
  </si>
  <si>
    <t>"REDUCING BUSHING THRD , ASTM A105 (galvanised) , GEN ,SCH 80 , NPS 2 X NPS 1"</t>
  </si>
  <si>
    <t>"TEE EQUAL THRD , ASTM A105 (galvanised) , GEN ,CL 3000 , NPS 2"</t>
  </si>
  <si>
    <t>"TEE REDUCING THRD , ASTM A105 (galvanised) , GEN ,CL 3000 , NPS 2 X NPS 1"</t>
  </si>
  <si>
    <t>76.72.11.984.9</t>
  </si>
  <si>
    <t>"BRANCH FITTING FLGD(BFF), RF, ASTM B564</t>
  </si>
  <si>
    <t>"BRANCH FITTING FLGD(BFF), RF, ASTM B564 UNS N08825, SCH 40S, ASME CL600/6K, NPS 14, NPS 2"</t>
  </si>
  <si>
    <t>76.80.37.075.1</t>
  </si>
  <si>
    <t>"BRANCH FITTING FLGD, DN100 X DN25, ASTM</t>
  </si>
  <si>
    <t>"BRANCH FITTING FLGD , ASTM A105 , GEN ,CL 150/3K, SCH 80 , NPS 4 X NPS 1"</t>
  </si>
  <si>
    <t>76.80.99.992.9</t>
  </si>
  <si>
    <t>"BRANCH FITTING FLGD(BFF), RF, ASTM A105</t>
  </si>
  <si>
    <t>"BRANCH FITTING FLGD(BFF), RF, ASTM A105, SCH XS,ASME CL 150/3K, NPS4, NPS2"</t>
  </si>
  <si>
    <t>76.80.37.839.1</t>
  </si>
  <si>
    <t>"BRANCH FITTING FLGD(BFF), RF,ASTM A350</t>
  </si>
  <si>
    <t>"BRANCH FITTING FLGD(BFF), RF,ASTM A350 GRADE LF2, SCH 160, ASME CL 900/1500/6K, NPS10-20, NPS2"</t>
  </si>
  <si>
    <t>76.80.99.924.9</t>
  </si>
  <si>
    <t>"BRANCH FITTING FLGD(BFF), RF, ASTM A105, SCH XXS, ASME CL 600/9K,NPS 14,NPS 2"</t>
  </si>
  <si>
    <t>76.80.55.061.1</t>
  </si>
  <si>
    <t>"BRANCH FITTING LIGHT-WGT FLGD, DN80 X D</t>
  </si>
  <si>
    <t>"BRANCH FITTING FLGD , ASTM A182-F316 , GEN ,CL 150, SCH 40S , NPS 3 X NPS 1"</t>
  </si>
  <si>
    <t>76.72.51.072.1</t>
  </si>
  <si>
    <t>"BRANCH FITTING PLAIN (NIPPLOLET), BRFN,</t>
  </si>
  <si>
    <t>"BRANCH FITTING PLAIN (NIPPLOLET), BRFN, ASTM B564 UNS N08825, SCH 40S ,CL6000,NPS 2, NPS 3/4"</t>
  </si>
  <si>
    <t>76.72.51.080.1</t>
  </si>
  <si>
    <t>"BRANCH FITTING PLAIN (NIPPLOLET), BRFN, ASTM B564 UNS N08825, SCH 40S ,CL6000,NPS 3-10, NPS 1"</t>
  </si>
  <si>
    <t>76.72.51.082.1</t>
  </si>
  <si>
    <t>"BRANCH FITTING PLAIN (NIPPLOLET), BRFN, ASTM B564 UNS N08825, SCH 40S ,CL6000,NPS 12-48, NPS 1"</t>
  </si>
  <si>
    <t>76.80.31.022.9</t>
  </si>
  <si>
    <t>"BRANCH FITTING PLAIN (NIPPLOLET), BRFN, ASTM A105, SCH XXS , CL9000, NPS 3-8, NPS 1"</t>
  </si>
  <si>
    <t>76.80.31.023.9</t>
  </si>
  <si>
    <t>"BRANCH FITTING PLAIN (NIPPLOLET), BRFN, ASTM A350 GRADE LF2, SCH XXS, CL6000, NPS 10-16, NPS 1"</t>
  </si>
  <si>
    <t>"BRANCH FITTING PLAIN , ASTM A350 GR LF2 , SOUR ,CL 6000, SCH 160 , NPS 3-10 X NPS 1"</t>
  </si>
  <si>
    <t>76.80.31.990.1</t>
  </si>
  <si>
    <t>"BRFN,A105,80,CL3000,80,DN25"</t>
  </si>
  <si>
    <t>76.79.01.064.1</t>
  </si>
  <si>
    <t>"BRANCH OUTLET RED BW ENDS, DN150 X DN50</t>
  </si>
  <si>
    <t>"BRANCH OUTLET RED BW ENDS, DN150 X DN50, ASTM A105, SCH 40 X SCH 80"</t>
  </si>
  <si>
    <t>76.79.03.184.1</t>
  </si>
  <si>
    <t>"BRANCH OUTLET BW(Weldolets), ASTM A105, SCH 160, NPS 6 X NPS 2"</t>
  </si>
  <si>
    <t>76.79.00.729.9</t>
  </si>
  <si>
    <t>"BRANCH OUTLET BW(Weldolets), ASTM A105, SCH 80, NPS 8 X NPS 3"</t>
  </si>
  <si>
    <t>76.79.01.396.9</t>
  </si>
  <si>
    <t>"BRANCH OUTLET BW(Weldolets), ASTM A105, SCH 100/160, NPS 14 X NPS 3"</t>
  </si>
  <si>
    <t>76.79.02.192.9</t>
  </si>
  <si>
    <t>"BRANCH OUTLET BW(Weldolets), ASTM A105, SCH 100/XXS, NPS 14 X NPS 2 "</t>
  </si>
  <si>
    <t>76.79.05.064.1</t>
  </si>
  <si>
    <t>" BRANCH OUTLET RED BW ENDS, DN150 X DN5</t>
  </si>
  <si>
    <t>" BRANCH OUTLET RED BW ENDS, DN150 X DN50, ASTM A350-LF2 CL1 LT, SCH 40 X SCH 80 "</t>
  </si>
  <si>
    <t>76.79.04.311.1</t>
  </si>
  <si>
    <t>"BRANCH OUTLET BW(Weldolets), ASTM A350 GRADE LF2, SCH 20/40, NPS 14 X NPS 6"</t>
  </si>
  <si>
    <t>76.06.18.012.1</t>
  </si>
  <si>
    <t>"CAP THREADED NPT, DN20, ASTM A105, CL30</t>
  </si>
  <si>
    <t>"CAP THRD , ASTM A105 (galvanised) , GEN ,CL 3000 , NPS 0.75"</t>
  </si>
  <si>
    <t>76.06.18.016.1</t>
  </si>
  <si>
    <t>"CAP THRD, DN25, ASTM A105, CL3000"</t>
  </si>
  <si>
    <t>"CAP THRD , ASTM A105 (galvanised) , GEN ,CL 3000 , NPS 1"</t>
  </si>
  <si>
    <t>76.06.18.020.1</t>
  </si>
  <si>
    <t>"CAP THRD, DN50, ASTM A105, CL3000"</t>
  </si>
  <si>
    <t>"CAP THRD , ASTM A105 (galvanised) , GEN ,CL 3000 , NPS 2"</t>
  </si>
  <si>
    <t>76.06.28.008.1</t>
  </si>
  <si>
    <t>"CPL PIPE TH,FULL,A105,NPT,CL3000,DN15"</t>
  </si>
  <si>
    <t>"COUPLING THRD , ASTM A105 (galvanised) , GEN ,CL 3000 , NPS 0.5"</t>
  </si>
  <si>
    <t>76.06.38.020.1</t>
  </si>
  <si>
    <t>"ELBOW 45° THRD NPT, DN50, ASTM A234-WPB</t>
  </si>
  <si>
    <t>"ELBOW 45° THRD NPT, DN50, ASTM A234-WPB (Galv.), CL3000"</t>
  </si>
  <si>
    <t>76.06.66.016.1</t>
  </si>
  <si>
    <t>"PLUG NPT, DN25, ASTM A105, CL3000"</t>
  </si>
  <si>
    <t>76.06.66.018.1</t>
  </si>
  <si>
    <t>"PLUG THREADED, ASTM A105, GALV, NPT, NP</t>
  </si>
  <si>
    <t>"PLUG THREADED, ASTM A105, GALV, NPT, NPS 1 1/2"</t>
  </si>
  <si>
    <t>76.06.14.164.1</t>
  </si>
  <si>
    <t>"REDUCING BUSHING THRD NPT, DN25 X DN20,</t>
  </si>
  <si>
    <t>"REDUCING BUSHING THRD , ASTM A105 (galvanised) , GEN ,SCH 80 , NPS 1 X NPS 0.75"</t>
  </si>
  <si>
    <t>76.06.91.018.1</t>
  </si>
  <si>
    <t>"UNION THRD NPT, DN40, ASTM A234-WPB (Ga</t>
  </si>
  <si>
    <t>"UNION THRD , ASTM A105 (galvanised) , GEN ,CL 3000 , NPS 1.5"</t>
  </si>
  <si>
    <t>76.72.12.962.9</t>
  </si>
  <si>
    <t>"BRANCH FITTING FLGD(BFF), RF, ASTM B564 UNS N08825, SCH 80S, ASME CL 900/1500/6K, NPS 6, NPS 2"</t>
  </si>
  <si>
    <t>76.80.37.340.1</t>
  </si>
  <si>
    <t>"BRANCH FITTING FLGD(BFF), RF, ASTM A105, SCH XXS, ASME CL 900/1500/9K, NPS4-8,NPS2"</t>
  </si>
  <si>
    <t>76.80.37.256.9</t>
  </si>
  <si>
    <t>"BRANCH FITTING FLGD(BFF), RF, ASTM A105, SCH 160, ASME CL 600/6K,NPS 8, NPS 1"</t>
  </si>
  <si>
    <t>76.81.99.916.9</t>
  </si>
  <si>
    <t>"BRANCH FITTING FLGD(BFF), RF, ASTM A105, Internal FBE lining, SCH 160,600/6K, NPS8, NPS 2"</t>
  </si>
  <si>
    <t>76.79.06.532.9</t>
  </si>
  <si>
    <t>"BRANCH OUTLET BW(Weldolets), ASTM A350 GRADE LF2, SCH 120/160,NPS 12 X NPS 4"</t>
  </si>
  <si>
    <t>76.80.31.022.1</t>
  </si>
  <si>
    <t>"BRANCH FITTING PLAIN END, DN80-250 X DN</t>
  </si>
  <si>
    <t>"BRANCH FITTING PLAIN END, DN80-250 X DN25, ASTM A105, SCH 160, CL6000"</t>
  </si>
  <si>
    <t>"BRANCH FITTING FLGD , ASTM A182-F316 ,</t>
  </si>
  <si>
    <t>"ELBOW 45 DEG THRD , ASTM A105 (galvanis</t>
  </si>
  <si>
    <t>"ELBOW 45 DEG THRD , ASTM A105 (galvanised) , GEN ,CL 3000 , NPS 1"</t>
  </si>
  <si>
    <t>"ELBOW 90 DEG THRD , ASTM A105 (galvanis</t>
  </si>
  <si>
    <t>"REDUCING BUSHING THRD , ASTM A105 (galv</t>
  </si>
  <si>
    <t>"REDUCING BUSHING THRD , ASTM A105 (galvanised) , GEN ,SCH 80 , NPS 2 X NPS 1.5"</t>
  </si>
  <si>
    <t>"TEE EQUAL THRD , ASTM A105 (galvanised)</t>
  </si>
  <si>
    <t>"TEE EQUAL THRD , ASTM A105 (galvanised) , GEN ,CL 3000 , NPS 1.5"</t>
  </si>
  <si>
    <t>"TEE REDUCING THRD , ASTM A105 (galvanis</t>
  </si>
  <si>
    <t>"TEE REDUCING THRD , ASTM A105 (galvanised) , GEN ,CL 3000 , NPS 2 X NPS 1.5"</t>
  </si>
  <si>
    <t>"CAP THRD , ASTM A105 (galvanised) , GEN</t>
  </si>
  <si>
    <t>"UNION THRD , ASTM A105 (galvanised) , G</t>
  </si>
  <si>
    <t>76.80.37.073.1</t>
  </si>
  <si>
    <t>"BRANCH FITTING FLGD , ASTM A105 , GEN ,</t>
  </si>
  <si>
    <t>"BRANCH FITTING FLGD , ASTM A105 , GEN ,CL 150/3K, SCH 80 , NPS 3 X NPS 1"</t>
  </si>
  <si>
    <t>"COUPLING THRD , ASTM A105 (galvanised)</t>
  </si>
  <si>
    <t>76.80.31.040.1</t>
  </si>
  <si>
    <t>"BRANCH FITTING PLAIN END, DN50 X DN20,</t>
  </si>
  <si>
    <t>"BRANCH FITTING PLAIN END, DN50 X DN20, ASTM A105, SCH 80, CL3000"</t>
  </si>
  <si>
    <t>"BRANCH FITTING FLGD , ASTM A105 , SOUR</t>
  </si>
  <si>
    <t>"BRANCH FITTING FLGD , ASTM A105 , SOUR ,CL 900/9K, SCH XXS , NPS 3-8 X NPS 1"</t>
  </si>
  <si>
    <t>"BRANCH FITTING FLGD , ASTM A105 , SOUR ,CL 600/9K, SCH XXS , NPS 14 X NPS 2"</t>
  </si>
  <si>
    <t>"BRANCH FITTING PLAIN , ASTM A105 , GEN</t>
  </si>
  <si>
    <t>"BRANCH FITTING PLAIN , ASTM A105 , GEN ,CL 6000, SCH 160 , NPS 2 X NPS 0.75"</t>
  </si>
  <si>
    <t>76.80.37.028.1</t>
  </si>
  <si>
    <t>"BRANCH FITTING FLGD, DN80-250 X DN25, A</t>
  </si>
  <si>
    <t>"BRANCH FITTING FLGD, DN80-250 X DN25, ASTM A105, SCH 160, CL150"</t>
  </si>
  <si>
    <t>"BRANCH FITTING PLAIN , ASTM A350 GR LF2</t>
  </si>
  <si>
    <t>"BRANCH OUTLET BW , ASTM B564 UNS N08825</t>
  </si>
  <si>
    <t>76.77.35.428.1</t>
  </si>
  <si>
    <t>"BRANCH OUTLET BW , ASTM B564 UNS N08825 , SOUR ,SCH 80 X SCH 40S , NPS 8 X NPS 2"</t>
  </si>
  <si>
    <t>76.08.57.332.9</t>
  </si>
  <si>
    <t>"PIPE NIPPLE THRD ENDS L=80 MM , ASTM B4</t>
  </si>
  <si>
    <t>"PIPE NIPPLE THRD ENDS L=80 MM , ASTM B423 UNS N08825 , SOUR ,SCH 40S , NPS 0.5"</t>
  </si>
  <si>
    <t>76.05.56.483.1</t>
  </si>
  <si>
    <t>"PIPE NIPPLE THRD ENDS, L=80 MM , ASTM A</t>
  </si>
  <si>
    <t>"PIPE NIPPLE THRD ENDS, L=80 MM , ASTM A106 GR-B , GEN ,SCH 80 , NPS 0.5"</t>
  </si>
  <si>
    <t>76.06.56.093.1</t>
  </si>
  <si>
    <t>"PIPE NIPPLE THRD ENDS L=75 MM , API 5L-</t>
  </si>
  <si>
    <t>"PIPE NIPPLE THRD ENDS L=75 MM , API 5L-B (galvanised) , GEN ,SCH 80 , NPS 0.5"</t>
  </si>
  <si>
    <t>76.05.56.483.9</t>
  </si>
  <si>
    <t>"PIPE NIPPLE THRD ENDS L=80 MM , ASTM A1</t>
  </si>
  <si>
    <t>"PIPE NIPPLE THRD ENDS L=80 MM , ASTM A106-B , SOUR ,SCH 80 , NPS 0.5"</t>
  </si>
  <si>
    <t>76.05.56.783.9</t>
  </si>
  <si>
    <t>"PIPE NIPPLE THRD ENDS L=80 MM , ASTM A106-B , SOUR ,SCH XXS , NPS 0.5"</t>
  </si>
  <si>
    <t>76.05.56.783.1</t>
  </si>
  <si>
    <t>"PIPE NIPPLE THRD ENDS, L=80 MM , ASTM A106 GR-B , SOUR ,SCH 160 , NPS 0.5"</t>
  </si>
  <si>
    <t>76.09.57.332.1</t>
  </si>
  <si>
    <t>"PIPE NIPPLE THRD ENDS L=80 MM , ASTM A3</t>
  </si>
  <si>
    <t>"PIPE NIPPLE THRD ENDS L=80 MM , ASTM A312-TP316L , GEN ,SCH 40S , NPS 0.5"</t>
  </si>
  <si>
    <t>"ELBOW 90 DEG LR BW , ASTM B366-WPNICMCS</t>
  </si>
  <si>
    <t>"ELBOW 90 DEG LR BW , ASTM B366-WPNICMC</t>
  </si>
  <si>
    <t>"REDUCER ECCENTRIC BW , ASTM B366-WPNICM</t>
  </si>
  <si>
    <t>"REDUCER ECCENTRIC BW , ASTM B366-WPNICMC-SW , SOUR ,SCH 10S , NPS 1.5 X NPS 1"</t>
  </si>
  <si>
    <t>"REDUCER ECCENTRIC BW , ASTM B366-WPNICMC , SOUR ,SCH 40S X SCH 10S , NPS 2 X NPS 1"</t>
  </si>
  <si>
    <t>"REDUCER ECCENTRIC BW , ASTM B366-WPNICMC-SW , SOUR ,SCH 40S , NPS 4 X NPS 3"</t>
  </si>
  <si>
    <t>"TEE REDUCING BW , ASTM B366-WPNICMC , S</t>
  </si>
  <si>
    <t>76.28.37.046.1</t>
  </si>
  <si>
    <t>"ELBOW 45 DEG LR BW , ASTM B366-WPNICMCS</t>
  </si>
  <si>
    <t>"ELBOW 45 DEG LR BW , ASTM B366-WPNICMCS/W , SOUR ,SCH 40S , NPS 0.75"</t>
  </si>
  <si>
    <t>76.28.42.104.1</t>
  </si>
  <si>
    <t>"ELBOW 90 DEG LR BW , ASTM B366-WPNICMCS/W , SOUR ,SCH 10S , NPS 3"</t>
  </si>
  <si>
    <t>76.28.75.131.1</t>
  </si>
  <si>
    <t>"REDUCER ECCENTRIC BW , ASTM B366-WPNICMC-SW , SOUR ,SCH 10S X SCH 40S , NPS 2 X NPS 0.75"</t>
  </si>
  <si>
    <t>76.28.75.134.1</t>
  </si>
  <si>
    <t>"REDUCER ECCENTRIC BW , ASTM B366-WPNICMC-SW , SOUR ,SCH 10S , NPS 2 X NPS 1"</t>
  </si>
  <si>
    <t>76.28.75.145.1</t>
  </si>
  <si>
    <t>"REDUCER ECCENTRIC BW , ASTM B366-WPNICMC , SOUR ,SCH 40S X SCH 10S , NPS 2 X NPS 1.5"</t>
  </si>
  <si>
    <t>76.28.75.186.1</t>
  </si>
  <si>
    <t>"REDUCER ECCENTRIC BW , ASTM B366-WPNICMC-SW , SOUR ,SCH 40S , NPS 3 X NPS 2"</t>
  </si>
  <si>
    <t>76.28.75.214.1</t>
  </si>
  <si>
    <t>"REDUCER ECCENTRIC BW , ASTM B366-WPNICMC-SW , SOUR ,SCH 10S , NPS 4 X NPS 3"</t>
  </si>
  <si>
    <t>76.28.87.106.1</t>
  </si>
  <si>
    <t>"TEE EQUAL BW , ASTM B366-WPNICMCS/W , S</t>
  </si>
  <si>
    <t>"TEE EQUAL BW , ASTM B366-WPNICMCS/W , SOUR ,SCH 40S , NPS 3"</t>
  </si>
  <si>
    <t>"TEE EQUAL BW , ASTM B366-WPNICMCS/W , SOUR ,SCH 40S , NPS 4"</t>
  </si>
  <si>
    <t>76.28.92.700.1</t>
  </si>
  <si>
    <t>"TEE REDUCING BW , ASTM B366-WPNICMC , SOUR ,SCH 80 X SCH 40S , NPS 6 X NPS 3"</t>
  </si>
  <si>
    <t>76.28.67.135.1</t>
  </si>
  <si>
    <t>"REDUCER CONCENTRIC BW , ASTM B366-WPNIC</t>
  </si>
  <si>
    <t>"REDUCER CONCENTRIC BW , ASTM B366-WPNICMC , SOUR ,SCH 40S X SCH 10S , NPS 2 X NPS 1"</t>
  </si>
  <si>
    <t>76.28.67.216.9</t>
  </si>
  <si>
    <t>"REDUCER CONCENTRIC BW , ASTM B366-WPNICMC , SOUR ,SCH 80S , NPS 4 X NPS 3"</t>
  </si>
  <si>
    <t>76.28.75.247.9</t>
  </si>
  <si>
    <t>"REDUCER ECCENTRIC BW , ASTM B366-WPNICMC , SOUR ,SCH 120 X SCH 80S , NPS 6 X NPS 3"</t>
  </si>
  <si>
    <t>"ELBOW 90 DEG LR BW , ASTM B366-WPNICMCS/W , SOUR ,SCH 40S , NPS 0.75"</t>
  </si>
  <si>
    <t>MYJHDPGAUGE1</t>
  </si>
  <si>
    <t>Misc Items Gauge</t>
  </si>
  <si>
    <t>1-01-00-TI-6901-03-BIMETAL THERMOMETER-SS316L-MONEL 400-2"-150#LJ-230MM</t>
  </si>
  <si>
    <t>MYJHDPGAUGE2</t>
  </si>
  <si>
    <t>"1-01-23-TI-2101-01-BIMETAL THERMOMETER-SS316L-MONEL 400-2""-600#LJ-230MM"</t>
  </si>
  <si>
    <t>MYJHDPGAUGE3</t>
  </si>
  <si>
    <t>"1-01-23-TI-2102-01-BIMETAL THERMOMETER-SS316L-MONEL 400-2""-600#LJ-230MM"</t>
  </si>
  <si>
    <t>MYJHDPGAUGE4</t>
  </si>
  <si>
    <t>"1-01-23-TI-2103-01-BIMETAL THERMOMETER-SS316L-MONEL 4002""-600#LJ-230MM"</t>
  </si>
  <si>
    <t>MYJHDPGAUGE5</t>
  </si>
  <si>
    <t>"1-01-23-TI-2104-01-BIMETAL THERMOMETER-SS316L-MONEL 400-2""-600#LJ-230MM"</t>
  </si>
  <si>
    <t>MYJHDPGAUGE6</t>
  </si>
  <si>
    <t>"1-01-37-TI-0200-01-BIMETAL THERMOMETER-SS316L-MONEL 400-2""-600#LJ-255MM"</t>
  </si>
  <si>
    <t>MYJHDPGAUGE7</t>
  </si>
  <si>
    <t>"1-01-37-TI-1301-01-BIMETAL THERMOMETER-SS316L-MONEL 400-2""-900#LJ-255MM"</t>
  </si>
  <si>
    <t>MYJHDPGAUGE8</t>
  </si>
  <si>
    <t>"1-01-81-TI-H20H-01-BIMETAL THERMOMETER-SS316L-MONEL 400-2""-1500#LJ-230MM"</t>
  </si>
  <si>
    <t>MYJHDPGAUGE9</t>
  </si>
  <si>
    <t>"1-01-81-TI-H28H-01-BIMETAL THERMOMETER-SS316L-MONEL 400-2""-1500#LJ-230MM"</t>
  </si>
  <si>
    <t>MYJHDPGAUGE10</t>
  </si>
  <si>
    <t>"1-01-82-TI-H27H-01-BIMETAL THERMOMETER-SS316L-MONEL 400-2""-1500#LJ-230MM"</t>
  </si>
  <si>
    <t>MYJHDPGAUGE11</t>
  </si>
  <si>
    <t>"1-01-82-TI-H37H-01-BIMETAL THERMOMETER-SS316L-MONEL 400-2""-1500#LJ-230MM"</t>
  </si>
  <si>
    <t>MYJHDPGAUGE12</t>
  </si>
  <si>
    <t>"1-01-82-TI-H38H-01-BIMETAL THERMOMETER-SS316L-MONEL 400-2""-1500#LJ-230MM"</t>
  </si>
  <si>
    <t>MYJHDPGAUGE13</t>
  </si>
  <si>
    <t>"1-01-82-TI-H39H-01-BIMETAL THERMOMETER-SS316L-MONEL 400-2""-1500#LJ-230MM"</t>
  </si>
  <si>
    <t>MYJHDPGAUGE14</t>
  </si>
  <si>
    <t>"1-01-82-TI-H40H-01-BIMETAL THERMOMETER-SS316L-MONEL 400-2""-1500#LJ-230MM"</t>
  </si>
  <si>
    <t>MYJHDPGAUGE15</t>
  </si>
  <si>
    <t>"1-01-83-TI-H18H-01-BIMETAL THERMOMETER-SS316L-MONEL 400-2""-1500#LJ-230MM"</t>
  </si>
  <si>
    <t>MYJHDPGAUGE16</t>
  </si>
  <si>
    <t>"1-01-83-TI-H19H-01-BIMETAL THERMOMETER-SS316L-MONEL 400-2""-1500#LJ-230MM"</t>
  </si>
  <si>
    <t>MYJHDPGAUGE17</t>
  </si>
  <si>
    <t>"1-01-83-TI-H23H-01-BIMETAL THERMOMETER-SS316L-MONEL 400-2""-1500#LJ-230MM"</t>
  </si>
  <si>
    <t>MYJHDPGAUGE18</t>
  </si>
  <si>
    <t>"1-01-85-TI-H24H-01-BIMETAL THERMOMETER-SS316L-MONEL 400-2""-1500#LJ-230MM"</t>
  </si>
  <si>
    <t>MYJHDPGAUGE19</t>
  </si>
  <si>
    <t>"1-01-85-TI-H26H-01-BIMETAL THERMOMETER-SS316L-MONEL 400-2""-1500#LJ-230MM"</t>
  </si>
  <si>
    <t>MYJHDPGAUGE20</t>
  </si>
  <si>
    <t>1-01-87-TI-H29H-019-BIMETAL THERMOMETER-SS316L-MONEL 400-2"-1500#LJ-230MM</t>
  </si>
  <si>
    <t>MYJHDPGAUGE144</t>
  </si>
  <si>
    <t>1-01-00-PI-0101-01-HC + WATER-MONEL 400-MONEL 400-1450-6"-PO-0241-091441-Y-N</t>
  </si>
  <si>
    <t>MYJHDPGAUGE21</t>
  </si>
  <si>
    <t>"1-01-00-PI-0101-02-HC + WATER-MONEL 400-MONEL 400-1450-6""-PO-0242-091441-Y-N"</t>
  </si>
  <si>
    <t>MYJHDPGAUGE22</t>
  </si>
  <si>
    <t>"1-01-00-PI-0101-03-HC + WATER-MONEL 400-MONEL 400-1450-6""-PO-0243-091441-Y-N"</t>
  </si>
  <si>
    <t>MYJHDPGAUGE23</t>
  </si>
  <si>
    <t>"1-01-00-PI-0101-04-HC + WATER-MONEL 400-MONEL 400-1450-6""-PO-0244-091441-Y-N"</t>
  </si>
  <si>
    <t>MYJHDPGAUGE24</t>
  </si>
  <si>
    <t>"1-01-00-PI-0101-05-HC + WATER-MONEL 400-MONEL 400-1450-6""-PO-0245-091441-Y-N"</t>
  </si>
  <si>
    <t>MYJHDPGAUGE25</t>
  </si>
  <si>
    <t>"1-01-00-PI-0101-06-HC + WATER-MONEL 400-MONEL 400-1450-6""-PO-0246-091441-Y-N"</t>
  </si>
  <si>
    <t>MYJHDPGAUGE26</t>
  </si>
  <si>
    <t>"1-01-00-PI-0101-07-HC + WATER-MONEL 400-MONEL 400-1450-6""-PO-0247-091441-Y-N"</t>
  </si>
  <si>
    <t>MYJHDPGAUGE27</t>
  </si>
  <si>
    <t>"1-01-00-PI-0102-01-HC + WATER-MONEL 400-MONEL 400-1450-6""-PO-0248-091441-Y-N"</t>
  </si>
  <si>
    <t>MYJHDPGAUGE28</t>
  </si>
  <si>
    <t>"1-01-00-PI-0102-02-HC + WATER-MONEL 400-MONEL 400-1450-6""-PO-0249-091441-Y-N"</t>
  </si>
  <si>
    <t>MYJHDPGAUGE29</t>
  </si>
  <si>
    <t>"1-01-00-PI-0102-03-HC + WATER-MONEL 400-MONEL 400-1450-6""-PO-0250-091441-Y-N"</t>
  </si>
  <si>
    <t>MYJHDPGAUGE30</t>
  </si>
  <si>
    <t>"1-01-00-PI-0102-04-HC + WATER-MONEL 400-MONEL 400-1450-6""-PO-0251-091441-Y-N"</t>
  </si>
  <si>
    <t>MYJHDPGAUGE31</t>
  </si>
  <si>
    <t>"1-01-00-PI-0102-05-HC + WATER-MONEL 400-MONEL 400-1450-6""-PO-0252-091441-Y-N"</t>
  </si>
  <si>
    <t>MYJHDPGAUGE32</t>
  </si>
  <si>
    <t>"1-01-00-PI-0102-06-HC + WATER-MONEL 400-MONEL 400-1450-6""-PO-0253-091441-Y-N"</t>
  </si>
  <si>
    <t>MYJHDPGAUGE33</t>
  </si>
  <si>
    <t>"1-01-00-PI-0102-07-HC + WATER-MONEL 400-MONEL 400-1450-6""-PO-0254-091441-Y-N"</t>
  </si>
  <si>
    <t>MYJHDPGAUGE34</t>
  </si>
  <si>
    <t>"1-01-00-PI-0103-01-HC + WATER-MONEL 400-MONEL 400-1450-6""-PO-0301-091441-Y-N"</t>
  </si>
  <si>
    <t>MYJHDPGAUGE35</t>
  </si>
  <si>
    <t>"1-01-00-PI-0103-02-HC + WATER-MONEL 400-MONEL 400-1450-6""-PO-0255-091441-Y-N"</t>
  </si>
  <si>
    <t>MYJHDPGAUGE36</t>
  </si>
  <si>
    <t>"1-01-00-PI-0104-01-HC + WATER-MONEL 400-MONEL 400-1450-6""-PO-0261-091441-Y-N"</t>
  </si>
  <si>
    <t>MYJHDPGAUGE37</t>
  </si>
  <si>
    <t>"1-01-00-PI-0104-02-HC + WATER-MONEL 400-MONEL 400-1450-6""-PO-0262-091441-Y-N"</t>
  </si>
  <si>
    <t>MYJHDPGAUGE38</t>
  </si>
  <si>
    <t>"1-01-00-PI-0104-03-HC + WATER-MONEL 400-MONEL 400-1450-6""-PO-0263-091441-Y-N"</t>
  </si>
  <si>
    <t>MYJHDPGAUGE39</t>
  </si>
  <si>
    <t>"1-01-00-PI-0104-04-HC + WATER-MONEL 400-MONEL 400-1450-6""-PO-0264-091441-Y-N"</t>
  </si>
  <si>
    <t>MYJHDPGAUGE40</t>
  </si>
  <si>
    <t>"1-01-00-PI-0104-05-HC + WATER-MONEL 400-MONEL 400-1450-6""-PO-0265-091441-Y-N"</t>
  </si>
  <si>
    <t>MYJHDPGAUGE41</t>
  </si>
  <si>
    <t>"1-01-00-PI-0104-06-HC + WATER-MONEL 400-MONEL 400-1450-6""-PO-0266-091441-Y-N"</t>
  </si>
  <si>
    <t>MYJHDPGAUGE42</t>
  </si>
  <si>
    <t>"1-01-00-PI-0104-07-HC + WATER-MONEL 400-MONEL 400-1450-6""-PO-0267-091441-Y-N"</t>
  </si>
  <si>
    <t>MYJHDPGAUGE43</t>
  </si>
  <si>
    <t>"1-01-00-PI-0105-01-HC + WATER-MONEL 400-MONEL 400-1450-6""-PO-0268-091441-Y-N"</t>
  </si>
  <si>
    <t>MYJHDPGAUGE44</t>
  </si>
  <si>
    <t>"1-01-00-PI-0105-02-HC + WATER-MONEL 400-MONEL 400-1450-6""-PO-0269-091441-Y-N"</t>
  </si>
  <si>
    <t>MYJHDPGAUGE45</t>
  </si>
  <si>
    <t>"1-01-00-PI-0105-03-HC + WATER-MONEL 400-MONEL 400-1450-6""-PO-0270-091441-Y-N"</t>
  </si>
  <si>
    <t>MYJHDPGAUGE46</t>
  </si>
  <si>
    <t>"1-01-00-PI-0105-04-HC + WATER-MONEL 400-MONEL 400-1450-6""-PO-0271-091441-Y-N"</t>
  </si>
  <si>
    <t>MYJHDPGAUGE47</t>
  </si>
  <si>
    <t>"1-01-00-PI-0105-05-HC + WATER-MONEL 400-MONEL 400-1450-6""-PO-0272-091441-Y-N"</t>
  </si>
  <si>
    <t>MYJHDPGAUGE48</t>
  </si>
  <si>
    <t>"1-01-00-PI-0105-06-HC + WATER-MONEL 400-MONEL 400-1450-6""-PO-0273-091441-Y-N"</t>
  </si>
  <si>
    <t>MYJHDPGAUGE49</t>
  </si>
  <si>
    <t>"1-01-00-PI-0105-07-HC + WATER-MONEL 400-MONEL 400-1450-6""-PO-0274-091441-Y-N"</t>
  </si>
  <si>
    <t>MYJHDPGAUGE50</t>
  </si>
  <si>
    <t>"1-01-00-PI-0106-01-HC + WATER-MONEL 400-MONEL 400-1450-6""-PO-0275-091441-Y-N"</t>
  </si>
  <si>
    <t>MYJHDPGAUGE51</t>
  </si>
  <si>
    <t>"1-01-00-PI-0106-02-HC + WATER-MONEL 400-MONEL 400-1450-6""-PO-0276-091441-Y-N"</t>
  </si>
  <si>
    <t>MYJHDPGAUGE52</t>
  </si>
  <si>
    <t>"1-01-00-PI-0106-03-HC + WATER-MONEL 400-MONEL 400-1450-6""-PO-0256-091441-Y-N"</t>
  </si>
  <si>
    <t>MYJHDPGAUGE53</t>
  </si>
  <si>
    <t>"1-01-00-PI-0106-04-HC + WATER-MONEL 400-MONEL 400-1450-6""-PO-0257-091441-Y-N"</t>
  </si>
  <si>
    <t>MYJHDPGAUGE54</t>
  </si>
  <si>
    <t>"1-01-00-PI-0106-05-HC + WATER-MONEL 400-MONEL 400-1450-6""-PO-0258-091441-Y-N"</t>
  </si>
  <si>
    <t>MYJHDPGAUGE55</t>
  </si>
  <si>
    <t>"1-01-00-PI-0106-06-HC + WATER-MONEL 400-MONEL 400-1450-6""-PO-0259-091441-Y-N"</t>
  </si>
  <si>
    <t>MYJHDPGAUGE56</t>
  </si>
  <si>
    <t>"1-01-00-PI-0106-07-HC + WATER-MONEL 400-MONEL 400-1450-6""-PO-0260-091441-Y-N"</t>
  </si>
  <si>
    <t>MYJHDPGAUGE57</t>
  </si>
  <si>
    <t>"1-01-00-PI-0901-07-HC + WATER-MONEL 400-MONEL 400-1675-12""-PO-0191-091441-Y-N"</t>
  </si>
  <si>
    <t>MYJHDPGAUGE58</t>
  </si>
  <si>
    <t>"1-01-00-PI-0902-07-HC + WATER-MONEL 400-MONEL 400-1675-12""-PO-0192-091441-Y-N"</t>
  </si>
  <si>
    <t>MYJHDPGAUGE59</t>
  </si>
  <si>
    <t>"1-01-00-PI-0903-01-HC + WATER-MONEL 400-MONEL 400-1675-12""-PO-0302-091441-Y-N"</t>
  </si>
  <si>
    <t>MYJHDPGAUGE60</t>
  </si>
  <si>
    <t>1-01-00-PI-1301-01-HC + WATER-MONEL 400-MONEL 400-1675-NA</t>
  </si>
  <si>
    <t>MYJHDPGAUGE61</t>
  </si>
  <si>
    <t>1-01-00-PI-1301-03-HC + WATER-MONEL 400-MONEL 400-1675-NA</t>
  </si>
  <si>
    <t>MYJHDPGAUGE62</t>
  </si>
  <si>
    <t>"1-01-00-PI-1301-05-HC + WATER-MONEL 400-MONEL 400-1675-12""-PO-0195-091441-Y-N"</t>
  </si>
  <si>
    <t>MYJHDPGAUGE63</t>
  </si>
  <si>
    <t>"1-01-00-PI-2101-03-INJECTION WATER-MONEL 400-MONEL 400-3118.3-8""-IW-0040-151422-Y-N"</t>
  </si>
  <si>
    <t>MYJHDPGAUGE64</t>
  </si>
  <si>
    <t>"1-01-00-PI-2101-04-INJECTION WATER-MONEL 400-MONEL 400-3118.3-8""-IW-0041-151422-Y-N"</t>
  </si>
  <si>
    <t>MYJHDPGAUGE65</t>
  </si>
  <si>
    <t>"1-01-00-PI-2102-03-INJECTION WATER-MONEL 400-MONEL 400-3118.3-8""-IW-0043-151422-Y-N"</t>
  </si>
  <si>
    <t>MYJHDPGAUGE66</t>
  </si>
  <si>
    <t>"1-01-00-PI-2102-04-INJECTION WATER-MONEL 400-MONEL 400-3118.3-8""-IW-0044-151422-Y-N"</t>
  </si>
  <si>
    <t>MYJHDPGAUGE67</t>
  </si>
  <si>
    <t>"1-01-00-PI-2103-03-INJECTION WATER-MONEL 400-MONEL 400-3118.3-8""-IW-0046-151422-Y-N"</t>
  </si>
  <si>
    <t>MYJHDPGAUGE68</t>
  </si>
  <si>
    <t>"1-01-00-PI-2103-04-INJECTION WATER-MONEL 400-MONEL 400-3118.3-8""-IW-0047-151422-Y-N"</t>
  </si>
  <si>
    <t>MYJHDPGAUGE69</t>
  </si>
  <si>
    <t>"1-01-00-PI-2104-03-INJECTION WATER-MONEL 400-MONEL 400-3118.3-8""-IW-0081-151422-Y-N"</t>
  </si>
  <si>
    <t>MYJHDPGAUGE70</t>
  </si>
  <si>
    <t>"1-01-00-PI-2104-04-INJECTION WATER-MONEL 400-MONEL 400-3118.3-8""-IW-0083-151422-Y-N"</t>
  </si>
  <si>
    <t>MYJHDPGAUGE71</t>
  </si>
  <si>
    <t>"1-01-00-PI-2301-01-POTABLE WATER-SS316 L-SS 316L-51-3""-DW-0011-013411-X-N"</t>
  </si>
  <si>
    <t>MYJHDPGAUGE72</t>
  </si>
  <si>
    <t>"1-01-00-PI-2301-02-POTABLE WATER-SS316 L-SS 316L-51-3""-DW-0001-013411-X-N"</t>
  </si>
  <si>
    <t>MYJHDPGAUGE73</t>
  </si>
  <si>
    <t>1-01-00-PI-6101-02-PLANT AIR-SS316 L-SS 316L-175-</t>
  </si>
  <si>
    <t>MYJHDPGAUGE74</t>
  </si>
  <si>
    <t>1-01-00-PI-6102-13-INSTRUMENT AIR-SS316 L-SS 316L-175-</t>
  </si>
  <si>
    <t>MYJHDPGAUGE75</t>
  </si>
  <si>
    <t>"1-01-00-PI-6300-01-DIESEL-SS316 L-SS 316L-95.7-2""-DF-0033-011412-Y-N"</t>
  </si>
  <si>
    <t>MYJHDPGAUGE76</t>
  </si>
  <si>
    <t>"1-01-00-PI-6301-01-DIESEL-SS316 L-SS 316L-95.7-2""(HOLD)-DF-0005-011412-Y-N"</t>
  </si>
  <si>
    <t>MYJHDPGAUGE77</t>
  </si>
  <si>
    <t>1-01-00-PI-6301-04-DIESEL-SS316 L-SS 316L-95.7-</t>
  </si>
  <si>
    <t>MYJHDPGAUGE78</t>
  </si>
  <si>
    <t>"1-01-00-PI-6302-01-DIESEL-SS316 L-SS 316L-95.7-2""(HOLD)-DF-0007-011412-Y-N"</t>
  </si>
  <si>
    <t>MYJHDPGAUGE79</t>
  </si>
  <si>
    <t>1-01-00-PI-6302-04-DIESEL-SS316 L-SS 316L-95.7-</t>
  </si>
  <si>
    <t>MYJHDPGAUGE80</t>
  </si>
  <si>
    <t>"1-01-00-PI-6700-01-NITROGEN-SS316 L-SS 316L-1450-2""-NN-0006-011412-Y-N"</t>
  </si>
  <si>
    <t>MYJHDPGAUGE81</t>
  </si>
  <si>
    <t>"1-01-00-PI-6700-02-NITROGEN-MONEL 400-MONEL 400-125-2""-NN-0009-011441-X-N"</t>
  </si>
  <si>
    <t>MYJHDPGAUGE82</t>
  </si>
  <si>
    <t>"1-01-00-PI-6700-03-NITROGEN-MONEL 400-MONEL 400-125-2""-NN-0004-096620-X-N"</t>
  </si>
  <si>
    <t>MYJHDPGAUGE83</t>
  </si>
  <si>
    <t>"1-01-00-PI-6700-05-NITROGEN-MONEL 400-MONEL 400-1450-2""-NN-0005-096620-X-N"</t>
  </si>
  <si>
    <t>MYJHDPGAUGE84</t>
  </si>
  <si>
    <t>"1-01-00-PI-6700-06-NITROGEN-MONEL 400-MONEL 400-1450-2""-NN-0013-096620-X-N"</t>
  </si>
  <si>
    <t>MYJHDPGAUGE85</t>
  </si>
  <si>
    <t>"1-01-00-PI-6700-07-NITROGEN-MONEL 400-MONEL 400-1450-2""-NN-0016-096620-X-N"</t>
  </si>
  <si>
    <t>MYJHDPGAUGE86</t>
  </si>
  <si>
    <t>"1-01-00-PI-6700-08-NITROGEN-MONEL 400-MONEL 400-1450-2""-NN-0017-096620-X-N"</t>
  </si>
  <si>
    <t>MYJHDPGAUGE87</t>
  </si>
  <si>
    <t>"1-01-00-PI-6700-09-NITROGEN-MONEL 400-MONEL 400-1450-2""-NN-0018-096620-X-N"</t>
  </si>
  <si>
    <t>MYJHDPGAUGE88</t>
  </si>
  <si>
    <t>"1-01-00-PI-6701-03-HC + WATER-MONEL 400-MONEL 400-325-3""-PO-0216-036620-X-N"</t>
  </si>
  <si>
    <t>MYJHDPGAUGE89</t>
  </si>
  <si>
    <t>"1-01-00-PI-6702-03-HC + WATER-MONEL 400-MONEL 400-325-3""-PO-0218-036620-X-N"</t>
  </si>
  <si>
    <t>MYJHDPGAUGE90</t>
  </si>
  <si>
    <t>"1-01-00-PI-6704-04-HC + WATER-MONEL 400-MONEL 400-1675-3""(HOLD)-PO-0284-096620-X-N"</t>
  </si>
  <si>
    <t>MYJHDPGAUGE91</t>
  </si>
  <si>
    <t>"1-01-00-PI-6705-04-HC + WATER-MONEL 400-MONEL 400-1675-3""(HOLD)-PO-0285-096620-X-N"</t>
  </si>
  <si>
    <t>MYJHDPGAUGE92</t>
  </si>
  <si>
    <t>1-01-00-PI-6901-08-NITROGEN-SS316 L-SS 316L-175-</t>
  </si>
  <si>
    <t>MYJHDPGAUGE93</t>
  </si>
  <si>
    <t>"1-01-23-PI-2101-01-WATER-MONEL 400-MONEL 400-1381-8""-AW-0002-061422-Y-N"</t>
  </si>
  <si>
    <t>MYJHDPGAUGE94</t>
  </si>
  <si>
    <t>"1-01-23-PI-2102-01-WATER-MONEL 400-MONEL 400-1381-8""-AW-0006-061422-Y-N"</t>
  </si>
  <si>
    <t>MYJHDPGAUGE95</t>
  </si>
  <si>
    <t>"1-01-23-PI-2103-01-WATER-MONEL 400-MONEL 400-1381-8""-AW-0109-061422-Y-N"</t>
  </si>
  <si>
    <t>MYJHDPGAUGE96</t>
  </si>
  <si>
    <t>"1-01-23-PI-2104-01-WATER-MONEL 400-MONEL 400-1381-8""-AW-0010-061422-Y-N"</t>
  </si>
  <si>
    <t>MYJHDPGAUGE97</t>
  </si>
  <si>
    <t>"1-01-37-PI-0200-01-HC + WATER-MONEL 400-MONEL 400-1675-14""-PO-0229-061441-Y1-P"</t>
  </si>
  <si>
    <t>MYJHDPGAUGE98</t>
  </si>
  <si>
    <t>1-01-37-PI-1301-01-HC + WATER-MONEL 400-MONEL 400-1675-NA</t>
  </si>
  <si>
    <t>MYJHDPGAUGE99</t>
  </si>
  <si>
    <t>1-01-37-PI-1301-03-HC + WATER-MONEL 400-MONEL 400-1675-NA</t>
  </si>
  <si>
    <t>MYJHDPGAUGE100</t>
  </si>
  <si>
    <t>"1-01-37-PI-1301-05-HC + WATER-MONEL 400-MONEL 400-1675-14""-PO-0206-061441-Y"</t>
  </si>
  <si>
    <t>MYJHDPGAUGE101</t>
  </si>
  <si>
    <t>"1-01-78-PI-1000-01-HC + WATER-MONEL 400-MONEL 400-1675-16""-PO-0263-091441-P-N"</t>
  </si>
  <si>
    <t>MYJHDPGAUGE102</t>
  </si>
  <si>
    <t>"1-01-78-PI-1000-02-HC + WATER-MONEL 400-MONEL 400-1675-16""-PO-0263-091441-P-N"</t>
  </si>
  <si>
    <t>MYJHDPGAUGE103</t>
  </si>
  <si>
    <t>"1-01-81-PI-H03P-02-HC + WATER-MONEL 400-MONEL 400-3002.3-6""-PO-0009-156620-X-P"</t>
  </si>
  <si>
    <t>MYJHDPGAUGE104</t>
  </si>
  <si>
    <t>"1-01-81-PI-H03P-16-HC + WATER-MONEL 400-MONEL 400-3002.3-6""-PO-0010-151441-Y-P"</t>
  </si>
  <si>
    <t>MYJHDPGAUGE105</t>
  </si>
  <si>
    <t>"1-01-81-PI-H20H-01-WATER-MONEL 400-MONEL 400-3118-4""-IW-0126-151422-Y-N"</t>
  </si>
  <si>
    <t>MYJHDPGAUGE106</t>
  </si>
  <si>
    <t>"1-01-81-PI-H28H-01-WATER-MONEL 400-MONEL 400-3118-4""-IW-0127-151422-Y-N"</t>
  </si>
  <si>
    <t>MYJHDPGAUGE107</t>
  </si>
  <si>
    <t>"1-01-81-PI-H31P-02-HC + WATER-MONEL 400-MONEL 400-3002.3-6""-PO-0049-156620-X-P"</t>
  </si>
  <si>
    <t>MYJHDPGAUGE108</t>
  </si>
  <si>
    <t>"1-01-81-PI-H31P-16-HC + WATER-MONEL 400-MONEL 400-3002.3-6""-PO-0050-151441-Y-P"</t>
  </si>
  <si>
    <t>MYJHDPGAUGE109</t>
  </si>
  <si>
    <t>"1-01-82-PI-H09P-02-HC + WATER-MONEL 400-MONEL 400-3002.3-6""-PO-0053-156620-X-P"</t>
  </si>
  <si>
    <t>MYJHDPGAUGE110</t>
  </si>
  <si>
    <t>"1-01-82-PI-H09P-16-HC + WATER-MONEL 400-MONEL 400-3002.3-6""-PO-0054-151441-Y-P"</t>
  </si>
  <si>
    <t>MYJHDPGAUGE111</t>
  </si>
  <si>
    <t>"1-01-82-PI-H14P-02-HC + WATER-MONEL 400-MONEL 400-3002.3-6""-PO-0089-156620-X-P"</t>
  </si>
  <si>
    <t>MYJHDPGAUGE112</t>
  </si>
  <si>
    <t>"1-01-82-PI-H14P-16-HC + WATER-MONEL 400-MONEL 400-3002.3-6""-PO-0090-151441-Y-P"</t>
  </si>
  <si>
    <t>MYJHDPGAUGE113</t>
  </si>
  <si>
    <t>"1-01-82-PI-H27H-01-WATER-MONEL 400-MONEL 400-3118-4""-IW-0136-151422-Y-N"</t>
  </si>
  <si>
    <t>MYJHDPGAUGE114</t>
  </si>
  <si>
    <t>"1-01-82-PI-H30P-02-HC + WATER-MONEL 400-MONEL 400-3002.3-6""-PO-0097-156620-X-P"</t>
  </si>
  <si>
    <t>MYJHDPGAUGE115</t>
  </si>
  <si>
    <t>"1-01-82-PI-H30P-16-HC + WATER-MONEL 400-MONEL 400-3002.3-6""-PO-0098-151441-Y-P"</t>
  </si>
  <si>
    <t>MYJHDPGAUGE116</t>
  </si>
  <si>
    <t>"1-01-82-PI-H32P-02-HC + WATER-MONEL 400-MONEL 400-3002.3-6""-PO-0005-156620-X-P"</t>
  </si>
  <si>
    <t>MYJHDPGAUGE117</t>
  </si>
  <si>
    <t>"1-01-82-PI-H32P-16-HC + WATER-MONEL 400-MONEL 400-3002.3-6""-PO-0006-151441-Y-P"</t>
  </si>
  <si>
    <t>MYJHDPGAUGE118</t>
  </si>
  <si>
    <t>"1-01-82-PI-H33P-02-HC + WATER-MONEL 400-MONEL 400-3002.3-6""-PO-0061-156620-X-P"</t>
  </si>
  <si>
    <t>MYJHDPGAUGE119</t>
  </si>
  <si>
    <t>"1-01-82-PI-H33P-16-HC + WATER-MONEL 400-MONEL 400-3002.3-6""-PO-0062-151441-Y-P"</t>
  </si>
  <si>
    <t>MYJHDPGAUGE120</t>
  </si>
  <si>
    <t>"1-01-82-PI-H34P-02-HC + WATER-MONEL 400-MONEL 400-3002.3-6""-PO-0065-156620-X-P"</t>
  </si>
  <si>
    <t>MYJHDPGAUGE121</t>
  </si>
  <si>
    <t>"1-01-82-PI-H34P-16-HC + WATER-MONEL 400-MONEL 400-3002.3-6""-PO-0066-151441-Y-P"</t>
  </si>
  <si>
    <t>MYJHDPGAUGE122</t>
  </si>
  <si>
    <t>"1-01-82-PI-H36P-02-HC + WATER-MONEL 400-MONEL 400-3002.3-6""-PO-0021-156620-X-P"</t>
  </si>
  <si>
    <t>MYJHDPGAUGE123</t>
  </si>
  <si>
    <t>"1-01-82-PI-H36P-16-HC + WATER-MONEL 400-MONEL 400-3002.3-6""-PO-0022-151441-Y-P"</t>
  </si>
  <si>
    <t>MYJHDPGAUGE124</t>
  </si>
  <si>
    <t>"1-01-82-PI-H37H-01-WATER-MONEL 400-MONEL 400-3118-4""-IW-0134-151422-Y-N"</t>
  </si>
  <si>
    <t>MYJHDPGAUGE125</t>
  </si>
  <si>
    <t>"1-01-82-PI-H38H-01-WATER-MONEL 400-MONEL 400-3118-4""-IW-0133-151422-Y-N"</t>
  </si>
  <si>
    <t>MYJHDPGAUGE126</t>
  </si>
  <si>
    <t>"1-01-82-PI-H39H-01-WATER-MONEL 400-MONEL 400-3118-4""-IW-0131-151422-Y-N"</t>
  </si>
  <si>
    <t>MYJHDPGAUGE127</t>
  </si>
  <si>
    <t>"1-01-82-PI-H40H-01-WATER-MONEL 400-MONEL 400-3118-4""-IW-0132-151422-Y-N"</t>
  </si>
  <si>
    <t>MYJHDPGAUGE128</t>
  </si>
  <si>
    <t>"1-01-83-PI-H08P-02-HC + WATER-MONEL 400-MONEL 400-3002.3-6""-PO-0093-156620-X-P"</t>
  </si>
  <si>
    <t>MYJHDPGAUGE129</t>
  </si>
  <si>
    <t>"1-01-83-PI-H08P-16-HC + WATER-MONEL 400-MONEL 400-3002.3-6""-PO-0094-151441-Y-P"</t>
  </si>
  <si>
    <t>MYJHDPGAUGE130</t>
  </si>
  <si>
    <t>"1-01-83-PI-H18H-01-WATER-MONEL 400-MONEL 400-3118-4""-IW-0142-151422-Y-N"</t>
  </si>
  <si>
    <t>MYJHDPGAUGE131</t>
  </si>
  <si>
    <t>"1-01-83-PI-H19H-01-WATER-MONEL 400-MONEL 400-3118-4""-IW-0141-151422-Y-N"</t>
  </si>
  <si>
    <t>MYJHDPGAUGE132</t>
  </si>
  <si>
    <t>"1-01-83-PI-H23H-01-WATER-MONEL 400-MONEL 400-3118-4""-IW-0137-151422-Y-N"</t>
  </si>
  <si>
    <t>MYJHDPGAUGE133</t>
  </si>
  <si>
    <t>"1-01-84-PI-H11P-02-HC + WATER-MONEL 400-MONEL 400-3002.3-6""-PO-0101-156620-X-P"</t>
  </si>
  <si>
    <t>MYJHDPGAUGE134</t>
  </si>
  <si>
    <t>"1-01-84-PI-H11P-16-HC + WATER-MONEL 400-MONEL 400-3002.3-6""-PO-0102-151441-Y-P"</t>
  </si>
  <si>
    <t>MYJHDPGAUGE135</t>
  </si>
  <si>
    <t>"1-01-84-PI-H17P-02-HC + WATER-MONEL 400-MONEL 400-3002.3-6""-PO-0145-156620-X-P"</t>
  </si>
  <si>
    <t>MYJHDPGAUGE136</t>
  </si>
  <si>
    <t>"1-01-84-PI-H17P-16-HC + WATER-MONEL 400-MONEL 400-3002.3-6""-PO-0146-151441-Y-P"</t>
  </si>
  <si>
    <t>MYJHDPGAUGE137</t>
  </si>
  <si>
    <t>"1-01-85-PI-F10P-16-HC + WATER-MONEL 400-MONEL 400-3002.3-6""-PO-0082-151441-Y-P"</t>
  </si>
  <si>
    <t>MYJHDPGAUGE138</t>
  </si>
  <si>
    <t>"1-01-85-PI-H10P-02-HC + WATER-MONEL 400-MONEL 400-3002.3-6""-PO-0109-156620-X-P"</t>
  </si>
  <si>
    <t>MYJHDPGAUGE139</t>
  </si>
  <si>
    <t>"1-01-85-PI-H10P-16-HC + WATER-MONEL 400-MONEL 400-3002.3-6""-PO-0110-151441-Y-P"</t>
  </si>
  <si>
    <t>MYJHDPGAUGE140</t>
  </si>
  <si>
    <t>"1-01-85-PI-H22P-02-HC + WATER-MONEL 400-MONEL 400-3002.3-6""-PO-0069-156620-X-P"</t>
  </si>
  <si>
    <t>MYJHDPGAUGE141</t>
  </si>
  <si>
    <t>"1-01-85-PI-H22P-16-HC + WATER-MONEL 400-MONEL 400-3002.3-6""-PO-0070-151441-Y-P"</t>
  </si>
  <si>
    <t>MYJHDPGAUGE142</t>
  </si>
  <si>
    <t>"1-01-85-PI-H24H-01-WATER-MONEL 400-MONEL 400-3118-4""-IW-0146-151422-Y-N"</t>
  </si>
  <si>
    <t>MYJHDPGAUGE143</t>
  </si>
  <si>
    <t>"1-01-85-PI-H26H-01-WATER-MONEL 400-MONEL 400-3118-4""-IW-0148-151422-Y-N"</t>
  </si>
  <si>
    <t>EPL-N-100-20A-2P</t>
  </si>
  <si>
    <t>415/240V, 3PH, 5 WIRE, 10KA/1 SEC, 50HZ,</t>
  </si>
  <si>
    <t>415/240V, 3PH, 5 WIRE, 10KA/1 SEC, 50HZ, TN-S, INDOOR TYPE, IP-42, SURFACE MOUNTED ON WALL, 12 WAY NORMAL LIGHTING PANEL WITH 100A M</t>
  </si>
  <si>
    <t>EPL-N-100-16A-2P</t>
  </si>
  <si>
    <t>415/240V, 3PH, 5 WIRE, 10KA/1 SEC, 50HZ, TN-S, INDOOR TYPE, IP-42, SURFACE MOUNTED ON WALL, 18 WAY NORMAL LIGHTING PANEL WITH 100A M</t>
  </si>
  <si>
    <t>EPL-E-100-6-16A-2</t>
  </si>
  <si>
    <t>415/240V, 3PH, 5 WIRE, 10KA/1 SEC, 50HZ, TN-S, INDOOR TYPE, IP-42, SURFACE MOUNTED ON WALL, 6 WAY EMERGENCY LIGHTING PANEL WITH 100A</t>
  </si>
  <si>
    <t>EPL-E-100-18-16A-2</t>
  </si>
  <si>
    <t>415/240V, 3PH, 5 WIRE, 10KA/1 SEC, 50HZ, TN-S, INDOOR TYPE, IP-42, SURFACE MOUNTED ON WALL, 18 WAY EMERGENCY LIGHTING PANEL WITH 100</t>
  </si>
  <si>
    <t>EPL-CO-30-29-20A-2</t>
  </si>
  <si>
    <t>415/240V, 3PH, 5 WIRE, 10KA/1 SEC, 50HZ, TN-S, INDOOR TYPE, IP-42, SURFACE MOUNTED ON WALL, 18 WAY SMALL POWER DIST. PANEL WITH 100A</t>
  </si>
  <si>
    <t>EPL-PNL-100-100A-2</t>
  </si>
  <si>
    <t>415/240V, 3PH, 5 WIRE, 10KA/1 SEC, 50HZ, TN-S, INDOOR TYPE, IP-42, SURFACE MOUNTED ON WALL, 6 WAY PERIPHERY NORMAL LIGHTING PANEL WI</t>
  </si>
  <si>
    <t>EPL-PEL-100-16A-2</t>
  </si>
  <si>
    <t>415/240V, 3PH, 5 WIRE, 10KA/1 SEC, 50HZ, TN-S, INDOOR TYPE, IP-42, SURFACE MOUNTED ON WALL, 6 WAY PERIPHERY EMERGENCY LIGHTING PANEL</t>
  </si>
  <si>
    <t>EDJ-SDB-100-20A-4P</t>
  </si>
  <si>
    <t>415/240V, 3PH, 5 WIRE, 10KA/1 SEC, 50HZ, TN-S, INDOOR TYPE, IP-42, SURFACE MOUNTED ON WALL, 18 WAY STREET &amp; FENCE LIGHTING PANEL WIT</t>
  </si>
  <si>
    <t>EDJ-SPDB-18W-10A-2</t>
  </si>
  <si>
    <t>IH5-S6L-12M-C</t>
  </si>
  <si>
    <t>"ASTM A403, PRESSURE RATING OF 6000#. ME</t>
  </si>
  <si>
    <t>TUBE CAP 12MM OD , SS316L 6000# ASTM A 403</t>
  </si>
  <si>
    <t>IH5-S6L-12M-MC-8N</t>
  </si>
  <si>
    <t>"ASTM A403, PRESSURE RATING OF 6000#. DO</t>
  </si>
  <si>
    <t>DOUBLE COMPRESSION TYPE MALE CONNECTOR 12MM OD X 1/2"NPT(M) , SS316L, 6000#, ASTM A 403, HRB 75-79</t>
  </si>
  <si>
    <t>IH5-S6L-12M-MC-4N</t>
  </si>
  <si>
    <t>DOUBLE COMPRESSION TYPE MALE CONNECTOR 12MM OD X 1/4"NPT(M) , SS316L, 6000# ASTM A403 , HRB 75-79</t>
  </si>
  <si>
    <t>IH5-S6L-12M-U</t>
  </si>
  <si>
    <t>DOUBLE COMPRESSION TYPE TUBE UNION 12MM OD, SS316L, 6000# ASTM A403, HRB 75-79</t>
  </si>
  <si>
    <t>IH5-S6L-12M-FRT-8N</t>
  </si>
  <si>
    <t>DOUBLE COMPRESSION TYPE EQUAL TUBING TEE 12MM OD X 1/2"NPT(F) , SS316L, 6000#, ASTM A403, HRB 75-79</t>
  </si>
  <si>
    <t>IH5-A625-12M-C</t>
  </si>
  <si>
    <t>ASTM A403, PRESSURE RATING OF 6000#. DOU</t>
  </si>
  <si>
    <t>DOUBLE COMPRESSION TYPE TUBE CAP 12MM OD , INCONEL 625, 6000#, NACE MR0175 / ISO 15156</t>
  </si>
  <si>
    <t>IH5-A625-12M-MC-8N</t>
  </si>
  <si>
    <t>DOUBLE COMPRESSION TYPE MALE CONNECTOR 12MM OD X 1/2"NPT(M), INCONEL 625, 6000#, HRB 75-79, NACE MR0175 / ISO 15156</t>
  </si>
  <si>
    <t>IH5-A625-12M-MC-4N</t>
  </si>
  <si>
    <t>DOUBLE COMPRESSION TYPE MALE CONNECTOR 12MM OD X 1/4"NPT(M) , INCONEL 625, 6000#, HRB 75-79, NACE MR0175 / ISO 15156</t>
  </si>
  <si>
    <t>IH5-A625-12M-U</t>
  </si>
  <si>
    <t>DOUBLE COMPRESSION TYPE TUBE UNION 12MM OD, INCONEL 625, 6000#, HRB 75-79, NACE MR0175 / ISO 15156</t>
  </si>
  <si>
    <t>IH5-S6L-ADM-12WAY</t>
  </si>
  <si>
    <t>Outlet Ball Valves : Body and Trim SS 31</t>
  </si>
  <si>
    <t>12 VALVE AIR DISTRIBUTION MANIFOLD WITH 1/2" NPT(F) OUTLETS 1" WNRF,150# AND INLET 1/2" DRAIN VALVE WITH PLUG Including 1/2" NPTM SS 316 L Vent Protector - Qty 10 Nos.</t>
  </si>
  <si>
    <t>IH5-S6L-8NM-UBJ-8</t>
  </si>
  <si>
    <t>MESC Specification 60.98.55/201, Rating</t>
  </si>
  <si>
    <t>GAUGE ADAPTOR (SWIVEL TYPE) 1/2"NPT(M) X 1/2"NPT(F) , SS316L, 3000#, MESC 60.98.55/201</t>
  </si>
  <si>
    <t>IH5-A625-8NM-UBJ-8</t>
  </si>
  <si>
    <t>MESC SPECIFICATION 60.98.55/201, RATING</t>
  </si>
  <si>
    <t>GAUGE ADAPTOR (SWIVEL TYPE) 1/2"NPT(M) X 1/2"NPT(F) , INCONEL 625, 3000#, NACE MR0175 / ISO 15156 , MESC 60.98.55/201</t>
  </si>
  <si>
    <t>IH5-S6L-12M-TU-1.5</t>
  </si>
  <si>
    <t>SEAMLESS TUBE AS PER ASTM A 269, HRB 70-</t>
  </si>
  <si>
    <t>SEAMLESS TUBE AS PER ASTM A 269, 12MM OD X 1.5MM WT, SS316L, HRB 70-79</t>
  </si>
  <si>
    <t>IH5-A825-12M-TU-2</t>
  </si>
  <si>
    <t>SEAMLESS TUBE AS PER ASTM A 269 ,12MM OD X 2.0MM WT, INCOLOY 825, HRB 70-79, NACE MR0175 / ISO 15156</t>
  </si>
  <si>
    <t>MXXHDP501</t>
  </si>
  <si>
    <t>TUBE, SS316L 10mm OD X 1.5mm WT</t>
  </si>
  <si>
    <t>MXXHDP502</t>
  </si>
  <si>
    <t>TUBE, SS316L 6mm OD X 1.5mm WT</t>
  </si>
  <si>
    <t>MXXHDP503</t>
  </si>
  <si>
    <t>VENT PROTECTOR,SS 316L 1/2" NPTM</t>
  </si>
  <si>
    <t>MXXHDP504</t>
  </si>
  <si>
    <t>TUBE UNION, SS316L 10mm OD</t>
  </si>
  <si>
    <t>MXXHDP505</t>
  </si>
  <si>
    <t>TUBING TEE, SS316L 10mm OD X 1/4" NPT (F) X 10 mm OD</t>
  </si>
  <si>
    <t>MXXHDP506</t>
  </si>
  <si>
    <t>MALE CONNECTOR, SS316L 10mm OD X 3/8"NPT(M)</t>
  </si>
  <si>
    <t>MXXHDP507</t>
  </si>
  <si>
    <t>FEMALE CONNECTOR, SS316L 10mm OD X 1/4"NPT(F)</t>
  </si>
  <si>
    <t>MXXHDP508</t>
  </si>
  <si>
    <t>TUBE UNION, SS316L 6 mm OD</t>
  </si>
  <si>
    <t>MXXHDP509</t>
  </si>
  <si>
    <t>MALE CONNECTOR, SS316L 6mm OD X 1/4"NPT(M)</t>
  </si>
  <si>
    <t>MXXHDP510</t>
  </si>
  <si>
    <t>MALE CONNECTOR, SS316L 6mm OD X 1/2"NPT(M)</t>
  </si>
  <si>
    <t>MXXHDP511</t>
  </si>
  <si>
    <t>MALE CONNECTOR, SS316L 10mm OD X 1/2"NPT(M)</t>
  </si>
  <si>
    <t>MXXHDP512</t>
  </si>
  <si>
    <t>BALL VALVE, SS316L, 6000# 3/8" NPT (F)</t>
  </si>
  <si>
    <t>MXXHDP513</t>
  </si>
  <si>
    <t>GAUGE ADAPTOR (SWIVEL TYPE) , INCONEL 625 1/2"NPT(M) X 1/2"NPT(F)</t>
  </si>
  <si>
    <t>"ELBOW 90, LR, BW, ASTM A234 WPB, SOUR,</t>
  </si>
  <si>
    <t>"TEE EQUAL, BW, ASTM A234 WPB, SCH 40, N</t>
  </si>
  <si>
    <t>"TEE EQUAL, BW, ASTM A234 WPB, SOUR, SCH</t>
  </si>
  <si>
    <t>"TEE REDUCING, BW, ASTM A234 WPB, SOUR,</t>
  </si>
  <si>
    <t>76.30.38.574.1</t>
  </si>
  <si>
    <t>"ELBOW 45, LR, BW, ASTM A234 WPB, SCH 80</t>
  </si>
  <si>
    <t>"ELBOW 45 DEG LR BW , ASTM A234-WPB , GEN ,SCH 80 , NPS 0.75"</t>
  </si>
  <si>
    <t>76.30.38.580.1</t>
  </si>
  <si>
    <t>"ELBOW 45, LR, BW, ASTM A234 WPB, SCH 80, NPS 1"</t>
  </si>
  <si>
    <t>76.30.38.605.1</t>
  </si>
  <si>
    <t>"ELBOW 45, LR, BW, ASTM A234 WPB, SCH 40</t>
  </si>
  <si>
    <t>"ELBOW 45, LR, BW, ASTM A234 WPB, SCH 40, NPS 2"</t>
  </si>
  <si>
    <t>76.30.34.754.1</t>
  </si>
  <si>
    <t>"ELBOW 45, LR, BW, ASTM A234 WPB, SOUR,</t>
  </si>
  <si>
    <t>"ELBOW 45, LR, BW, ASTM A234 WPB, SOUR, SCH 100, NPS 14"</t>
  </si>
  <si>
    <t>76.30.40.568.1</t>
  </si>
  <si>
    <t>"ELBOW 90, LR, BW, ASTM A234 WPB, SCH 80, NPS 1/2"</t>
  </si>
  <si>
    <t>76.30.40.574.1</t>
  </si>
  <si>
    <t>"ELBOW 90, LR, BW, ASTM A234 WPB, SCH 80, NPS 3/4"</t>
  </si>
  <si>
    <t>76.30.40.608.1</t>
  </si>
  <si>
    <t>"ELBOW 90, LR, BW, ASTM A234 WPB, SCH 80, NPS 2"</t>
  </si>
  <si>
    <t>76.30.40.628.1</t>
  </si>
  <si>
    <t>"ELBOW 90, LR, BW, ASTM A234 WPB, SCH 80, NPS 3"</t>
  </si>
  <si>
    <t>76.30.40.645.1</t>
  </si>
  <si>
    <t>"ELBOW 90 DEG LR BW , ASTM A234-WPB , GEN ,SCH 40 , NPS 4"</t>
  </si>
  <si>
    <t>76.30.42.632.1</t>
  </si>
  <si>
    <t>"ELBOW 90, LR, BW, ASTM A234 WPB, SOUR, SCH 160, NPS 3"</t>
  </si>
  <si>
    <t>76.30.42.665.1</t>
  </si>
  <si>
    <t>"ELBOW 90, LR, BW, ASTM A234 WPB, SOUR, SCH 40, NPS 6"</t>
  </si>
  <si>
    <t>76.31.43.232.1</t>
  </si>
  <si>
    <t>"ELBOW 90, LR, BW, ASTM A420 GRADE WPL6, SOUR, SCH 160, NPS 3"</t>
  </si>
  <si>
    <t>76.31.43.246.1</t>
  </si>
  <si>
    <t>"ELBOW 90, LR, BW, ASTM A420 GRADE WPL6, SOUR, SCH 40, NPS 4"</t>
  </si>
  <si>
    <t>76.30.73.137.1</t>
  </si>
  <si>
    <t>"REDUCER ECCENTRIC, BW, ASTM A234 WPB, S</t>
  </si>
  <si>
    <t>"REDUCER ECCENTRIC BW , ASTM A234-WPB , GEN ,SCH 80 , NPS 0.75 X NPS 0.5"</t>
  </si>
  <si>
    <t>76.30.73.157.1</t>
  </si>
  <si>
    <t>"REDUCER ECCENTRIC BW , ASTM A234-WPB , GEN ,SCH 80 , NPS 1 X NPS 0.75"</t>
  </si>
  <si>
    <t>76.29.61.192.1</t>
  </si>
  <si>
    <t>"REDUCER ECCENTRIC BW , ASTM A234-WPB , GEN ,SCH 40 X SCH 80 , NPS 2 X NPS 0.75"</t>
  </si>
  <si>
    <t>76.30.73.196.1</t>
  </si>
  <si>
    <t>"REDUCER ECCENTRIC, BW, ASTM A234 WPB, SCH 40/ SCH 80, NPS 2 X NPS 1"</t>
  </si>
  <si>
    <t>76.30.73.235.1</t>
  </si>
  <si>
    <t>"REDUCER ECCENTRIC, BW, ASTM A234 WPB, SCH 40, NPS 3 X NPS 2"</t>
  </si>
  <si>
    <t>76.30.73.237.1</t>
  </si>
  <si>
    <t>"REDUCER ECCENTRIC, BW, ASTM A234 WPB, SCH 80, NPS 3 X NPS 2"</t>
  </si>
  <si>
    <t>76.30.73.265.1</t>
  </si>
  <si>
    <t>"REDUCER ECCENTRIC BW , ASTM A234-WPB , GEN ,SCH 40 , NPS 4 X NPS 2"</t>
  </si>
  <si>
    <t>76.30.73.305.9</t>
  </si>
  <si>
    <t>"REDUCER ECCENTRIC, BW, ASTM A234 WPB, F</t>
  </si>
  <si>
    <t>"REDUCER ECCENTRIC, BW, ASTM A234 WPB, FBE, SCH 40, NPS 6 X NPS 4"</t>
  </si>
  <si>
    <t>76.30.73.236.1</t>
  </si>
  <si>
    <t>"REDUCER ECCENTRIC, BW, ASTM A234 WPB, SCH 40/ SCH 80, NPS 3 X NPS 2"</t>
  </si>
  <si>
    <t>76.30.73.266.1</t>
  </si>
  <si>
    <t>"REDUCER ECCENTRIC BW , ASTM A234-WPB , GEN ,SCH 40 X SCH 80 , NPS 4 X NPS 2"</t>
  </si>
  <si>
    <t>76.30.73.275.1</t>
  </si>
  <si>
    <t>"REDUCER ECCENTRIC BW , ASTM A234-WPB , GEN ,SCH 40 , NPS 4 X NPS 3"</t>
  </si>
  <si>
    <t>76.30.67.201.9</t>
  </si>
  <si>
    <t>"REDUCER ECCENTRIC BW , ASTM A234-WPB , SOUR ,SCH 160 X SCH XXS , NPS 2 X NPS 1"</t>
  </si>
  <si>
    <t>76.30.67.331.1</t>
  </si>
  <si>
    <t>"REDUCER ECCENTRIC, BW, ASTM A234 WPB, SOUR, SCH 160, NPS 8 X NPS 4"</t>
  </si>
  <si>
    <t>76.30.67.334.1</t>
  </si>
  <si>
    <t>"REDUCER ECCENTRIC, BW, ASTM A234 WPB, SOUR, SCH 30/ SCH 40, NPS 8 X NPS 6"</t>
  </si>
  <si>
    <t>76.30.67.341.1</t>
  </si>
  <si>
    <t>"REDUCER ECCENTRIC BW , ASTM A234-WPB , SOUR ,SCH 160 , NPS 8 X NPS 6"</t>
  </si>
  <si>
    <t>76.29.60.288.1</t>
  </si>
  <si>
    <t>"REDUCER ECCENTRIC, BW, ASTM A420 GRADE WPL6, SOUR, SCH 40/ SCH 80, NPS 6 X NPS 3"</t>
  </si>
  <si>
    <t>76.30.84.580.1</t>
  </si>
  <si>
    <t>"TEE EQUAL, BW, ASTM A234 WPB, SCH 80, N</t>
  </si>
  <si>
    <t>"TEE EQUAL, BW, ASTM A234 WPB, SCH 80, NPS 1"</t>
  </si>
  <si>
    <t>76.30.84.608.1</t>
  </si>
  <si>
    <t>"TEE EQUAL, BW, ASTM A234 WPB, SCH 80, NPS 2"</t>
  </si>
  <si>
    <t>76.30.84.645.1</t>
  </si>
  <si>
    <t>"TEE EQUAL, BW, ASTM A234 WPB, SCH 40, NPS 4"</t>
  </si>
  <si>
    <t>76.30.84.625.1</t>
  </si>
  <si>
    <t>"TEE EQUAL BW , ASTM A234-WPB , GEN ,SCH 40 , NPS 3"</t>
  </si>
  <si>
    <t>76.30.81.632.1</t>
  </si>
  <si>
    <t>"TEE EQUAL, BW, ASTM A234 WPB, SOUR, SCH 160, NPS 3"</t>
  </si>
  <si>
    <t>76.30.81.665.1</t>
  </si>
  <si>
    <t>"TEE EQUAL, BW, ASTM A234 WPB, SOUR, SCH 40, NPS 6"</t>
  </si>
  <si>
    <t>76.30.81.754.1</t>
  </si>
  <si>
    <t>"TEE EQUAL, BW, ASTM A234 WPB, SOUR, SCH 100, NPS 14"</t>
  </si>
  <si>
    <t>76.31.80.210.1</t>
  </si>
  <si>
    <t>"TEE EQUAL, BW, ASTM A420 GRADE WPL6, SOURLT, SCH 80, NPS 2"</t>
  </si>
  <si>
    <t>76.31.80.266.1</t>
  </si>
  <si>
    <t>"TEE EQUAL, BW, ASTM A420 GRADE WPL6, SOURLT, SCH 40, NPS 6"</t>
  </si>
  <si>
    <t>76.30.89.109.1</t>
  </si>
  <si>
    <t>"TEE REDUCING, BW, ASTM A234 WPB, SCH 40</t>
  </si>
  <si>
    <t>"TEE REDUCING BW , ASTM A234-WPB , GEN ,SCH 40 X SCH 80 , NPS 2 X NPS 1"</t>
  </si>
  <si>
    <t>76.30.89.111.1</t>
  </si>
  <si>
    <t>"TEE REDUCING, BW, ASTM A234 WPB, SCH 80</t>
  </si>
  <si>
    <t>"TEE REDUCING, BW, ASTM A234 WPB, SCH 80/ SCH 160, NPS 2 X NPS 1"</t>
  </si>
  <si>
    <t>76.30.89.153.1</t>
  </si>
  <si>
    <t>"TEE REDUCING, BW, ASTM A234 WPB, SCH 40, NPS 4 X NPS 2"</t>
  </si>
  <si>
    <t>76.30.88.138.9</t>
  </si>
  <si>
    <t>"TEE REDUCING, BW, ASTM A234 WPB, SOUR, SCH 160/ SCH XXS, NPS 3 X NPS 2"</t>
  </si>
  <si>
    <t>76.30.88.189.1</t>
  </si>
  <si>
    <t>"TEE REDUCING, BW, ASTM A234 WPB, SOUR, SCH 40, NPS 6 X NPS 4"</t>
  </si>
  <si>
    <t>76.30.88.192.1</t>
  </si>
  <si>
    <t>"TEE REDUCING, BW, ASTM A234 WPB, SOUR, SCH 160, NPS 6 X NPS 4"</t>
  </si>
  <si>
    <t>76.31.88.158.1</t>
  </si>
  <si>
    <t>"TEE REDUCING , BW, ASTM A420 GRADE WPL6, SOURLT, SCH 40/ SCH 80, NPS 4 X NPS 2"</t>
  </si>
  <si>
    <t>76.31.88.189.1</t>
  </si>
  <si>
    <t>"TEE REDUCING , BW, ASTM A420 GRADE WPL6, SOURLT, SCH 40, NPS 6 X NPS 4"</t>
  </si>
  <si>
    <t>76.30.66.242.1</t>
  </si>
  <si>
    <t>"REDUCER CONCENTRIC, BW, ASTM A234 WPB, SOUR, SCH XXS, NPS 3 X NPS 2"</t>
  </si>
  <si>
    <t>76.30.34.612.1</t>
  </si>
  <si>
    <t>"ELBOW 45, LR, BW, ASTM A234 WPB, SOUR, SCH 160, NPS 2"</t>
  </si>
  <si>
    <t>76.30.34.889.9</t>
  </si>
  <si>
    <t>"ELBOW 45, LR, BW, ASTM A234 WPB + Inter</t>
  </si>
  <si>
    <t>"ELBOW 45, LR, BW, ASTM A234 WPB + Internal FBE lining, SOUR, SCH 80, NPS 8"</t>
  </si>
  <si>
    <t>76.30.42.633.1</t>
  </si>
  <si>
    <t>"ELBOW 90, LR, BW, ASTM A234 WPB, SOUR, SCH XXS, NPS 3"</t>
  </si>
  <si>
    <t>76.30.42.889.9</t>
  </si>
  <si>
    <t>"ELBOW 90 , LR, BW, ASTM A234 WPB + Inte</t>
  </si>
  <si>
    <t>"ELBOW 90 DEG LR BW , ASTM A234-WPB + Internal FBE lining , SOUR ,SCH 80 , NPS 8"</t>
  </si>
  <si>
    <t>76.30.66.202.9</t>
  </si>
  <si>
    <t>"REDUCER CONCENTRIC, BW, MSS-SP-75 Gr,</t>
  </si>
  <si>
    <t>"REDUCER CONCENTRIC, BW, MSS-SP-75 Gr, WPHY 65, SOUR, NACE, SCH XXS, NPS 2 X NPS 1"</t>
  </si>
  <si>
    <t>"ELBOW 90 DEG LR BW , ASTM A234-WPB , GE</t>
  </si>
  <si>
    <t>"ELBOW 90 DEG LR BW , ASTM A234-WPB , SO</t>
  </si>
  <si>
    <t>"ELBOW 90 DEG LR BW , ASTM A420-WPL6 , S</t>
  </si>
  <si>
    <t>"ELBOW 90 DEG LR BW , ASTM A420-WPL6 ,</t>
  </si>
  <si>
    <t>"REDUCER ECCENTRIC BW , ASTM A420-WPL6 ,</t>
  </si>
  <si>
    <t>"TEE EQUAL BW , ASTM A234-WPB , SOUR ,SC</t>
  </si>
  <si>
    <t>"TEE REDUCING BW , ASTM A234-WPB , SOUR</t>
  </si>
  <si>
    <t>"ELBOW 45 DEG LR BW , ASTM A234-WPB , GE</t>
  </si>
  <si>
    <t>"REDUCER ECCENTRIC BW , ASTM A234-WPB ,</t>
  </si>
  <si>
    <t>"TEE EQUAL BW , ASTM A234-WPB , GEN ,SCH</t>
  </si>
  <si>
    <t>"TEE REDUCING BW , ASTM A234-WPB , GEN ,</t>
  </si>
  <si>
    <t>"TEE REDUCING BW , ASTM A420-WPL6 , SOUR</t>
  </si>
  <si>
    <t>76.30.38.645.1</t>
  </si>
  <si>
    <t>"ELBOW 45 DEG LR BW , ASTM A234-WPB , GEN ,SCH 40 , NPS 4"</t>
  </si>
  <si>
    <t>76.30.34.608.1</t>
  </si>
  <si>
    <t>"ELBOW 45 DEG LR BW , ASTM A234-WPB , SO</t>
  </si>
  <si>
    <t>"ELBOW 45 DEG LR BW , ASTM A234-WPB , SOUR ,SCH 80 , NPS 2"</t>
  </si>
  <si>
    <t>76.30.34.628.1</t>
  </si>
  <si>
    <t>"ELBOW 45 DEG LR BW , ASTM A234-WPB , SOUR ,SCH 80 , NPS 3"</t>
  </si>
  <si>
    <t>76.30.34.665.1</t>
  </si>
  <si>
    <t>"ELBOW 45 DEG LR BW , ASTM A234-WPB , SOUR ,SCH 40 , NPS 6"</t>
  </si>
  <si>
    <t>76.31.34.210.1</t>
  </si>
  <si>
    <t>"ELBOW 45 DEG LR BW , ASTM A420-WPL6 ,</t>
  </si>
  <si>
    <t>"ELBOW 45 DEG LR BW , ASTM A420-WPL6 , SOUR ,SCH 80 , NPS 2"</t>
  </si>
  <si>
    <t>76.30.40.582.1</t>
  </si>
  <si>
    <t>"ELBOW 90° LR BW, DN25, ASTM A234-WPB, S</t>
  </si>
  <si>
    <t>"ELBOW 90° LR BW, DN25, ASTM A234-WPB, SCH 160"</t>
  </si>
  <si>
    <t>76.30.42.580.1</t>
  </si>
  <si>
    <t>"ELBOW 90 DEG LR BW , ASTM A234-WPB , SOUR ,SCH 80 , NPS 1"</t>
  </si>
  <si>
    <t>76.30.42.668.1</t>
  </si>
  <si>
    <t>"ELBOW 90 DEG LR BW , ASTM A234-WPB , SOUR ,SCH 80 , NPS 6"</t>
  </si>
  <si>
    <t>76.30.73.199.1</t>
  </si>
  <si>
    <t>"REDUCER ECCENTRIC BW, DN50 X DN25, ASTM A234-WPB, SCH 80 X SCH 160"</t>
  </si>
  <si>
    <t>76.30.73.276.1</t>
  </si>
  <si>
    <t>"REDUCER ECCENTRIC BW , ASTM A234-WPB , GEN ,SCH 40 X SCH 80 , NPS 4 X NPS 3"</t>
  </si>
  <si>
    <t>76.30.73.226.1</t>
  </si>
  <si>
    <t>"REDUCER ECCENTRIC BW, DN80 X DN40, ASTM</t>
  </si>
  <si>
    <t>"REDUCER ECCENTRIC BW, DN80 X DN40, ASTM A234-WPB, SCH 40 X SCH 80"</t>
  </si>
  <si>
    <t>76.30.67.199.1</t>
  </si>
  <si>
    <t>"REDUCER ECCENTRIC BW , ASTM A234-WPB , SOUR ,SCH 80 X SCH 160 , NPS 2 X NPS 1"</t>
  </si>
  <si>
    <t>76.30.67.202.1</t>
  </si>
  <si>
    <t>"REDUCER ECCENTRIC BW , ASTM A234-WPB , SOUR ,SCH XXS , NPS 2 X NPS 1"</t>
  </si>
  <si>
    <t>76.30.67.211.9</t>
  </si>
  <si>
    <t>"REDUCER ECCENTRIC BW , ASTM A234-WPB , SOUR ,sch 160 X sch XXS , NPS 2 X NPS 1.5"</t>
  </si>
  <si>
    <t>76.30.67.229.1</t>
  </si>
  <si>
    <t>"REDUCER ECCENTRIC BW , ASTM A234-WPB , SOUR ,SCH 80 X SCH 160 , NPS 3 X NPS 1.5"</t>
  </si>
  <si>
    <t>76.30.67.230.1</t>
  </si>
  <si>
    <t>"REDUCER ECCENTRIC BW , ASTM A234-WPB , SOUR ,SCH 160 X SCH XXS , NPS 3 X NPS 2"</t>
  </si>
  <si>
    <t>76.30.67.232.1</t>
  </si>
  <si>
    <t>"REDUCER ECCENTRIC BW , ASTM A234-WPB , SOUR ,SCH XXS , NPS 3 X NPS 1.5"</t>
  </si>
  <si>
    <t>76.30.67.236.1</t>
  </si>
  <si>
    <t>"REDUCER ECCENTRIC BW , ASTM A234-WPB , SOUR ,SCH 40 X SCH 80 , NPS 3 X NPS 2"</t>
  </si>
  <si>
    <t>76.30.67.311.1</t>
  </si>
  <si>
    <t>"REDUCER ECCENTRIC BW , ASTM A234-WPB , SOUR ,SCH 160 , NPS 6 X NPS 4"</t>
  </si>
  <si>
    <t>76.31.75.266.1</t>
  </si>
  <si>
    <t>"REDUCER ECCENTRIC BW , ASTM A420-WPL6 , SOUR ,SCH 40 X SCH 80 , NPS 4 X NPS 2"</t>
  </si>
  <si>
    <t>76.31.75.305.1</t>
  </si>
  <si>
    <t>"REDUCER ECCENTRIC BW , ASTM A420-WPL6 , SOUR ,SCH 40 , NPS 6 X NPS 4"</t>
  </si>
  <si>
    <t>76.30.84.574.1</t>
  </si>
  <si>
    <t>"TEE EQUAL BW , ASTM A234-WPB , GEN ,SCH 80 , NPS 0.75"</t>
  </si>
  <si>
    <t>76.30.89.136.1</t>
  </si>
  <si>
    <t>"TEE REDUCING BW , ASTM A234-WPB , GEN ,SCH 40 X SCH 80 , NPS 3 X NPS 2"</t>
  </si>
  <si>
    <t>76.30.89.157.1</t>
  </si>
  <si>
    <t>"TEE REDUCING BW , ASTM A234-WPB , GEN ,SCH 40 X SCH 80 , NPS 4 X NPS 2"</t>
  </si>
  <si>
    <t>76.31.88.313.1</t>
  </si>
  <si>
    <t>"TEE REDUCING BW , ASTM A420-WPL6 , SOUR ,SCH 160 , NPS 12 X NPS 6"</t>
  </si>
  <si>
    <t>"REDUCER CONCENTRIC BW , ASTM A234-WPB ,</t>
  </si>
  <si>
    <t>"ELBOW 90 DEG LR BW , ASTM A234-WPB + In</t>
  </si>
  <si>
    <t>76.30.66.211.1</t>
  </si>
  <si>
    <t>"REDUCER CONCENTRIC BW , ASTM A234-WPB , SOUR ,SCH 160 , NPS 2 X NPS 1.5"</t>
  </si>
  <si>
    <t>76.30.66.212.1</t>
  </si>
  <si>
    <t>"REDUCER CONCENTRIC BW , ASTM A234-WPB , SOUR ,SCH XXS , NPS 2 X NPS 1.5"</t>
  </si>
  <si>
    <t>76.30.66.327.1</t>
  </si>
  <si>
    <t>"REDUCER CONCENTRIC BW , ASTM A234-WPB , SOUR ,SCH 80 , NPS 8 X NPS 4"</t>
  </si>
  <si>
    <t>76.30.67.266.1</t>
  </si>
  <si>
    <t>"REDUCER ECCENTRIC BW , ASTM A234-WPB , SOUR ,SCH 40 X SCH 80 , NPS 4 X NPS 2"</t>
  </si>
  <si>
    <t>76.30.88.157.1</t>
  </si>
  <si>
    <t>"TEE REDUCING BW , ASTM A234-WPB , SOUR ,SCH 40 X SCH 80 , NPS 4 X NPS 2"</t>
  </si>
  <si>
    <t>76.30.67.271.1</t>
  </si>
  <si>
    <t>"REDUCER ECCENTRIC BW , ASTM A234-WPB , SOUR ,SCH 160 , NPS 4 X NPS 2"</t>
  </si>
  <si>
    <t>76.30.67.281.1</t>
  </si>
  <si>
    <t>"REDUCER ECCENTRIC BW , ASTM A234-WPB , SOUR ,SCH 160 , NPS 4 X NPS 3"</t>
  </si>
  <si>
    <t>76.30.67.337.1</t>
  </si>
  <si>
    <t>"REDUCER ECCENTRIC BW , ASTM A234-WPB , SOUR ,SCH 80 , NPS 8 X NPS 6"</t>
  </si>
  <si>
    <t>77.13.19.005.9</t>
  </si>
  <si>
    <t>"PISTON CHECK VALVE(VCHP),NPS1,CL150,FL,</t>
  </si>
  <si>
    <t>"PISTON CHECK VALVE(VCHP),NPS1,CL150,FL,316,316/ST6"</t>
  </si>
  <si>
    <t>77.13.42.105.9</t>
  </si>
  <si>
    <t>"PISTON CHECK VALVE(VCHP),NPS1,CL600,FL,</t>
  </si>
  <si>
    <t>"PISTON CHECK VALVE(VCHP),NPS1,CL600,FL,SDPX,SDPX/ST6"</t>
  </si>
  <si>
    <t>77.33.43.115.9</t>
  </si>
  <si>
    <t>"NEEDLE VALVE(VNE),NPS1,CL600,FL,SDPX,SD</t>
  </si>
  <si>
    <t>"NEEDLE VALVE(VNE),NPS1,CL600,FL,SDPX,SDPX"</t>
  </si>
  <si>
    <t>77.30.14.552.9</t>
  </si>
  <si>
    <t>"GLOBE VALVE(VGL),NPS2,CL800,THRD,CS,410</t>
  </si>
  <si>
    <t>"GLOBE VALVE(VGL),NPS2,CL800,THRD,CS,410/ST6"</t>
  </si>
  <si>
    <t>77.67.24.308.9</t>
  </si>
  <si>
    <t>"DUAL PLATE CHECK VALVE (VCHDP),NPS2,CL1</t>
  </si>
  <si>
    <t>"DUAL PLATE CHECK VALVE (VCHDP),NPS2,CL150,LUG,825,AL625/ST6"</t>
  </si>
  <si>
    <t>77.67.11.008.9</t>
  </si>
  <si>
    <t>"DUAL PLATE CHECK VALVE (VCHDP),NPS2,CL150,LUG,CS,410/ST6"</t>
  </si>
  <si>
    <t>77.67.11.012.9</t>
  </si>
  <si>
    <t>"DUAL PLATE CHECK VALVE (VCHDP),NPS4,CL1</t>
  </si>
  <si>
    <t>"DUAL PLATE CHECK VALVE (VCHDP),NPS4,CL150,LUG,CS,410/ST6"</t>
  </si>
  <si>
    <t>77.67.14.600.9</t>
  </si>
  <si>
    <t>"DUAL PLATE CHECK VALVE (VCHDP),NPS2,CL6</t>
  </si>
  <si>
    <t>"DUAL PLATE CHECK VALVE (VCHDP),NPS2,CL600-6MM,LUG,CS,AL625/ST6"</t>
  </si>
  <si>
    <t>77.67.14.118.9</t>
  </si>
  <si>
    <t>"DUAL PLATE CHECK VALVE (VCHDP),NPS14,CL</t>
  </si>
  <si>
    <t>"DUAL PLATE CHECK VALVE (VCHDP),NPS14,CL600-6MM,DF,CS,AL625/ST6"</t>
  </si>
  <si>
    <t>IBUJB-101</t>
  </si>
  <si>
    <t>Instrument Junction Box</t>
  </si>
  <si>
    <t>"1) 5 Pair, Junction box, 260 (W) x 370 (H) x 200 (D) minimum., SS316L, 1.5mm thick with 2 mm removable gland plate, Branch Cable Entries : M 20, 5 nos, Main Cable Entries : M 32, 2 nos. 2) EEx e IIB,T3, Zone-1 Hazardous Area, IP-65 (as per IEC 60529) 3)</t>
  </si>
  <si>
    <t>IBUJB-102</t>
  </si>
  <si>
    <t>"1) 10 Pair, Junction box, 260 (W) x 370 (H) x 200 (D) minimum., SS316L, 1.5mm thick with 2 mm removable gland plate, Branch Cable Entries : M 20, 10 nos, Main Cable Entries : M 32, 2 nos. 2) EEx e IIB,T3, Zone-1 Hazardous Area, IP-65 (as per IEC 60529) 3</t>
  </si>
  <si>
    <t>IBUJB-103</t>
  </si>
  <si>
    <t>"1) 10 Pair, Junction box, 260 (W) x 370 (H) x 200 (D) minimum., SS316L, 1.5mm thick with 2 mm removable gland plate, Branch Cable Entries : M 20, 10 nos, Main Cable Entries : M 40, 2 nos. 2) EEx e IIB,T3, Zone-1 Hazardous Area, IP-65 (as per IEC 60529) 3</t>
  </si>
  <si>
    <t>IBUJB-125</t>
  </si>
  <si>
    <t>"1) 10 Pair, Junction box, 260 (W) x 370 (H) x 200 (D) minimum., SS316L, 1.5mm thick with 2 mm removable gland plate, Branch Cable E</t>
  </si>
  <si>
    <t>IBUJB-105</t>
  </si>
  <si>
    <t>IBUJB-106</t>
  </si>
  <si>
    <t>"1) 12 Core, Junction box, 260 (W) x 370 (H) x 200 (D) minimum., SS316L, 1.5mm thick with 2 mm removable gland plate, Branch Cable Entries : M 20, 6 nos, Main Cable Entries : M 25, 2 nos. 2) EEx e IIB,T3, Zone-1 Hazardous Area, IP-65 (as per IEC 60529) 3)</t>
  </si>
  <si>
    <t>IBUJB-107</t>
  </si>
  <si>
    <t>"1) 12 Core, Junction box, 260 (W) x 370 (H) x 200 (D)minimum., SS316L, 1.5mm thick with 2 mm removable gland plate, Branch Cable Entries : M 20, 6 nos, Main Cable Entries : M 32, 2 nos. 2) EEx e IIB,T3, Zone-1 Hazardous Area, IP-65 (as per IEC 60529) 3)</t>
  </si>
  <si>
    <t>IBUJB-126</t>
  </si>
  <si>
    <t>"1) 12 Core, Junction box, 260 (W) x 370 (H) x 200 (D)minimum., SS316L, 1.5mm thick with 2 mm removable gland plate, Branch Cable En</t>
  </si>
  <si>
    <t>IBUJB-127</t>
  </si>
  <si>
    <t>IBUJB-109</t>
  </si>
  <si>
    <t>"1) 24 Core, Junction box, 260 (W) x 370 (H) x 200 (D)minimum., SS316L, 1.5mm thick with 2 mm removable gland plate, Branch Cable Entries : M 20, 12 nos, Main Cable Entries : M 40, 2 nos. 2) EEx e IIB,T3, Zone-1 Hazardous Area, IP-65 (as per IEC 60529) 3)</t>
  </si>
  <si>
    <t>IBUJB-111</t>
  </si>
  <si>
    <t>"1) 5 TRIAD, Junction box, 260 (W) x 370 (H) x 200 (D) minimum., SS316L, 1.5mm thick with 2 mm removable gland plate, Branch Cable Entries : M 20, 5 nos, Main Cable Entries : M 40, 2 nos. 2) EEx e IIB,T3, Zone-1 Hazardous Area, IP-65 (as per IEC 60529) 3)</t>
  </si>
  <si>
    <t>IBUJB-112</t>
  </si>
  <si>
    <t>"1) 10 TRIAD, Junction box, 260 (W) x 370 (H) x 200 (D) minimum., SS316L, 1.5mm thick with 2 mm removable gland plate, Branch CableEntries : M 20, 10 nos, Main Cable Entries : M 50, 2 nos. 2) EEx e IIB,T3, Zone-1 Hazardous Area, IP-65 (as per IEC 60529)</t>
  </si>
  <si>
    <t>IBUJB-113</t>
  </si>
  <si>
    <t>"1) 10 TRIAD, Junction box, 260 (W) x 370 (H) x 200 (D) minimum., SS316L, 1.5mm thick with 2 mm removable gland plate, Branch CableEntries : M 20, 10 nos, Main Cable Entries : M 63, 2 nos. 2) EEx e IIB,T3, Zone-1 Hazardous Area, IP-65 (as per IEC 60529)</t>
  </si>
  <si>
    <t>IBUJB-114</t>
  </si>
  <si>
    <t>"1) 20 TRIAD, Junction box, 370 (W) x 370 (H) x 200 (D) minimum., SS316L, 1.5mm thick with 2 mm removable gland plate, Branch CableEntries : M 20, 20 nos, Main Cable Entries : M 75, 2 nos. 2) EEx e IIB,T3, Zone-1 Hazardous Area, IP-65 (as per IEC 60529)</t>
  </si>
  <si>
    <t>IBUJB-115</t>
  </si>
  <si>
    <t>"SS 316L, Emergency Push-lock &amp; twist to release Type Push Button- Mushroom Type: 1) EEx e IIB,T3, Zone-1 Hazardous Area, IP-65 (asper IEC 60529) 2) Contact rating shall be of 24V DC, 5.0A, DPDT. 3) Terminals - Ex e as per IEC 60079 pt 6 suitable for 2.5</t>
  </si>
  <si>
    <t>IB2CG-101</t>
  </si>
  <si>
    <t>Instrument cable glands</t>
  </si>
  <si>
    <t>"1) M20, ISO Metric (BS 3643), Double compression type, SS316L, EEx?d? and EEx?e? dual certified for Zone 1, IIB, T3, IP65. 2) Sealing ring &amp; Shroud shall be of PVC. 3) Construction : as per BS 6121. 4) Suitable for Steel Wire Armour (SWA) 5) All accessor</t>
  </si>
  <si>
    <t>IB2CG-102</t>
  </si>
  <si>
    <t>"1) M20, ISO Metric (BS 3643), Single compression type, SS316L, Weatherproof, IP65. 2) Sealing ring &amp; Shroud shall be of PVC. 3) Construction : as per BS 6121. 4) Suitable for Steel Wire Armour (SWA). 5) All accessories including Shroud, locknut, washer,</t>
  </si>
  <si>
    <t>IB2CG-103</t>
  </si>
  <si>
    <t>"1) M25, ISO Metric (BS 3643), Double compression type, SS316L, EEx?d? and EEx?e? dual certified for Zone 1, IIB, T3, IP65. 2) Sealing ring &amp; Shroud shall be of PVC. 3) Construction : as per BS 6121. 4) Suitable for Steel Wire Armour (SWA). 5) All accesso</t>
  </si>
  <si>
    <t>IB2CG-104</t>
  </si>
  <si>
    <t>"1) M25, ISO Metric (BS 3643), Single compression type, SS316L, Weatherproof, IP65. 2) Sealing ring &amp; Shroud shall be of PVC. 3) Construction : as per BS 6121. 4) Suitable for Steel Wire Armour (SWA). 5) All accessories including Shroud, locknut, washer,</t>
  </si>
  <si>
    <t>IB2CG-105</t>
  </si>
  <si>
    <t>"1) M32, ISO Metric (BS 3643), Double compression type, SS316L, EEx?d? and EEx?e? dual certified for Zone 1, IIB, T3, IP65. 2) Sealing ring &amp; Shroud shall be of PVC. 3) Construction : as per BS 6121. 4) Suitable for Steel Wire Armour (SWA). 5) All accesso</t>
  </si>
  <si>
    <t>MXXHDP125-2</t>
  </si>
  <si>
    <t>IB2CG-106</t>
  </si>
  <si>
    <t>"1) M40, ISO Metric (BS 3643), Double compression type, SS316L, EEx?d? and EEx?e? dual certified for Zone 1, IIB, T3, IP65. 2) Sealing ring &amp; Shroud shall be of PVC. 3) Construction : as per BS 6121. 4) Suitable for Steel Wire Armour (SWA). 5) All accesso</t>
  </si>
  <si>
    <t>IB2CG-107</t>
  </si>
  <si>
    <t>"1) M40, ISO Metric (BS 3643), Single compression type, SS316L, Weatherproof, IP65. 2) Sealing ring &amp; Shroud shall be of PVC. 3) Construction : as per BS 6121. 4) Suitable for Steel Wire Armour (SWA). 5) All accessories including Shroud, locknut, washer,</t>
  </si>
  <si>
    <t>IB2CG-108</t>
  </si>
  <si>
    <t>"1) M50, ISO Metric (BS 3643), ISO Metric (BS 3643), Double compression type, SS316L, EEx?d? and EEx?e? dual certified for Zone 1, IIB, T3, IP65. 2) Sealing ring &amp; Shroud shall be of PVC. 3) Construction : as per BS 6121. 4) Suitable for Steel Wire Armour</t>
  </si>
  <si>
    <t>IB2CG-109</t>
  </si>
  <si>
    <t>"1) M50, ISO Metric (BS 3643) Single compression type, SS316L, Weatherproof, IP65. 2) Sealing ring &amp; Shroud shall be of PVC. 3) Construction : as per BS 6121. 4) Suitable for Steel Wire Armour (SWA). 5) All accessories including Shroud, locknut, washer, e</t>
  </si>
  <si>
    <t>IB2CG-110</t>
  </si>
  <si>
    <t>"1) M63, ISO Metric (BS 3643), Double compression type, SS316L, EEx?d? and EEx?e? dual certified for Zone 1, IIB, T3, IP65. 2) Sealing ring &amp; Shroud shall be of PVC. 3) Construction : as per BS 6121. 4) Suitable for Steel Wire Armour (SWA). 5) All accesso</t>
  </si>
  <si>
    <t>MXXHDP125-3</t>
  </si>
  <si>
    <t>"1) M63, ISO Metric (BS 3643) Single compression type, SS316L, Weatherproof, IP65. 2) Sealing ring &amp; Shroud shall be of PVC. 3) Cons</t>
  </si>
  <si>
    <t>IB2CG-111</t>
  </si>
  <si>
    <t>"1) M75, ISO Metric (BS 3643), Double compression type, SS316L, EEx?d? and EEx?e? dual certified for Zone 1, IIB, T3, IP65. 2) Sealing ring &amp; Shroud shall be of PVC. 3) Construction : as per BS 6121. 4) Suitable for Steel Wire Armour (SWA). 5) All accesso</t>
  </si>
  <si>
    <t>MXXHDP125-4</t>
  </si>
  <si>
    <t>"1) M20, ISO Metric (BS 3643), Polyamide (Halogen Free material), EEx?e? certified for Zone 1, IIB, T3, IP65. 2) Sealing ring &amp; Shro</t>
  </si>
  <si>
    <t>MIVHDPPLUG1</t>
  </si>
  <si>
    <t>Misc Items Plug</t>
  </si>
  <si>
    <t>M20 with lock nut / washer, SS 316L, Hazardous area protection Zone 1, EEx ?d? IIB, T3, IP65.</t>
  </si>
  <si>
    <t>MIVHDPPLUG2</t>
  </si>
  <si>
    <t>M25 with lock nut / washer, SS 316L, Hazardous area protection Zone 1, EEx ?d? IIB, T3, IP65.</t>
  </si>
  <si>
    <t>MIVHDPPLUG3</t>
  </si>
  <si>
    <t>M32 with lock nut / washer, SS 316L, Hazardous area protection Zone 1, EEx ?d? IIB, T3, IP65.</t>
  </si>
  <si>
    <t>MIVHDPPLUG4</t>
  </si>
  <si>
    <t>M40 with lock nut / washer, SS 316L, Hazardous area protection Zone 1, EEx ?d? IIB, T3, IP65.</t>
  </si>
  <si>
    <t>MIVHDPPLUG5</t>
  </si>
  <si>
    <t>M50 with lock nut / washer, SS 316L, Hazardous area protection Zone 1, EEx ?d? IIB, T3, IP65.</t>
  </si>
  <si>
    <t>MIVHDPPLUG6</t>
  </si>
  <si>
    <t>M63 with lock nut / washer, SS 316L, Hazardous area protection Zone 1, EEx ?d? IIB, T3, IP65.</t>
  </si>
  <si>
    <t>MIVHDPPLUG7</t>
  </si>
  <si>
    <t>M75 with lock nut / washer, SS 316L, Hazardous area protection Zone 1, EEx ?d? IIB, T3, IP65.</t>
  </si>
  <si>
    <t>IHNSPARES</t>
  </si>
  <si>
    <t>Commissioning Spare Parts - Terminals SAK2.5 EN Widmuller , 100 Pcs</t>
  </si>
  <si>
    <t>85.41.36.304.1</t>
  </si>
  <si>
    <t>"GAS,CL150,316,GRAPH,DN15"</t>
  </si>
  <si>
    <t>85.41.36.404.1</t>
  </si>
  <si>
    <t>"GASKET FOR 1/2""FL, 300# AISI 316, GRA</t>
  </si>
  <si>
    <t>"GASKET FOR 1/2""FL, 300# AISI 316, GRAPHITE CS CENTRING-/SS INNER RING"</t>
  </si>
  <si>
    <t>85.43.60.504.9</t>
  </si>
  <si>
    <t>"GASKET SPIRAL WOUND (GAS), ASME CL900/1</t>
  </si>
  <si>
    <t>"GASKET SPIRAL WOUND (GAS), ASME CL900/1500, AL825, GRAPH, NPS 1/2,TANDEMSEAL, SCH 40S"</t>
  </si>
  <si>
    <t>85.41.36.306.1</t>
  </si>
  <si>
    <t>"GAS,CL150,316,GRAPH,DN20"</t>
  </si>
  <si>
    <t>"GASKET SPIRAL WOUND (GAS), ASME CL150, 316, GRAPH, NPS 3/4"</t>
  </si>
  <si>
    <t>85.41.36.406.9</t>
  </si>
  <si>
    <t>"GASKET SPIRAL WOUND (GAS), ASME CL300/6</t>
  </si>
  <si>
    <t>"GASKET SPIRAL WOUND (GAS), ASME CL300/600, 316, GRAPH, NPS 3/4, TANDEMSEAL, THK 8.56MM"</t>
  </si>
  <si>
    <t>85.43.60.306.9</t>
  </si>
  <si>
    <t>"GASKET SPIRAL WOUND (GAS), ASME CL150,</t>
  </si>
  <si>
    <t>"GASKET SPIRAL WOUND (GAS), ASME CL150, AL825, GRAPH, NPS 3/4, TANDEMSEAL, SCH 40S"</t>
  </si>
  <si>
    <t>85.43.60.506.9</t>
  </si>
  <si>
    <t>"GASKET SPIRAL WOUND (GAS), ASME CL900/1500, AL825, GRAPH, NPS 3/4, TANDEMSEAL, SCH 40S"</t>
  </si>
  <si>
    <t>85.41.36.208.1</t>
  </si>
  <si>
    <t>"GASKET SPIRAL WOUND, DN25, AISI 316 WIT</t>
  </si>
  <si>
    <t>"GASKET SPIRAL WOUND, DN25, AISI 316 WITH GRAPHITE FILLER, CS CENTRING/SS INNER RING, CL900/1500"</t>
  </si>
  <si>
    <t>85.41.36.208.9</t>
  </si>
  <si>
    <t>"GASKET SPIRAL WOUND (GAS), ASME CL900/1500, 316, GRAPH, NPS 1, TANDEMSEAL, SCH 160"</t>
  </si>
  <si>
    <t>85.41.36.308.1</t>
  </si>
  <si>
    <t>"GAS,CL150,316,GRAPH,DN25"</t>
  </si>
  <si>
    <t>"GASKET SPIRAL WOUND (GAS), ASME CL150, 316, GRAPH, NPS 1"</t>
  </si>
  <si>
    <t>85.41.36.308.9</t>
  </si>
  <si>
    <t>"GASKET SPIRAL WOUND (GAS), ASME CL150, 316, GRAPH, NPS 1, TANDEMSEAL, SCH 160"</t>
  </si>
  <si>
    <t>85.41.58.108.9</t>
  </si>
  <si>
    <t>"GASKET SPIRAL WOUND (GAS), ASME CL300/600, S31254, GRAPH, NPS 1, TANDEMSEAL, SCH 40S"</t>
  </si>
  <si>
    <t>85.43.60.308.9</t>
  </si>
  <si>
    <t>"GASKET SPIRAL WOUND (GAS), ASME CL150, AL825, GRAPH, NPS 1, TANDEMSEAL, SCH 10S"</t>
  </si>
  <si>
    <t>85.43.60.408.9</t>
  </si>
  <si>
    <t>"GASKET SPIRAL WOUND (GAS), ASME CL300/600, AL825, GRAPH, NPS 1, TANDEMSEAL, SCH 10S"</t>
  </si>
  <si>
    <t>85.43.60.508.9</t>
  </si>
  <si>
    <t>"GASKET SPIRAL WOUND (GAS), ASME CL900/1500, AL825, GRAPH, NPS 1, TANDEMSEAL, SCH 10S"</t>
  </si>
  <si>
    <t>85.41.36.312.1</t>
  </si>
  <si>
    <t>"GAS,CL150,316,GRAPH,DN40"</t>
  </si>
  <si>
    <t>"GASKET SPIRAL WOUND (GAS), ASME CL150, 316, GRAPH, NPS 11/2"</t>
  </si>
  <si>
    <t>85.41.36.214.1</t>
  </si>
  <si>
    <t>"GAS,CL900/1500,316,GRAPH,DN50"</t>
  </si>
  <si>
    <t>"GASKET SPIRAL WOUND (GAS), ASME CL900/1500, 316, GRAPH, NPS 2"</t>
  </si>
  <si>
    <t>85.41.36.214.9</t>
  </si>
  <si>
    <t>"GASKET SPIRAL WOUND (GAS), ASME CL900/1500, 316, GRAPH, NPS 2, TANDEMSEAL, SCH 80"</t>
  </si>
  <si>
    <t>85.41.36.314.1</t>
  </si>
  <si>
    <t>"GAS,CL150,316,GRAPH,DN50"</t>
  </si>
  <si>
    <t>"GASKET SPIRAL WOUND (GAS), ASME CL150, 316, GRAPH, NPS 2"</t>
  </si>
  <si>
    <t>85.41.36.314.9</t>
  </si>
  <si>
    <t>"GASKET SPIRAL WOUND (GAS), ASME CL150, 316, GRAPH, NPS 2, TANDEMSEAL, SCH 80"</t>
  </si>
  <si>
    <t>85.41.36.414.1</t>
  </si>
  <si>
    <t>"GAS,CL300/600,316,GRAPH,DN50"</t>
  </si>
  <si>
    <t>"GASKET SPIRAL WOUND (GAS), ASME CL300/600, 316, GRAPH, NPS 2"</t>
  </si>
  <si>
    <t>85.41.36.414.9</t>
  </si>
  <si>
    <t>"GASKET SPIRAL WOUND (GAS), ASME CL300/600, 316, GRAPH, NPS 2, TANDEMSEAL, SCH 80"</t>
  </si>
  <si>
    <t>85.43.60.314.9</t>
  </si>
  <si>
    <t>"GASKET SPIRAL WOUND (GAS), ASME CL150, AL825, GRAPH, NPS 2, TANDEMSEAL, SCH 10S"</t>
  </si>
  <si>
    <t>85.43.60.414.9</t>
  </si>
  <si>
    <t>"GASKET SPIRAL WOUND (GAS), ASME CL300/600, AL825, GRAPH, NPS 2, TANDEMSEAL, SCH 10S"</t>
  </si>
  <si>
    <t>85.43.60.514.9</t>
  </si>
  <si>
    <t>"GASKET SPIRAL WOUND (GAS), ASME CL900/1500, AL825, GRAPH, NPS 2, TANDEMSEAL, SCH 10S"</t>
  </si>
  <si>
    <t>85.41.36.168.9</t>
  </si>
  <si>
    <t>"GASKET SPIRAL WOUND (GAS), ASME CL900,</t>
  </si>
  <si>
    <t>"GASKET SPIRAL WOUND (GAS), ASME CL900, 316, GRAPH, NPS 3, TANDEMSEAL, SCH 160"</t>
  </si>
  <si>
    <t>85.41.36.318.1</t>
  </si>
  <si>
    <t>"GASKET SPIRAL WOUND (GAS), ASME CL150, 316, GRAPH, NPS 3"</t>
  </si>
  <si>
    <t>85.41.36.318.9</t>
  </si>
  <si>
    <t>"GASKET SPIRAL WOUND (GAS), ASME CL150, 316, GRAPH, NPS 3, TANDEMSEAL, SCH 80"</t>
  </si>
  <si>
    <t>85.41.36.418.9</t>
  </si>
  <si>
    <t>"GASKET SPIRAL WOUND (GAS), ASME CL300/600, 316, GRAPH, NPS 3, TANDEMSEAL, SCH 160"</t>
  </si>
  <si>
    <t>85.41.58.118.9</t>
  </si>
  <si>
    <t>"GASKET SPIRAL WOUND (GAS), ASME CL300/600, S31254, GRAPH, NPS 3, TANDEMSEAL, SCH 10S"</t>
  </si>
  <si>
    <t>85.43.60.318.9</t>
  </si>
  <si>
    <t>"GASKET SPIRAL WOUND (GAS), ASME CL150, AL825, GRAPH, NPS 3, TANDEMSEAL, SCH 10S"</t>
  </si>
  <si>
    <t>85.43.60.468.9</t>
  </si>
  <si>
    <t>"GASKET SPIRAL WOUND (GAS), ASME CL900, AL825, GRAPH, NPS 3, TANDEMSEAL, SCH 40S"</t>
  </si>
  <si>
    <t>85.41.36.170.9</t>
  </si>
  <si>
    <t>"GASKET SPIRAL WOUND (GAS), ASME CL900, 316, GRAPH, NPS 4, TANDEMSEAL, SCH 160"</t>
  </si>
  <si>
    <t>85.41.36.320.1</t>
  </si>
  <si>
    <t>"GASKET SPIRAL WOUND (GAS), ASME CL150, 316, GRAPH, NPS 4"</t>
  </si>
  <si>
    <t>85.41.36.320.9</t>
  </si>
  <si>
    <t>"GASKET SPIRAL WOUND (GAS), ASME CL150, 316, GRAPH, NPS 4, TANDEMSEAL, SCH 40"</t>
  </si>
  <si>
    <t>85.43.60.320.9</t>
  </si>
  <si>
    <t>"GASKET SPIRAL WOUND (GAS), ASME CL150, AL825, GRAPH, NPS 4, TANDEMSEAL, SCH 10S"</t>
  </si>
  <si>
    <t>85.43.60.470.9</t>
  </si>
  <si>
    <t>"GASKET SPIRAL WOUND (GAS), ASME CL900, AL825, GRAPH, NPS 4, TANDEMSEAL, SCH 40S"</t>
  </si>
  <si>
    <t>85.43.60.520.9</t>
  </si>
  <si>
    <t>"GASKET SPIRAL WOUND (GAS), ASME CL1500,</t>
  </si>
  <si>
    <t>"GASKET SPIRAL WOUND (GAS), ASME CL1500, AL825, GRAPH, NPS 4, TANDEMSEAL, SCH 160"</t>
  </si>
  <si>
    <t>85.49.10.014.9</t>
  </si>
  <si>
    <t>"GASKET FLAT RING (GAF), RF, ASME CL150,</t>
  </si>
  <si>
    <t>"GASKET FLAT RING (GAF), RF, ASME CL150, 1.5MM, COMPRESSED NON-ASBESTOS SYNTHETIC FIBRE, NPS 4"</t>
  </si>
  <si>
    <t>85.41.36.174.9</t>
  </si>
  <si>
    <t>"GASKET SPIRAL WOUND (GAS), ASME CL900, 316, GRAPH, NPS 6, TANDEMSEAL, SCH 160"</t>
  </si>
  <si>
    <t>85.41.36.324.9</t>
  </si>
  <si>
    <t>"GASKET SPIRAL WOUND (GAS), ASME CL150, 316, GRAPH, NPS 6, TANDEMSEAL, SCH 40"</t>
  </si>
  <si>
    <t>85.43.60.324.9</t>
  </si>
  <si>
    <t>"GASKET SPIRAL WOUND (GAS), ASME CL150, AL825, GRAPH, NPS 6, TANDEMSEAL, SCH 10S"</t>
  </si>
  <si>
    <t>85.43.60.474.9</t>
  </si>
  <si>
    <t>"GASKET SPIRAL WOUND (GAS), ASME CL900, AL825, GRAPH, NPS 6, TANDEMSEAL, SCH 80"</t>
  </si>
  <si>
    <t>85.49.10.016.9</t>
  </si>
  <si>
    <t>"GASKET FLAT RING (GAF), RF, ASME CL150, 1.5MM, COMPRESSED NON-ASBESTOS SYNTHETIC FIBRE, NPS 6"</t>
  </si>
  <si>
    <t>85.41.36.176.9</t>
  </si>
  <si>
    <t>"GASKET SPIRAL WOUND (GAS), ASME CL900, 316, GRAPH, NPS 8, TANDEMSEAL, SCH 140"</t>
  </si>
  <si>
    <t>85.41.36.326.1</t>
  </si>
  <si>
    <t>"GASKET SPIRAL WOUND (GAS), ASME CL150, 316, GRAPH, NPS 8"</t>
  </si>
  <si>
    <t>85.41.36.326.9</t>
  </si>
  <si>
    <t>"GASKET SPIRAL WOUND (GAS), ASME CL150, 316, GRAPH, NPS 8, TANDEMSEAL, SCH 30"</t>
  </si>
  <si>
    <t>85.43.60.426.9</t>
  </si>
  <si>
    <t>"GASKET SPIRAL WOUND (GAS), ASME CL600,</t>
  </si>
  <si>
    <t>"GASKET SPIRAL WOUND (GAS), ASME CL600, AL825, GRAPH, NPS 8, TANDEMSEAL, SCH 80"</t>
  </si>
  <si>
    <t>85.43.60.476.9</t>
  </si>
  <si>
    <t>"GASKET SPIRAL WOUND (GAS), ASME CL900, AL825, GRAPH, NPS 8, TANDEMSEAL, SCH 80"</t>
  </si>
  <si>
    <t>85.43.60.526.9</t>
  </si>
  <si>
    <t>"GASKET SPIRAL WOUND (GAS), ASME CL1500, AL825, GRAPH, NPS 8, TANDEMSEAL, SCH 80"</t>
  </si>
  <si>
    <t>85.43.60.528.9</t>
  </si>
  <si>
    <t>"GASKET SPIRAL WOUND (GAS), ASME CL1500, AL825, GRAPH, NPS 10, TANDEMSEAL, SCH 160"</t>
  </si>
  <si>
    <t>85.43.60.480.9</t>
  </si>
  <si>
    <t>"GASKET SPIRAL WOUND (GAS), ASME CL900, AL825, GRAPH, NPS 12, TANDEMSEAL, SCH 100"</t>
  </si>
  <si>
    <t>85.43.60.530.9</t>
  </si>
  <si>
    <t>"GASKET SPIRAL WOUND (GAS), ASME CL1500, AL825, GRAPH, NPS 12, TANDEMSEAL, SCH 160"</t>
  </si>
  <si>
    <t>85.41.36.182.9</t>
  </si>
  <si>
    <t>"GASKET SPIRAL WOUND (GAS), ASME CL900, 316, GRAPH, NPS 14, TANDEMSEAL, SCH 100"</t>
  </si>
  <si>
    <t>85.41.36.332.9</t>
  </si>
  <si>
    <t>"GASKET SPIRAL WOUND (GAS), ASME CL150, 316, GRAPH, NPS 14, TANDEMSEAL, SCH 20"</t>
  </si>
  <si>
    <t>85.41.36.432.9</t>
  </si>
  <si>
    <t>"GASKET SPIRAL WOUND (GAS), ASME CL600, 316, GRAPH, NPS 14, TANDEMSEAL, SCH 100"</t>
  </si>
  <si>
    <t>85.41.71.708.9</t>
  </si>
  <si>
    <t>"GASKET METAL GROOVED (GAM), ASME CL600,</t>
  </si>
  <si>
    <t>"GASKET METAL GROOVED (GAM), ASME CL600, RF, LAT, GRAPH, AL825, NPS 42"</t>
  </si>
  <si>
    <t>85.46.09.054.1</t>
  </si>
  <si>
    <t>"GASKET INSULATION KIT (INS ST FLG), ASM</t>
  </si>
  <si>
    <t>"GASKET INSULATION KIT (INS ST FLG), ASME CL150, RF, G10/316, 10S, NPS 2"</t>
  </si>
  <si>
    <t>85.46.09.058.1</t>
  </si>
  <si>
    <t>"GASKET INSULATION KIT (INS ST FLG), ASME CL150, RF, G10/316, 40, NPS 2"</t>
  </si>
  <si>
    <t>85.46.09.062.1</t>
  </si>
  <si>
    <t>"GASKET INSULATION KIT (INS ST FLG), ASME CL150, RF, G10/316, 80, NPS 2"</t>
  </si>
  <si>
    <t>85.47.05.062.9</t>
  </si>
  <si>
    <t>"GASKET INSULATION KIT (INS ST FLG), ASME CL900/1500, RF, G10/825, 10S, NPS 2"</t>
  </si>
  <si>
    <t>85.47.05.072.9</t>
  </si>
  <si>
    <t>"GASKET INSULATION KIT (INS ST FLG), ASME CL900/1500, RF, G10/825, 40S, NPS 2"</t>
  </si>
  <si>
    <t>85.47.06.062.9</t>
  </si>
  <si>
    <t>"GASKET INSULATION KIT (INS ST FLG), ASME CL600, RF, G10/825, 10S, NPS 2"</t>
  </si>
  <si>
    <t>85.47.09.062.9</t>
  </si>
  <si>
    <t>"GASKET INSULATION KIT (INS ST FLG), ASME CL150, RF, G10/825, 10S, NPS 2"</t>
  </si>
  <si>
    <t>85.46.09.068.1</t>
  </si>
  <si>
    <t>"GASKET INSULATION KIT (INS ST FLG), ASME CL150, RF, G10/316, 10S, NPS 3"</t>
  </si>
  <si>
    <t>85.46.09.072.1</t>
  </si>
  <si>
    <t>"GASKET INSULATION KIT (INS ST FLG), ASME CL150, RF, G10/316, 40, NPS 3"</t>
  </si>
  <si>
    <t>85.46.09.088.1</t>
  </si>
  <si>
    <t>"GASKET INSULATION KIT (INS ST FLG), ASME CL150, RF, G10/316, 40, NPS 4"</t>
  </si>
  <si>
    <t>85.47.05.074.9</t>
  </si>
  <si>
    <t>"GASKET INSULATION KIT (INS ST FLG), ASME CL900, RF, G10/825, 40S, NPS 4"</t>
  </si>
  <si>
    <t>85.46.09.106.1</t>
  </si>
  <si>
    <t>"GASKET INSULATION KIT (INS ST FLG), ASME CL150, RF, G10/316, 40, NPS 6"</t>
  </si>
  <si>
    <t>85.47.05.085.9</t>
  </si>
  <si>
    <t>"GASKET INSULATION KIT (INS ST FLG), ASME CL900, RF, G10/825, 80, NPS 6"</t>
  </si>
  <si>
    <t>85.47.09.106.9</t>
  </si>
  <si>
    <t>"GASKET INSULATION KIT (INS ST FLG), ASME CL150, RF, G10/825, 10S, NPS 6"</t>
  </si>
  <si>
    <t>85.46.09.120.1</t>
  </si>
  <si>
    <t>"GASKET INSULATION KIT (INS ST FLG), ASME CL150, RF, G10/316, 10S, NPS 8"</t>
  </si>
  <si>
    <t>85.47.05.086.9</t>
  </si>
  <si>
    <t>"GASKET INSULATION KIT (INS ST FLG), ASME CL900, RF, G10/825, 80, NPS 8"</t>
  </si>
  <si>
    <t>85.47.06.086.9</t>
  </si>
  <si>
    <t>"GASKET INSULATION KIT (INS ST FLG), ASME CL600, RF, G10/825, 80, NPS 8"</t>
  </si>
  <si>
    <t>85.47.05.098.9</t>
  </si>
  <si>
    <t>"GASKET INSULATION KIT (INS ST FLG), ASME CL900, RF, G10/825, 100, NPS 12"</t>
  </si>
  <si>
    <t>85.41.58.107.9</t>
  </si>
  <si>
    <t>"GASKET SPIRAL WOUND (GAS), ASME CL300/600, S31254, GRAPH, NPS 1, TANDEMSEAL, SCH 10S"</t>
  </si>
  <si>
    <t>85.41.36.209.9</t>
  </si>
  <si>
    <t>"GASKET SPIRAL WOUND (GAS), ASME CL900/1500, 316, GRAPH, NPS 1, TANDEMSEAL, SCH XXS"</t>
  </si>
  <si>
    <t>85.41.36.405.9</t>
  </si>
  <si>
    <t>"GASKET SPIRAL WOUND (GAS), ASME CL300/600, 316, GRAPH, NPS 1, TANDEMSEAL, SCH XXS"</t>
  </si>
  <si>
    <t>85.43.60.509.9</t>
  </si>
  <si>
    <t>"GASKET SPIRAL WOUND (GAS), ASME CL900/1500, AL825, GRAPH, NPS 1, TANDEMSEAL, SCH XXS"</t>
  </si>
  <si>
    <t>85.41.36.181.9</t>
  </si>
  <si>
    <t>"GASKET SPIRAL WOUND (GAS), ASME CL900, 316, GRAPH, NPS 12, TANDEMSEAL, SCH 120"</t>
  </si>
  <si>
    <t>85.41.36.183.9</t>
  </si>
  <si>
    <t>"GASKET SPIRAL WOUND (GAS), ASME CL900, 316, GRAPH, NPS 14, TANDEMSEAL, SCH 120"</t>
  </si>
  <si>
    <t>85.43.60.433.9</t>
  </si>
  <si>
    <t>"GASKET SPIRAL WOUND (GAS), ASME CL600, AL825, GRAPH, NPS 14, TANDEMSEAL, SCH 60"</t>
  </si>
  <si>
    <t>85.41.36.216.9</t>
  </si>
  <si>
    <t>"GASKET SPIRAL WOUND (GAS), ASME CL900/1500, 316, GRAPH, NPS 2, TANDEMSEAL, SCH XXS"</t>
  </si>
  <si>
    <t>85.41.36.217.9</t>
  </si>
  <si>
    <t>"GASKET SPIRAL WOUND (GAS), ASME CL900/1500, 316, GRAPH, NPS 2, TANDEMSEAL, SCH 160"</t>
  </si>
  <si>
    <t>85.41.36.416.9</t>
  </si>
  <si>
    <t>"GASKET SPIRAL WOUND (GAS), ASME CL300/600, 316, GRAPH, NPS 2, TANDEMSEAL, SCH XXS"</t>
  </si>
  <si>
    <t>85.41.36.417.9</t>
  </si>
  <si>
    <t>"GASKET SPIRAL WOUND (GAS), ASME CL300/600, 316, GRAPH, NPS 2, TANDEMSEAL, SCH 160"</t>
  </si>
  <si>
    <t>85.43.60.516.9</t>
  </si>
  <si>
    <t>"GASKET SPIRAL WOUND (GAS), ASME CL900/1500, AL825, GRAPH, NPS 2, TANDEMSEAL, SCH 160"</t>
  </si>
  <si>
    <t>85.43.60.517.9</t>
  </si>
  <si>
    <t>"GASKET SPIRAL WOUND (GAS), ASME CL900/1500, AL825, GRAPH, NPS 2, TANDEMSEAL, SCH 40S"</t>
  </si>
  <si>
    <t>85.41.36.164.9</t>
  </si>
  <si>
    <t>"GASKET SPIRAL WOUND (GAS), ASME CL900, 316, GRAPH, NPS 3, TANDEMSEAL, SCH 80"</t>
  </si>
  <si>
    <t>85.43.60.417.9</t>
  </si>
  <si>
    <t>"GASKET SPIRAL WOUND (GAS), ASME CL300/600, AL825, GRAPH, NPS 3, TANDEMSEAL, SCH 80"</t>
  </si>
  <si>
    <t>85.43.60.467.9</t>
  </si>
  <si>
    <t>"GASKET SPIRAL WOUND (GAS), ASME CL900, AL825, GRAPH, NPS 3, TANDEMSEAL, SCH 10S"</t>
  </si>
  <si>
    <t>85.43.60.475.9</t>
  </si>
  <si>
    <t>"GASKET SPIRAL WOUND (GAS), ASME CL900, AL825, GRAPH, NPS 6, TANDEMSEAL, SCH 10S"</t>
  </si>
  <si>
    <t>85.43.60.525.9</t>
  </si>
  <si>
    <t>"GASKET SPIRAL WOUND (GAS), ASME CL1500, AL825, GRAPH, NPS 6, TANDEMSEAL, SCH 160"</t>
  </si>
  <si>
    <t>85.43.60.536.9</t>
  </si>
  <si>
    <t>"GASKET SPIRAL WOUND (GAS), ASME CL1500, AL825, GRAPH, NPS 8, TANDEMSEAL, SCH 160"</t>
  </si>
  <si>
    <t>85.41.36.258.1</t>
  </si>
  <si>
    <t>"GASKET SPIRAL WOUND (GAS), ASME CL2500,</t>
  </si>
  <si>
    <t>"GASKET SPIRAL WOUND (GAS), ASME CL2500, 316, GRAPH, NPS 1"</t>
  </si>
  <si>
    <t>85.41.36.220.9</t>
  </si>
  <si>
    <t>"GASKET SPIRAL WOUND (GAS), ASME CL1500, 316, GRAPH, NPS 4, TANDEMSEAL, SCH XXS"</t>
  </si>
  <si>
    <t>85.41.36.224.9</t>
  </si>
  <si>
    <t>"GASKET SPIRAL WOUND (GAS), ASME CL1500, 316, GRAPH, NPS 6, TANDEMSEAL, SCH XXS"</t>
  </si>
  <si>
    <t>85.41.58.124.9</t>
  </si>
  <si>
    <t>"GASKET SPIRAL WOUND (GAS), ASME CL600, AL825, GRAPH, NPS 8, TANDEMSEAL, THK 6.35MM"</t>
  </si>
  <si>
    <t>85.41.36.184.9</t>
  </si>
  <si>
    <t>"GASKET SPIRAL WOUND (GAS), ASME CL900, 316, GRAPH, NPS 16, TANDEMSEAL, THK 16.66MM"</t>
  </si>
  <si>
    <t>85.41.58.114.9</t>
  </si>
  <si>
    <t>"GASKET SPIRAL WOUND (GAS), ASME CL300/600, S31254, GRAPH, NPS 2, TANDEMSEAL, SCH 40S"</t>
  </si>
  <si>
    <t>85.46.05.063.9</t>
  </si>
  <si>
    <t>"GASKET INSULATION KIT (INS ST FLG), ASME CL1500, RF, G10/825, 40S, NPS 2"</t>
  </si>
  <si>
    <t>85.46.05.065.9</t>
  </si>
  <si>
    <t>"GASKET INSULATION KIT (INS ST FLG), ASME CL1500, RF, G10/825, 80S, NPS 2"</t>
  </si>
  <si>
    <t>85.46.05.078.9</t>
  </si>
  <si>
    <t>"GASKET INSULATION KIT (INS ST FLG), ASME CL900, RF, G10/825, 40S, NPS 3"</t>
  </si>
  <si>
    <t>85.46.05.093.9</t>
  </si>
  <si>
    <t>85.46.05.112.9</t>
  </si>
  <si>
    <t>"GASKET INSULATION KIT (INS ST FLG), ASME CL1500, RF, G10/825, 120, NPS 6"</t>
  </si>
  <si>
    <t>85.43.60.407.9</t>
  </si>
  <si>
    <t>"GASKET SPIRAL WOUND (GAS), ASME CL300/600, AL825, GRAPH, NPS 3/4, TANDEMSEAL, SCH 160"</t>
  </si>
  <si>
    <t>85.43.60.409.9</t>
  </si>
  <si>
    <t>"GASKET SPIRAL WOUND (GAS), ASME CL300/600, AL825, GRAPH, NPS 1, TANDEMSEAL, SCH 160"</t>
  </si>
  <si>
    <t>85.43.60.503.9</t>
  </si>
  <si>
    <t>"GASKET SPIRAL WOUND (GAS), ASME CL900/1500, AL825, GRAPH, NPS 1, TANDEMSEAL, SCH 40S"</t>
  </si>
  <si>
    <t>85.43.60.413.9</t>
  </si>
  <si>
    <t>"GASKET SPIRAL WOUND (GAS), ASME CL300/600, AL825, GRAPH, NPS 2, TANDEMSEAL, SCH 160"</t>
  </si>
  <si>
    <t>85.43.60.510.9</t>
  </si>
  <si>
    <t>"GASKET SPIRAL WOUND (GAS), ASME CL900/1500, AL825, GRAPH, NPS 2, TANDEMSEAL, SCH 80S"</t>
  </si>
  <si>
    <t>85.41.36.162.9</t>
  </si>
  <si>
    <t>"GASKET SPIRAL WOUND (GAS), ASME CL900, 316, GRAPH, NPS 3, TANDEMSEAL, SCH XXS"</t>
  </si>
  <si>
    <t>85.41.36.171.9</t>
  </si>
  <si>
    <t>"GASKET SPIRAL WOUND (GAS), ASME CL900, 316, GRAPH, NPS 4, TANDEMSEAL, SCH 120"</t>
  </si>
  <si>
    <t>85.43.60.523.9</t>
  </si>
  <si>
    <t>"GASKET SPIRAL WOUND (GAS), ASME CL1500, AL825, GRAPH, NPS 4, TANDEMSEAL, THK 7.14 MM"</t>
  </si>
  <si>
    <t>85.41.36.175.9</t>
  </si>
  <si>
    <t>"GASKET SPIRAL WOUND (GAS), ASME CL900, 316, GRAPH, NPS 6, TANDEMSEAL, SCH 120"</t>
  </si>
  <si>
    <t>85.43.60.527.9</t>
  </si>
  <si>
    <t>"GASKET SPIRAL WOUND (GAS), ASME CL1500, AL825, GRAPH, NPS 6, TANDEMSEAL, SCH 120"</t>
  </si>
  <si>
    <t>85.43.60.522.9</t>
  </si>
  <si>
    <t>"GASKET SPIRAL WOUND (GAS), ASME CL1500, AL825, GRAPH, NPS 6, TANDEMSEAL, THK 10.97 MM"</t>
  </si>
  <si>
    <t>85.41.36.173.9</t>
  </si>
  <si>
    <t>"GASKET SPIRAL WOUND (GAS), ASME CL900, 316, GRAPH, NPS 6, TANDEMSEAL, THK 9.53MM"</t>
  </si>
  <si>
    <t>RXXTOPUNIT</t>
  </si>
  <si>
    <t>Rotary Equip Other</t>
  </si>
  <si>
    <t>Automatic top Unit</t>
  </si>
  <si>
    <t>MXXHDPFRAME1</t>
  </si>
  <si>
    <t>FRAME TYPE-8+8X4, GALVANISED, SS WEDGE &amp; STAYPLATE, PEELABLE MODULES MCT RGB Primer 8+8X4 frame with modules</t>
  </si>
  <si>
    <t>MXXHDPFRAME2</t>
  </si>
  <si>
    <t>FRAME TYPE-8+8X12 GALVANISED, SS WEDGE &amp; STAYPLATE, PEELABLE MODULES MCT RGB Primer 8+8X12 frame with modules</t>
  </si>
  <si>
    <t>MXXHDPFRAME3</t>
  </si>
  <si>
    <t>FRAME TYPE-8 GALVANISED, SS WEDGE &amp; STAYPLATE, PEELABLE MODULES MCT RGB Primer 8X4 frame with modules</t>
  </si>
  <si>
    <t>MXXHDPFRAME4</t>
  </si>
  <si>
    <t>FRAME TYPE-8 GALVANISED, SS WEDGE &amp; STAYPLATE, PEELABLE MODULES MCT RGB Primer 8X5 frame with modules</t>
  </si>
  <si>
    <t>MXXHDPFRAME5</t>
  </si>
  <si>
    <t>FRAME TYPE-6 GALVANISED, SS WEDGE &amp; STAYPLATE, PEELABLE MODULES MCT RGB Primer 6X1 frame with modules</t>
  </si>
  <si>
    <t>MIJHDPRING101</t>
  </si>
  <si>
    <t>2? X 5.54 mm ,A 350 Gr. LF2 , 500 mm long</t>
  </si>
  <si>
    <t>MIJHDPRING102</t>
  </si>
  <si>
    <t>4? X 6.02 mm ,A 350 Gr. LF2 , 500 mm long</t>
  </si>
  <si>
    <t>MIJHDPRING103</t>
  </si>
  <si>
    <t>3? X 11.13 mm ,A 350 Gr. LF2 , 500 mm long</t>
  </si>
  <si>
    <t>MIJHDPRING104</t>
  </si>
  <si>
    <t>8? X 12.7 mm ,A105 , 500 mm long</t>
  </si>
  <si>
    <t>MIJHDPRING105</t>
  </si>
  <si>
    <t>6? X 10.97 mm ,A 350 Gr. LF2 + 3mm clad , 500 mm long</t>
  </si>
  <si>
    <t>MIJHDPRING106</t>
  </si>
  <si>
    <t>42? X 35.04 mm ,A 350 Gr. LF2 + 3mm clad , 500 mm long</t>
  </si>
  <si>
    <t>MIJHDPRING107</t>
  </si>
  <si>
    <t>12? X 33.32 mm ,A 105 , 500 mm long</t>
  </si>
  <si>
    <t>2? X 11.07,A694 Gr.F65, XXS,500 mm long.</t>
  </si>
  <si>
    <t>IAX1-01-00-SC-0001</t>
  </si>
  <si>
    <t>Instrument Sample Handling System Analys</t>
  </si>
  <si>
    <t>Sample Point, Tag No. 1-01-00-SC-0002, Type A, SS316L Enclosure mounted closed loop sampling system with Alloy 625 Sample Inlet &amp; Out let ½? WNRF 900#/600# Flange, Alloy 625 ½? OD Needle Valves, Alloy 625 Fittings, Alloy 825 Tubing, NACE MR 0175 /ISO 151</t>
  </si>
  <si>
    <t>IAX1-01-00-SC-0002</t>
  </si>
  <si>
    <t>IAX1-01-00-SC-0003</t>
  </si>
  <si>
    <t>Sample Point, Tag No. 1-01-00-SC-0003, Type A, SS316L Enclosure mounted closed loop sampling system with Alloy 625 Sample Inlet &amp; Out let ½? WNRF 900#/600# Flange, Alloy 625 ½? OD Needle Valves, Alloy 625 Fittings, Alloy 825 Tubing, NACE MR 0175 /ISO 151</t>
  </si>
  <si>
    <t>IAX1-01-00-SC-0004</t>
  </si>
  <si>
    <t>Sample Point, Tag No. 1-01-00-SC-0004, Type A, SS316L Enclosure mounted closed loop sampling system with Alloy 625 Sample Inlet &amp; Out let ½? WNRF 900#/600# Flange, Alloy 625 ½? OD Needle Valves, Alloy 625 Fittings, Alloy 825 Tubing, NACE MR 0175 /ISO 151</t>
  </si>
  <si>
    <t>IAX1-01-00-SC-0008</t>
  </si>
  <si>
    <t>Sample Point, Tag No. 1-01-00-SC-0008, Type A, SS316L Enclosure mounted closed loop sampling system with Alloy 625 Sample Inlet &amp; Out let ½? WNRF 900#/600# Flange, Alloy 625 ½? OD Needle Valves, Alloy 625 Fittings, Alloy 825 Tubing, NACE MR 0175 /ISO 151</t>
  </si>
  <si>
    <t>IAX1-01-37-SC-0001</t>
  </si>
  <si>
    <t>Sample Point, Tag No. 1-01-37-SC-0001, Type A, SS316L Enclosure mounted closed loop sampling system with Alloy 625 Sample Inlet &amp; Out let ½? WNRF 900#/600# Flange, Alloy 625 ½? OD Needle Valves, Alloy 625 Fittings, Alloy 825 Tubing, NACE MR 0175 /ISO 151</t>
  </si>
  <si>
    <t>IAX1-01-00-SC-0005</t>
  </si>
  <si>
    <t>Sample Point, Tag No. 1-01-00-SC-0005, Type G, SS316L Enclosure mounted closed loop sampling system with SS316L Sample Inlet &amp; Out let ½? WNRF 150# Flange, SS316L ½? OD Ball Valves, SS316L Fittings, SS316L Tubing &amp; all other relevant accessories as per S</t>
  </si>
  <si>
    <t>IAX1-01-00-SC-0006</t>
  </si>
  <si>
    <t>Sample Point, Tag No. 1-01-00-SC-0006, Type G, SS316L Enclosure mounted closed loop sampling system with SS316L Sample Inlet &amp; Out let ½? WNRF 150# Flange, SS316L ½? OD Ball Valves, SS316L Fittings, SS316L Tubing &amp; all other relevant accessories as per S</t>
  </si>
  <si>
    <t>IAX1-01-00-SC-0007</t>
  </si>
  <si>
    <t>Sample Point, Tag No. 1-01-00-SC-0007, Type G, SS316L Enclosure mounted closed loop sampling system with SS316L Sample Inlet &amp; Out let ½? WNRF 150# Flange, SS316L ½? OD Ball Valves, SS316L Fittings, SS316L Tubing &amp; all other relevant accessories as per S</t>
  </si>
  <si>
    <t>IGMSAMPLE CYLINDER</t>
  </si>
  <si>
    <t>Instrument Sample Bomb</t>
  </si>
  <si>
    <t>SS316L Sample Cylinder of 500 CC ¼? NPTF 5000 PSIG Sulfinert Coating with 1) Carrying Handle 2) 2 Nos. of SS316L Ball Valve 6000 PSIG ¼? NPTM Sulfinert Coated 3) 2 Sets of SS316L Quick Coupling 3200 PSIG 1/2? NPT F X ½? OD Sulfinert Coated 4) ½? Flexible</t>
  </si>
  <si>
    <t>IGMSAMPLE BOTTLE</t>
  </si>
  <si>
    <t>1 Litre Tin Sample Bottle</t>
  </si>
  <si>
    <t>AMH1-01-00-U-3301</t>
  </si>
  <si>
    <t>Packaged Equip N2 CYLINDER SKID</t>
  </si>
  <si>
    <t>Portable Nitrogen Cylinder Skid (Tag No.# 1-01-00-U-3301)</t>
  </si>
  <si>
    <t>"FLANGE THRD , ASTM A105 (galvanised) ,</t>
  </si>
  <si>
    <t>"SPECTACLE BLIND , ASTM B424 UNS N08825</t>
  </si>
  <si>
    <t>"SPECTACLE BLIND , ASTM A516-60/65/70 ,</t>
  </si>
  <si>
    <t>"WELDING NECK FLANGE , ASTM B564 UNS N08</t>
  </si>
  <si>
    <t>"WELDING NECK FLANGE , ASTM A105 , GEN ,</t>
  </si>
  <si>
    <t>"WELDING NECK FLANGE , ASTM A105 , SOUR</t>
  </si>
  <si>
    <t>"WELDING NECK FLANGE , ASTM A182-F55 , S</t>
  </si>
  <si>
    <t>"BLIND FLANGE , ASTM B564 UNS N08825 , S</t>
  </si>
  <si>
    <t>"BLIND FLANGE , ASTM A105 (galvanised) ,</t>
  </si>
  <si>
    <t>"BLIND FLANGE , ASTM A105 , SOUR ,CL 600</t>
  </si>
  <si>
    <t>"BLIND FLANGE , ASTM A105 , GEN ,CL 150</t>
  </si>
  <si>
    <t>"BLIND FLANGE , ASTM A105 , SOUR ,CL 900</t>
  </si>
  <si>
    <t>"BLIND FLANGE WITH 1/2"" NPT , ASTM A105</t>
  </si>
  <si>
    <t>"BLIND FLANGE , ASTM A350-LF2 cl 1 , SOU</t>
  </si>
  <si>
    <t>76.62.86.472.1</t>
  </si>
  <si>
    <t>"WELDING NECK FLANGE , ASTM A350-LF2 cl 1 , SOUR , SCH 160, CL 900 , NPS 3"</t>
  </si>
  <si>
    <t>"BLIND FLANGE WITH 1/2"" NPT , ASTM A182</t>
  </si>
  <si>
    <t>"BLIND FLANGE , ASTM A182-F316 , GEN ,CL</t>
  </si>
  <si>
    <t>"WELDING NECK FLANGE , ASTM A182-F316 ,</t>
  </si>
  <si>
    <t>"SPECTACLE BLIND , ASTM A516-60/65/70 (g</t>
  </si>
  <si>
    <t>"SPECTACLE BLIND , ASTM A240-TP316 , GEN</t>
  </si>
  <si>
    <t>76.62.11.058.1</t>
  </si>
  <si>
    <t>"BLIND FLANGE , ASTM A105 , GEN ,CL 150 , NPS 0.5"</t>
  </si>
  <si>
    <t>76.65.10.326.1</t>
  </si>
  <si>
    <t>"BLIND FLANGE , ASTM A182-F316 , GEN ,CL 150 , NPS 6"</t>
  </si>
  <si>
    <t>76.89.26.865.1</t>
  </si>
  <si>
    <t>"SPACER RING , ASTM B424 UNS N08825 , SO</t>
  </si>
  <si>
    <t>"SPACER RING , ASTM B424 UNS N08825 , SOUR ,CL 900 , NPS 12"</t>
  </si>
  <si>
    <t>76.89.58.065.1</t>
  </si>
  <si>
    <t>"SPADE , ASTM B424 UNS N08825 , SOUR ,CL</t>
  </si>
  <si>
    <t>"SPADE , ASTM B424 UNS N08825 , SOUR ,CL 900 , NPS 12"</t>
  </si>
  <si>
    <t>76.89.96.039.1</t>
  </si>
  <si>
    <t>"SPECTACLE BLIND , ASTM B424 UNS N08825 , SOUR ,CL 600 , NPS 0.75"</t>
  </si>
  <si>
    <t>76.60.78.396.1</t>
  </si>
  <si>
    <t>"WELDING NECK FLANGE , ASTM B564 UNS N08825 , SOUR , SCH 40S, CL 600 , NPS 0.5"</t>
  </si>
  <si>
    <t>76.60.78.397.1</t>
  </si>
  <si>
    <t>"WELDING NECK FLANGE , ASTM B564 UNS N08825 , SOUR , SCH 40S, CL 600 , NPS 0.75"</t>
  </si>
  <si>
    <t>76.60.78.197.1</t>
  </si>
  <si>
    <t>"WELDING NECK FLANGE , ASTM B564 UNS N08825 , SOUR , SCH 10S, CL 300 , NPS 4"</t>
  </si>
  <si>
    <t>76.62.78.606.1</t>
  </si>
  <si>
    <t>"WELDNECK FLANGE, DN25, ASTM A105, SCH 8</t>
  </si>
  <si>
    <t>"WELDNECK FLANGE, DN25, ASTM A105, SCH 80, CL300"</t>
  </si>
  <si>
    <t>76.62.78.560.1</t>
  </si>
  <si>
    <t>"WELDING NECK FLANGE , ASTM A105 , GEN , SCH 40, CL 300 , NPS 2"</t>
  </si>
  <si>
    <t>76.62.78.656.1</t>
  </si>
  <si>
    <t>"WELDNECK FLANGE, DN25, ASTM A105, SCH 1</t>
  </si>
  <si>
    <t>"WELDNECK FLANGE, DN25, ASTM A105, SCH 160, CL300"</t>
  </si>
  <si>
    <t>76.62.79.808.1</t>
  </si>
  <si>
    <t>"WELDNECK FLANGE, DN40, ASTM A105, SCH 1</t>
  </si>
  <si>
    <t>"WELDNECK FLANGE, DN40, ASTM A105, SCH 160, CL600"</t>
  </si>
  <si>
    <t>76.62.79.968.9</t>
  </si>
  <si>
    <t>"WELDING NECK FLANGE , ASTM A105 , SOUR , SCH XXS, CL 1500 , NPS 1.5"</t>
  </si>
  <si>
    <t>76.62.78.610.1</t>
  </si>
  <si>
    <t>"WELDNECK FLANGE, DN50, ASTM A105, SCH 8</t>
  </si>
  <si>
    <t>"WELDNECK FLANGE, DN50, ASTM A105, SCH 80, CL300"</t>
  </si>
  <si>
    <t>76.62.79.666.9</t>
  </si>
  <si>
    <t>"WELDING NECK FLANGE , ASTM A105 , SOUR , SCH 80, CL 1500 , NPS 6"</t>
  </si>
  <si>
    <t>76.62.82.812.1</t>
  </si>
  <si>
    <t>"WELDING NECK FLANGE , ASTM A350-LF2 cl 1 , SOUR , SCH 80, CL 300 , NPS 2"</t>
  </si>
  <si>
    <t>76.65.80.624.1</t>
  </si>
  <si>
    <t>"WELDING NECK FLANGE , ASTM A182-F316 , GEN ,CL 2500, SCH 160 , NPS 0.75"</t>
  </si>
  <si>
    <t>76.65.79.262.1</t>
  </si>
  <si>
    <t>"FLWN,F316, CL150,40S, DN15"</t>
  </si>
  <si>
    <t>76.65.80.404.1</t>
  </si>
  <si>
    <t>"WELDNECK FLANGE, DN20, ASTM A182-F316,</t>
  </si>
  <si>
    <t>"WELDNECK FLANGE, DN20, ASTM A182-F316, SCH 40S, CL300"</t>
  </si>
  <si>
    <t>76.65.79.406.1</t>
  </si>
  <si>
    <t>"WELDING NECK FLANGE , ASTM A182-F316 , GEN , SCH 10S, CL 300 , NPS 1"</t>
  </si>
  <si>
    <t>76.65.79.208.1</t>
  </si>
  <si>
    <t>"FLWN,F316, CL150,10S, DN40"</t>
  </si>
  <si>
    <t>76.65.79.408.1</t>
  </si>
  <si>
    <t>"WELDING NECK FLANGE , ASTM A182-F316 , GEN , SCH 10S, CL 300 , NPS 1.5"</t>
  </si>
  <si>
    <t>76.65.79.410.1</t>
  </si>
  <si>
    <t>"WELDING NECK FLANGE , ASTM A182-F316 , GEN , SCH 10S, CL 300 , NPS 2"</t>
  </si>
  <si>
    <t>76.65.79.214.1</t>
  </si>
  <si>
    <t>"WELDING NECK FLANGE , ASTM A182-F316 , GEN , SCH 10S, CL 150 , NPS 4"</t>
  </si>
  <si>
    <t>76.65.79.216.1</t>
  </si>
  <si>
    <t>"WELDING NECK FLANGE , ASTM A182-F316 , GEN , SCH 10S, CL 150 , NPS 6"</t>
  </si>
  <si>
    <t>"WELDING NECK FLANGE , ASTM A105 + Inter</t>
  </si>
  <si>
    <t>"WELDING NECK FLANGE, ASTM A182-F316L, C</t>
  </si>
  <si>
    <t>"BLIND FLANGE , ASTM A182-F55 , SOUR ,CL</t>
  </si>
  <si>
    <t>76.62.79.968.1</t>
  </si>
  <si>
    <t>"WELDING NECK FLANGE , ASTM A105 , SOUR ,CL 900, SCH 160 , NPS 1.5"</t>
  </si>
  <si>
    <t>76.62.80.977.9</t>
  </si>
  <si>
    <t>"# 1500 WELD NECK FLANGE TO SUIT COMPANI</t>
  </si>
  <si>
    <t>"# 1500 WELD NECK FLANGE TO SUIT COMPANION API TYPE 6B CLASS 5000 RATING FLANGE , ASTM B564 UNS N08825 , SOUR ,CL 1500, SCH 80S , NP</t>
  </si>
  <si>
    <t>76.62.80.978.9</t>
  </si>
  <si>
    <t>76.62.80.810.9</t>
  </si>
  <si>
    <t>"WELDING NECK FLANGE RTJ , ASTM A105 , S</t>
  </si>
  <si>
    <t>"WELDING NECK FLANGE RTJ , ASTM A105 , SOUR , SCH 160, CL 1500 , NPS 2"</t>
  </si>
  <si>
    <t>76.62.79.270.9</t>
  </si>
  <si>
    <t>"WELDING NECK FLANGE RTJ , ASTM A694 Gr.</t>
  </si>
  <si>
    <t>"WELDING NECK FLANGE RTJ , ASTM A694 Gr.F65 , ,CL 1500, XXS , NPS 2"</t>
  </si>
  <si>
    <t>76.62.80.264.1</t>
  </si>
  <si>
    <t>"WELDNECK FLANGE (RTJ), ASTM A105, CL150</t>
  </si>
  <si>
    <t>"WELDNECK FLANGE (RTJ), ASTM A105, CL1500,160,NPS4"</t>
  </si>
  <si>
    <t>76.62.80.764.9</t>
  </si>
  <si>
    <t>"WELDING NECK FLANGE RTJ , ASTM A105 , SOUR , SCH 80, CL 1500 , NPS 4"</t>
  </si>
  <si>
    <t>76.62.81.766.9</t>
  </si>
  <si>
    <t>"WELDING NECK FLANGE RTJ , ASTM A105 + I</t>
  </si>
  <si>
    <t>"WELDING NECK FLANGE RTJ , ASTM A105 + Internal FBE lining + Alloy 625 cladding on groove , SOUR ,CL 600, SCH 80 , NPS 6"</t>
  </si>
  <si>
    <t>76.62.86.510.9</t>
  </si>
  <si>
    <t>"WELDING NECK FLANGE, ASTM A350 GRADE LF2, CL900, SCH 80, NPS2"</t>
  </si>
  <si>
    <t>76.62.79.766.1</t>
  </si>
  <si>
    <t>"WELDING NECK FLANGE , ASTM A105 , SOUR , SCH 80, CL 600 , NPS 6"</t>
  </si>
  <si>
    <t>76.62.79.972.1</t>
  </si>
  <si>
    <t>"WELDING NECK FLANGE , ASTM A105 , SOUR , SCH 160, CL 1500 , NPS 3"</t>
  </si>
  <si>
    <t>NOS</t>
  </si>
  <si>
    <t>LOT</t>
  </si>
  <si>
    <t>M</t>
  </si>
  <si>
    <t>NO</t>
  </si>
  <si>
    <t>PCE</t>
  </si>
  <si>
    <t>SET</t>
  </si>
  <si>
    <t>EA</t>
  </si>
  <si>
    <t>MT</t>
  </si>
  <si>
    <t>M2</t>
  </si>
  <si>
    <t>KG</t>
  </si>
  <si>
    <t>PO-Line Key</t>
  </si>
  <si>
    <t>DC Qty</t>
  </si>
  <si>
    <t>CS</t>
  </si>
  <si>
    <t>POLine</t>
  </si>
  <si>
    <t>7800011572-4</t>
  </si>
  <si>
    <t>7800011572-5</t>
  </si>
  <si>
    <t>7800011572-6</t>
  </si>
  <si>
    <t>7800011572-7</t>
  </si>
  <si>
    <t>7800011572-1</t>
  </si>
  <si>
    <t>7800011572-3</t>
  </si>
  <si>
    <t>7800011572-2</t>
  </si>
  <si>
    <t>7800011572-8</t>
  </si>
  <si>
    <t>7800011572-9</t>
  </si>
  <si>
    <t>7800011572-10</t>
  </si>
  <si>
    <t>7800011555-7</t>
  </si>
  <si>
    <t>7800011555-8</t>
  </si>
  <si>
    <t>7800011555-13</t>
  </si>
  <si>
    <t>7800011555-2</t>
  </si>
  <si>
    <t>7800011555-6</t>
  </si>
  <si>
    <t>7800011555-3</t>
  </si>
  <si>
    <t>7800011555-18</t>
  </si>
  <si>
    <t>7800011555-5</t>
  </si>
  <si>
    <t>7800011555-19</t>
  </si>
  <si>
    <t>7800011555-1</t>
  </si>
  <si>
    <t>7800011555-17</t>
  </si>
  <si>
    <t>7800011555-9</t>
  </si>
  <si>
    <t>7800011555-20</t>
  </si>
  <si>
    <t>7800011555-14</t>
  </si>
  <si>
    <t>7800011555-10</t>
  </si>
  <si>
    <t>7800011555-11</t>
  </si>
  <si>
    <t>7800011555-12</t>
  </si>
  <si>
    <t>7800011555-15</t>
  </si>
  <si>
    <t>7800011555-21</t>
  </si>
  <si>
    <t>7800011555-4</t>
  </si>
  <si>
    <t>7800011555-22</t>
  </si>
  <si>
    <t>Count PO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</si>
</sst>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8" fillId="0" borderId="11" xfId="0" applyFont="1" applyFill="1" applyBorder="1" applyAlignment="1">
      <alignment horizontal="center" vertical="center" wrapText="1"/>
    </xf>
    <xf numFmtId="0" fontId="18" fillId="0" borderId="11" xfId="0" applyFont="1" applyFill="1" applyBorder="1" applyAlignment="1">
      <alignment horizontal="left" vertical="center" wrapText="1"/>
    </xf>
    <xf numFmtId="0" fontId="16" fillId="0" borderId="12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18" fillId="0" borderId="13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8" fillId="0" borderId="13" xfId="0" applyFont="1" applyFill="1" applyBorder="1" applyAlignment="1">
      <alignment horizontal="left" vertical="center" wrapText="1"/>
    </xf>
    <xf numFmtId="49" fontId="0" fillId="0" borderId="10" xfId="0" applyNumberFormat="1" applyBorder="1" applyAlignment="1">
      <alignment horizontal="center" vertical="center" wrapText="1"/>
    </xf>
    <xf numFmtId="49" fontId="0" fillId="0" borderId="10" xfId="0" applyNumberFormat="1" applyBorder="1" applyAlignment="1">
      <alignment vertical="center" wrapText="1"/>
    </xf>
    <xf numFmtId="49" fontId="0" fillId="0" borderId="12" xfId="0" applyNumberFormat="1" applyBorder="1" applyAlignment="1">
      <alignment horizontal="center" vertical="center" wrapText="1"/>
    </xf>
    <xf numFmtId="49" fontId="0" fillId="0" borderId="10" xfId="0" applyNumberFormat="1" applyBorder="1" applyAlignment="1">
      <alignment horizontal="left" vertical="center" wrapText="1"/>
    </xf>
    <xf numFmtId="49" fontId="0" fillId="0" borderId="12" xfId="0" applyNumberFormat="1" applyBorder="1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7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  <bottom style="thin">
          <color indexed="64"/>
        </bottom>
      </border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:schema xmlns:xs="http://www.w3.org/2001/XMLSchema" xmlns="" attributeFormDefault="unqualified" elementFormDefault="qualified">
      <xs:element name="report">
        <xs:complexType>
          <xs:sequence>
            <xs:element name="SAPCode">
              <xs:complexType>
                <xs:sequence>
                  <xs:element type="xs:string" name="SAPCode_LongDescription"/>
                  <xs:element type="xs:string" name="UOM"/>
                  <xs:element type="xs:string" name="Item_Sub_Type"/>
                  <xs:element type="xs:string" name="Material_Specification"/>
                  <xs:element name="PO">
                    <xs:complexType>
                      <xs:sequence>
                        <xs:element name="PO_Line_Item">
                          <xs:complexType>
                            <xs:sequence>
                              <xs:element type="xs:string" name="PO_Qty"/>
                              <xs:element type="xs:string" name="Dispatched_Qty"/>
                              <xs:element type="xs:string" name="Total_MRN_Qty"/>
                            </xs:sequence>
                            <xs:attribute type="xs:string" name="ItemNo"/>
                          </xs:complexType>
                        </xs:element>
                        <xs:element type="xs:string" name="Rejected_Qty"/>
                        <xs:element type="xs:string" name="Damage_Qty"/>
                        <xs:element type="xs:string" name="Returned_Qty"/>
                        <xs:element type="xs:string" name="MRIR_Qty"/>
                        <xs:element type="xs:string" name="Overage_Qty"/>
                      </xs:sequence>
                      <xs:attribute type="xs:string" name="POno"/>
                    </xs:complexType>
                  </xs:element>
                  <xs:element type="xs:string" name="Total_Requested_Qty"/>
                  <xs:element type="xs:string" name="Total_Issued_Qty"/>
                  <xs:element type="xs:string" name="Balance_for_Allocation"/>
                </xs:sequence>
                <xs:attribute type="xs:string" name="code"/>
              </xs:complexType>
            </xs:element>
          </xs:sequence>
        </xs:complexType>
      </xs:element>
    </xs:schema>
  </Schema>
  <Map ID="1" Name="report_Map" RootElement="report" SchemaID="Schema1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xmlMaps" Target="xmlMap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20011520.HMD/Desktop/Haliba_Tri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RN_ITEM"/>
      <sheetName val="MRN_IR_ITEM"/>
      <sheetName val="PO_ITEM"/>
      <sheetName val="DC_ITEM"/>
      <sheetName val="MATERIAL_DOC_ITEMS"/>
    </sheetNames>
    <sheetDataSet>
      <sheetData sheetId="0"/>
      <sheetData sheetId="1"/>
      <sheetData sheetId="2"/>
      <sheetData sheetId="3">
        <row r="2">
          <cell r="I2" t="str">
            <v>7800011555-1</v>
          </cell>
          <cell r="K2">
            <v>36208.18</v>
          </cell>
        </row>
        <row r="3">
          <cell r="I3" t="str">
            <v>7800011555-2</v>
          </cell>
          <cell r="K3">
            <v>541.44000000000005</v>
          </cell>
        </row>
        <row r="4">
          <cell r="I4" t="str">
            <v>7800011555-3</v>
          </cell>
          <cell r="K4">
            <v>4353.0600000000004</v>
          </cell>
        </row>
        <row r="5">
          <cell r="I5" t="str">
            <v>7800011555-4</v>
          </cell>
          <cell r="K5">
            <v>177.42</v>
          </cell>
        </row>
        <row r="6">
          <cell r="I6" t="str">
            <v>7800011555-5</v>
          </cell>
          <cell r="K6">
            <v>11128.77</v>
          </cell>
        </row>
        <row r="7">
          <cell r="I7" t="str">
            <v>7800011555-6</v>
          </cell>
          <cell r="K7">
            <v>96.69</v>
          </cell>
        </row>
        <row r="8">
          <cell r="I8" t="str">
            <v>7800011555-6</v>
          </cell>
          <cell r="K8">
            <v>407.09</v>
          </cell>
        </row>
        <row r="9">
          <cell r="I9" t="str">
            <v>7800011555-7</v>
          </cell>
          <cell r="K9">
            <v>3233.38</v>
          </cell>
        </row>
        <row r="10">
          <cell r="I10" t="str">
            <v>7800011555-8</v>
          </cell>
          <cell r="K10">
            <v>378.58</v>
          </cell>
        </row>
        <row r="11">
          <cell r="I11" t="str">
            <v>7800011555-13</v>
          </cell>
          <cell r="K11">
            <v>143.66999999999999</v>
          </cell>
        </row>
        <row r="12">
          <cell r="I12" t="str">
            <v>7800011572-1</v>
          </cell>
          <cell r="K12">
            <v>30671.07</v>
          </cell>
        </row>
        <row r="13">
          <cell r="I13" t="str">
            <v>7800011572-1</v>
          </cell>
          <cell r="K13">
            <v>31399</v>
          </cell>
        </row>
        <row r="14">
          <cell r="I14" t="str">
            <v>7800011572-2</v>
          </cell>
          <cell r="K14">
            <v>368.03</v>
          </cell>
        </row>
        <row r="15">
          <cell r="I15" t="str">
            <v>7800011572-3</v>
          </cell>
          <cell r="K15">
            <v>2791.66</v>
          </cell>
        </row>
        <row r="16">
          <cell r="I16" t="str">
            <v>7800011572-4</v>
          </cell>
          <cell r="K16">
            <v>1924.81</v>
          </cell>
        </row>
        <row r="17">
          <cell r="I17" t="str">
            <v>7800011572-5</v>
          </cell>
          <cell r="K17">
            <v>96.26</v>
          </cell>
        </row>
        <row r="18">
          <cell r="I18" t="str">
            <v>7800011572-6</v>
          </cell>
          <cell r="K18">
            <v>1400.4</v>
          </cell>
        </row>
        <row r="19">
          <cell r="I19" t="str">
            <v>7800011572-7</v>
          </cell>
          <cell r="K19">
            <v>212.54</v>
          </cell>
        </row>
        <row r="20">
          <cell r="I20" t="str">
            <v>7800011572-8</v>
          </cell>
          <cell r="K20">
            <v>92.59</v>
          </cell>
        </row>
        <row r="21">
          <cell r="I21" t="str">
            <v>7800011572-9</v>
          </cell>
          <cell r="K21">
            <v>104.93</v>
          </cell>
        </row>
        <row r="22">
          <cell r="I22" t="str">
            <v>7800011572-10</v>
          </cell>
          <cell r="K22">
            <v>125.7</v>
          </cell>
        </row>
      </sheetData>
      <sheetData sheetId="4"/>
    </sheetDataSet>
  </externalBook>
</externalLink>
</file>

<file path=xl/tables/table1.xml><?xml version="1.0" encoding="utf-8"?>
<table xmlns="http://schemas.openxmlformats.org/spreadsheetml/2006/main" id="4" name="Table4" displayName="Table4" ref="A1:J24" tableType="xml" totalsRowShown="0" headerRowDxfId="0" dataDxfId="1" tableBorderDxfId="12">
  <autoFilter ref="A1:J24"/>
  <tableColumns count="10">
    <tableColumn id="1" uniqueName="1" name="Sr. No." dataDxfId="11"/>
    <tableColumn id="2" uniqueName="code" name="SAPCode" dataDxfId="10">
      <xmlColumnPr mapId="1" xpath="/report/SAPCode/@code" xmlDataType="string"/>
    </tableColumn>
    <tableColumn id="3" uniqueName="SAPCode_LongDescription" name="SAPCode LongDescription" dataDxfId="9">
      <xmlColumnPr mapId="1" xpath="/report/SAPCode/SAPCode_LongDescription" xmlDataType="string"/>
    </tableColumn>
    <tableColumn id="4" uniqueName="UOM" name="UOM" dataDxfId="8">
      <xmlColumnPr mapId="1" xpath="/report/SAPCode/UOM" xmlDataType="string"/>
    </tableColumn>
    <tableColumn id="5" uniqueName="Item_Sub_Type" name="Item Sub Type" dataDxfId="7">
      <xmlColumnPr mapId="1" xpath="/report/SAPCode/Item_Sub_Type" xmlDataType="string"/>
    </tableColumn>
    <tableColumn id="6" uniqueName="Material_Specification" name="Material Specification" dataDxfId="6">
      <xmlColumnPr mapId="1" xpath="/report/SAPCode/Material_Specification" xmlDataType="string"/>
    </tableColumn>
    <tableColumn id="7" uniqueName="Total_Requested_Qty" name="Total Requested Qty" dataDxfId="5">
      <xmlColumnPr mapId="1" xpath="/report/SAPCode/Total_Requested_Qty" xmlDataType="string"/>
    </tableColumn>
    <tableColumn id="8" uniqueName="Total_Issued_Qty" name="Total Issued Qty" dataDxfId="4">
      <xmlColumnPr mapId="1" xpath="/report/SAPCode/Total_Issued_Qty" xmlDataType="string"/>
    </tableColumn>
    <tableColumn id="9" uniqueName="Balance_for_Allocation" name="Balance for Allocation" dataDxfId="3">
      <xmlColumnPr mapId="1" xpath="/report/SAPCode/Balance_for_Allocation" xmlDataType="string"/>
    </tableColumn>
    <tableColumn id="10" uniqueName="10" name="Count PO Line" dataDxfId="2">
      <calculatedColumnFormula>COUNTIF(POLine!$D$2:$D$32,SAPCode!B2)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I24" tableType="xml" totalsRowShown="0" headerRowDxfId="23" dataDxfId="24" tableBorderDxfId="34">
  <autoFilter ref="A1:I24"/>
  <tableColumns count="9">
    <tableColumn id="1" uniqueName="1" name="Sr. No." dataDxfId="33"/>
    <tableColumn id="2" uniqueName="2" name="SAPCode" dataDxfId="32"/>
    <tableColumn id="3" uniqueName="POno" name="PO No." dataDxfId="31">
      <xmlColumnPr mapId="1" xpath="/report/SAPCode/PO/@POno" xmlDataType="string"/>
    </tableColumn>
    <tableColumn id="4" uniqueName="Rejected_Qty" name="Rejected Qty" dataDxfId="30">
      <xmlColumnPr mapId="1" xpath="/report/SAPCode/PO/Rejected_Qty" xmlDataType="string"/>
    </tableColumn>
    <tableColumn id="5" uniqueName="Damage_Qty" name="Damage Qty" dataDxfId="29">
      <xmlColumnPr mapId="1" xpath="/report/SAPCode/PO/Damage_Qty" xmlDataType="string"/>
    </tableColumn>
    <tableColumn id="6" uniqueName="Returned_Qty" name="Returned Qty" dataDxfId="28">
      <xmlColumnPr mapId="1" xpath="/report/SAPCode/PO/Returned_Qty" xmlDataType="string"/>
    </tableColumn>
    <tableColumn id="7" uniqueName="MRIR_Qty" name="MRIR Qty" dataDxfId="27">
      <xmlColumnPr mapId="1" xpath="/report/SAPCode/PO/MRIR_Qty" xmlDataType="string"/>
    </tableColumn>
    <tableColumn id="8" uniqueName="Overage_Qty" name="Overage Qty" dataDxfId="26">
      <xmlColumnPr mapId="1" xpath="/report/SAPCode/PO/Overage_Qty" xmlDataType="string"/>
    </tableColumn>
    <tableColumn id="9" uniqueName="9" name="Count PO Line" dataDxfId="25">
      <calculatedColumnFormula>COUNTIFS(POLine!$A$2:$A$32,C2,POLine!$D$2:$D$32,B2)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G32" tableType="xml" totalsRowShown="0" headerRowDxfId="13" dataDxfId="14" tableBorderDxfId="22">
  <autoFilter ref="A1:G32"/>
  <tableColumns count="7">
    <tableColumn id="1" uniqueName="1" name="PO No." dataDxfId="21"/>
    <tableColumn id="2" uniqueName="ItemNo" name="PO Line Item No." dataDxfId="20">
      <xmlColumnPr mapId="1" xpath="/report/SAPCode/PO/PO_Line_Item/@ItemNo" xmlDataType="string"/>
    </tableColumn>
    <tableColumn id="3" uniqueName="3" name="POLine" dataDxfId="19"/>
    <tableColumn id="4" uniqueName="4" name="SAPCode" dataDxfId="18"/>
    <tableColumn id="5" uniqueName="PO_Qty" name="PO Qty" dataDxfId="17">
      <xmlColumnPr mapId="1" xpath="/report/SAPCode/PO/PO_Line_Item/PO_Qty" xmlDataType="string"/>
    </tableColumn>
    <tableColumn id="6" uniqueName="Dispatched_Qty" name="Dispatched Qty" dataDxfId="16">
      <xmlColumnPr mapId="1" xpath="/report/SAPCode/PO/PO_Line_Item/Dispatched_Qty" xmlDataType="string"/>
    </tableColumn>
    <tableColumn id="7" uniqueName="Total_MRN_Qty" name="Total MRN Qty" dataDxfId="15">
      <xmlColumnPr mapId="1" xpath="/report/SAPCode/PO/PO_Line_Item/Total_MRN_Qty" xmlDataType="string"/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A1:I3424" totalsRowShown="0">
  <autoFilter ref="A1:I3424"/>
  <tableColumns count="9">
    <tableColumn id="1" name="PO_NUMBER"/>
    <tableColumn id="2" name="PO_ITEMNO"/>
    <tableColumn id="9" name="PO-Line Key" dataDxfId="36">
      <calculatedColumnFormula>Table1[[#This Row],[PO_NUMBER]]&amp;"-"&amp;Table1[[#This Row],[PO_ITEMNO]]</calculatedColumnFormula>
    </tableColumn>
    <tableColumn id="3" name="SAPCODE"/>
    <tableColumn id="4" name="ITEM_DESCRIPTION"/>
    <tableColumn id="5" name="ADDIT_PO_DESC"/>
    <tableColumn id="6" name="PO QUANTITY"/>
    <tableColumn id="7" name="UOM"/>
    <tableColumn id="8" name="DC Qty" dataDxfId="35">
      <calculatedColumnFormula>SUMIF([1]DC_ITEM!$I$2:$I$22,Table1[[#This Row],[PO-Line Key]],[1]DC_ITEM!$K$2:$K$22)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showGridLines="0" topLeftCell="D1" zoomScaleNormal="100" workbookViewId="0">
      <selection activeCell="I1" sqref="I1"/>
    </sheetView>
  </sheetViews>
  <sheetFormatPr defaultRowHeight="15" x14ac:dyDescent="0.25"/>
  <cols>
    <col min="1" max="1" width="25.7109375" style="4" customWidth="1"/>
    <col min="2" max="2" width="25.7109375" style="2" customWidth="1"/>
    <col min="3" max="3" width="47.5703125" style="2" customWidth="1"/>
    <col min="4" max="4" width="18.5703125" style="4" customWidth="1"/>
    <col min="5" max="5" width="18.7109375" style="6" customWidth="1"/>
    <col min="6" max="6" width="26.28515625" style="4" customWidth="1"/>
    <col min="7" max="7" width="25.28515625" style="4" customWidth="1"/>
    <col min="8" max="8" width="20.7109375" style="4" customWidth="1"/>
    <col min="9" max="9" width="27" style="4" customWidth="1"/>
    <col min="10" max="10" width="19" style="4" customWidth="1"/>
    <col min="11" max="16384" width="9.140625" style="2"/>
  </cols>
  <sheetData>
    <row r="1" spans="1:10" s="10" customFormat="1" ht="31.5" x14ac:dyDescent="0.25">
      <c r="A1" s="15" t="s">
        <v>15</v>
      </c>
      <c r="B1" s="15" t="s">
        <v>0</v>
      </c>
      <c r="C1" s="15" t="s">
        <v>1</v>
      </c>
      <c r="D1" s="15" t="s">
        <v>2</v>
      </c>
      <c r="E1" s="17" t="s">
        <v>3</v>
      </c>
      <c r="F1" s="15" t="s">
        <v>4</v>
      </c>
      <c r="G1" s="15" t="s">
        <v>19</v>
      </c>
      <c r="H1" s="15" t="s">
        <v>12</v>
      </c>
      <c r="I1" s="15" t="s">
        <v>13</v>
      </c>
      <c r="J1" s="15" t="s">
        <v>6044</v>
      </c>
    </row>
    <row r="2" spans="1:10" ht="30" x14ac:dyDescent="0.25">
      <c r="A2" s="11">
        <v>1</v>
      </c>
      <c r="B2" s="18" t="s">
        <v>1636</v>
      </c>
      <c r="C2" s="21" t="s">
        <v>1637</v>
      </c>
      <c r="D2" s="18" t="s">
        <v>6001</v>
      </c>
      <c r="E2" s="21" t="s">
        <v>1603</v>
      </c>
      <c r="F2" s="18" t="s">
        <v>6011</v>
      </c>
      <c r="G2" s="18">
        <v>0</v>
      </c>
      <c r="H2" s="18">
        <v>0</v>
      </c>
      <c r="I2" s="18">
        <v>1888.8</v>
      </c>
      <c r="J2" s="11">
        <f>COUNTIF(POLine!$D$2:$D$32,SAPCode!B2)</f>
        <v>1</v>
      </c>
    </row>
    <row r="3" spans="1:10" ht="30" x14ac:dyDescent="0.25">
      <c r="A3" s="11">
        <v>2</v>
      </c>
      <c r="B3" s="18" t="s">
        <v>1638</v>
      </c>
      <c r="C3" s="21" t="s">
        <v>1639</v>
      </c>
      <c r="D3" s="18" t="s">
        <v>6001</v>
      </c>
      <c r="E3" s="21" t="s">
        <v>1603</v>
      </c>
      <c r="F3" s="18" t="s">
        <v>6011</v>
      </c>
      <c r="G3" s="18">
        <v>0</v>
      </c>
      <c r="H3" s="18">
        <v>0</v>
      </c>
      <c r="I3" s="18">
        <v>95.76</v>
      </c>
      <c r="J3" s="11">
        <f>COUNTIF(POLine!$D$2:$D$32,SAPCode!B3)</f>
        <v>1</v>
      </c>
    </row>
    <row r="4" spans="1:10" ht="30" x14ac:dyDescent="0.25">
      <c r="A4" s="11">
        <v>3</v>
      </c>
      <c r="B4" s="18" t="s">
        <v>1640</v>
      </c>
      <c r="C4" s="21" t="s">
        <v>1641</v>
      </c>
      <c r="D4" s="18" t="s">
        <v>6001</v>
      </c>
      <c r="E4" s="21" t="s">
        <v>1603</v>
      </c>
      <c r="F4" s="18" t="s">
        <v>6011</v>
      </c>
      <c r="G4" s="18">
        <v>0</v>
      </c>
      <c r="H4" s="18">
        <v>0</v>
      </c>
      <c r="I4" s="18">
        <v>1353.01</v>
      </c>
      <c r="J4" s="11">
        <f>COUNTIF(POLine!$D$2:$D$32,SAPCode!B4)</f>
        <v>1</v>
      </c>
    </row>
    <row r="5" spans="1:10" ht="30" x14ac:dyDescent="0.25">
      <c r="A5" s="11">
        <v>4</v>
      </c>
      <c r="B5" s="18" t="s">
        <v>1642</v>
      </c>
      <c r="C5" s="21" t="s">
        <v>1643</v>
      </c>
      <c r="D5" s="18" t="s">
        <v>6001</v>
      </c>
      <c r="E5" s="21" t="s">
        <v>1603</v>
      </c>
      <c r="F5" s="18" t="s">
        <v>6011</v>
      </c>
      <c r="G5" s="18">
        <v>0</v>
      </c>
      <c r="H5" s="18">
        <v>0</v>
      </c>
      <c r="I5" s="18">
        <v>212.54</v>
      </c>
      <c r="J5" s="11">
        <f>COUNTIF(POLine!$D$2:$D$32,SAPCode!B5)</f>
        <v>1</v>
      </c>
    </row>
    <row r="6" spans="1:10" ht="30" x14ac:dyDescent="0.25">
      <c r="A6" s="11">
        <v>5</v>
      </c>
      <c r="B6" s="18" t="s">
        <v>1631</v>
      </c>
      <c r="C6" s="21" t="s">
        <v>1632</v>
      </c>
      <c r="D6" s="18" t="s">
        <v>6001</v>
      </c>
      <c r="E6" s="21" t="s">
        <v>1603</v>
      </c>
      <c r="F6" s="18" t="s">
        <v>6011</v>
      </c>
      <c r="G6" s="18">
        <v>0</v>
      </c>
      <c r="H6" s="18">
        <v>0</v>
      </c>
      <c r="I6" s="18">
        <v>52425.48</v>
      </c>
      <c r="J6" s="11">
        <f>COUNTIF(POLine!$D$2:$D$32,SAPCode!B6)</f>
        <v>1</v>
      </c>
    </row>
    <row r="7" spans="1:10" ht="30" x14ac:dyDescent="0.25">
      <c r="A7" s="11">
        <v>6</v>
      </c>
      <c r="B7" s="18" t="s">
        <v>1635</v>
      </c>
      <c r="C7" s="21" t="s">
        <v>1634</v>
      </c>
      <c r="D7" s="18" t="s">
        <v>6001</v>
      </c>
      <c r="E7" s="21" t="s">
        <v>1603</v>
      </c>
      <c r="F7" s="18" t="s">
        <v>6011</v>
      </c>
      <c r="G7" s="18">
        <v>0</v>
      </c>
      <c r="H7" s="18">
        <v>0</v>
      </c>
      <c r="I7" s="18">
        <v>2332.54</v>
      </c>
      <c r="J7" s="11">
        <f>COUNTIF(POLine!$D$2:$D$32,SAPCode!B7)</f>
        <v>1</v>
      </c>
    </row>
    <row r="8" spans="1:10" ht="30" x14ac:dyDescent="0.25">
      <c r="A8" s="11">
        <v>7</v>
      </c>
      <c r="B8" s="18" t="s">
        <v>1633</v>
      </c>
      <c r="C8" s="21" t="s">
        <v>1634</v>
      </c>
      <c r="D8" s="18" t="s">
        <v>6001</v>
      </c>
      <c r="E8" s="21" t="s">
        <v>1603</v>
      </c>
      <c r="F8" s="18" t="s">
        <v>6011</v>
      </c>
      <c r="G8" s="18">
        <v>0</v>
      </c>
      <c r="H8" s="18">
        <v>0</v>
      </c>
      <c r="I8" s="18">
        <v>0</v>
      </c>
      <c r="J8" s="11">
        <f>COUNTIF(POLine!$D$2:$D$32,SAPCode!B8)</f>
        <v>1</v>
      </c>
    </row>
    <row r="9" spans="1:10" ht="45" x14ac:dyDescent="0.25">
      <c r="A9" s="11">
        <v>8</v>
      </c>
      <c r="B9" s="18" t="s">
        <v>1644</v>
      </c>
      <c r="C9" s="21" t="s">
        <v>1645</v>
      </c>
      <c r="D9" s="18" t="s">
        <v>6001</v>
      </c>
      <c r="E9" s="21" t="s">
        <v>1603</v>
      </c>
      <c r="F9" s="18" t="s">
        <v>6011</v>
      </c>
      <c r="G9" s="18">
        <v>0</v>
      </c>
      <c r="H9" s="18">
        <v>0</v>
      </c>
      <c r="I9" s="18">
        <v>0</v>
      </c>
      <c r="J9" s="11">
        <f>COUNTIF(POLine!$D$2:$D$32,SAPCode!B9)</f>
        <v>1</v>
      </c>
    </row>
    <row r="10" spans="1:10" ht="45" x14ac:dyDescent="0.25">
      <c r="A10" s="11">
        <v>9</v>
      </c>
      <c r="B10" s="18" t="s">
        <v>1646</v>
      </c>
      <c r="C10" s="21" t="s">
        <v>1647</v>
      </c>
      <c r="D10" s="18" t="s">
        <v>6001</v>
      </c>
      <c r="E10" s="21" t="s">
        <v>1603</v>
      </c>
      <c r="F10" s="18" t="s">
        <v>6011</v>
      </c>
      <c r="G10" s="18">
        <v>0</v>
      </c>
      <c r="H10" s="18">
        <v>0</v>
      </c>
      <c r="I10" s="18">
        <v>0</v>
      </c>
      <c r="J10" s="11">
        <f>COUNTIF(POLine!$D$2:$D$32,SAPCode!B10)</f>
        <v>1</v>
      </c>
    </row>
    <row r="11" spans="1:10" ht="45" x14ac:dyDescent="0.25">
      <c r="A11" s="11">
        <v>10</v>
      </c>
      <c r="B11" s="18" t="s">
        <v>1648</v>
      </c>
      <c r="C11" s="21" t="s">
        <v>1649</v>
      </c>
      <c r="D11" s="18" t="s">
        <v>6001</v>
      </c>
      <c r="E11" s="21" t="s">
        <v>1603</v>
      </c>
      <c r="F11" s="18" t="s">
        <v>6011</v>
      </c>
      <c r="G11" s="18">
        <v>0</v>
      </c>
      <c r="H11" s="18">
        <v>0</v>
      </c>
      <c r="I11" s="18">
        <v>0</v>
      </c>
      <c r="J11" s="11">
        <f>COUNTIF(POLine!$D$2:$D$32,SAPCode!B11)</f>
        <v>1</v>
      </c>
    </row>
    <row r="12" spans="1:10" ht="30" x14ac:dyDescent="0.25">
      <c r="A12" s="11">
        <v>11</v>
      </c>
      <c r="B12" s="18" t="s">
        <v>1612</v>
      </c>
      <c r="C12" s="21" t="s">
        <v>1613</v>
      </c>
      <c r="D12" s="18" t="s">
        <v>6001</v>
      </c>
      <c r="E12" s="21" t="s">
        <v>1603</v>
      </c>
      <c r="F12" s="18" t="s">
        <v>6011</v>
      </c>
      <c r="G12" s="18">
        <v>0</v>
      </c>
      <c r="H12" s="18">
        <v>0</v>
      </c>
      <c r="I12" s="18">
        <v>2142.8200000000002</v>
      </c>
      <c r="J12" s="11">
        <f>COUNTIF(POLine!$D$2:$D$32,SAPCode!B12)</f>
        <v>1</v>
      </c>
    </row>
    <row r="13" spans="1:10" ht="15" customHeight="1" x14ac:dyDescent="0.25">
      <c r="A13" s="11">
        <v>12</v>
      </c>
      <c r="B13" s="19" t="s">
        <v>1614</v>
      </c>
      <c r="C13" s="19" t="s">
        <v>1615</v>
      </c>
      <c r="D13" s="19" t="s">
        <v>6001</v>
      </c>
      <c r="E13" s="19" t="s">
        <v>1603</v>
      </c>
      <c r="F13" s="19" t="s">
        <v>6011</v>
      </c>
      <c r="G13" s="19">
        <v>0</v>
      </c>
      <c r="H13" s="19">
        <v>0</v>
      </c>
      <c r="I13" s="19">
        <v>83.62</v>
      </c>
      <c r="J13" s="11">
        <f>COUNTIF(POLine!$D$2:$D$32,SAPCode!B13)</f>
        <v>2</v>
      </c>
    </row>
    <row r="14" spans="1:10" ht="15" customHeight="1" x14ac:dyDescent="0.25">
      <c r="A14" s="11">
        <v>13</v>
      </c>
      <c r="B14" s="19" t="s">
        <v>1605</v>
      </c>
      <c r="C14" s="19" t="s">
        <v>1606</v>
      </c>
      <c r="D14" s="19" t="s">
        <v>6001</v>
      </c>
      <c r="E14" s="19" t="s">
        <v>1603</v>
      </c>
      <c r="F14" s="19" t="s">
        <v>6011</v>
      </c>
      <c r="G14" s="19">
        <v>0</v>
      </c>
      <c r="H14" s="19">
        <v>0</v>
      </c>
      <c r="I14" s="19">
        <v>226.83</v>
      </c>
      <c r="J14" s="11">
        <f>COUNTIF(POLine!$D$2:$D$32,SAPCode!B14)</f>
        <v>2</v>
      </c>
    </row>
    <row r="15" spans="1:10" ht="15" customHeight="1" x14ac:dyDescent="0.25">
      <c r="A15" s="11">
        <v>14</v>
      </c>
      <c r="B15" s="19" t="s">
        <v>1607</v>
      </c>
      <c r="C15" s="19" t="s">
        <v>1608</v>
      </c>
      <c r="D15" s="19" t="s">
        <v>6001</v>
      </c>
      <c r="E15" s="19" t="s">
        <v>1603</v>
      </c>
      <c r="F15" s="19" t="s">
        <v>6011</v>
      </c>
      <c r="G15" s="19">
        <v>0</v>
      </c>
      <c r="H15" s="19">
        <v>0</v>
      </c>
      <c r="I15" s="19">
        <v>4312.49</v>
      </c>
      <c r="J15" s="11">
        <f>COUNTIF(POLine!$D$2:$D$32,SAPCode!B15)</f>
        <v>2</v>
      </c>
    </row>
    <row r="16" spans="1:10" ht="15" customHeight="1" x14ac:dyDescent="0.25">
      <c r="A16" s="11">
        <v>15</v>
      </c>
      <c r="B16" s="19" t="s">
        <v>1610</v>
      </c>
      <c r="C16" s="19" t="s">
        <v>1611</v>
      </c>
      <c r="D16" s="19" t="s">
        <v>6001</v>
      </c>
      <c r="E16" s="19" t="s">
        <v>1603</v>
      </c>
      <c r="F16" s="19" t="s">
        <v>6011</v>
      </c>
      <c r="G16" s="19">
        <v>0</v>
      </c>
      <c r="H16" s="19">
        <v>0</v>
      </c>
      <c r="I16" s="19">
        <v>10626.64</v>
      </c>
      <c r="J16" s="11">
        <f>COUNTIF(POLine!$D$2:$D$32,SAPCode!B16)</f>
        <v>2</v>
      </c>
    </row>
    <row r="17" spans="1:10" ht="15" customHeight="1" x14ac:dyDescent="0.25">
      <c r="A17" s="11">
        <v>16</v>
      </c>
      <c r="B17" s="19" t="s">
        <v>1602</v>
      </c>
      <c r="C17" s="19" t="s">
        <v>1604</v>
      </c>
      <c r="D17" s="19" t="s">
        <v>6001</v>
      </c>
      <c r="E17" s="19" t="s">
        <v>1603</v>
      </c>
      <c r="F17" s="19" t="s">
        <v>6011</v>
      </c>
      <c r="G17" s="19">
        <v>0</v>
      </c>
      <c r="H17" s="19">
        <v>0</v>
      </c>
      <c r="I17" s="19">
        <v>33441.01</v>
      </c>
      <c r="J17" s="11">
        <f>COUNTIF(POLine!$D$2:$D$32,SAPCode!B17)</f>
        <v>2</v>
      </c>
    </row>
    <row r="18" spans="1:10" ht="15" customHeight="1" x14ac:dyDescent="0.25">
      <c r="A18" s="11">
        <v>17</v>
      </c>
      <c r="B18" s="19" t="s">
        <v>1616</v>
      </c>
      <c r="C18" s="19" t="s">
        <v>1617</v>
      </c>
      <c r="D18" s="19" t="s">
        <v>6001</v>
      </c>
      <c r="E18" s="19" t="s">
        <v>1603</v>
      </c>
      <c r="F18" s="19" t="s">
        <v>6011</v>
      </c>
      <c r="G18" s="19">
        <v>0</v>
      </c>
      <c r="H18" s="19">
        <v>0</v>
      </c>
      <c r="I18" s="19">
        <v>0</v>
      </c>
      <c r="J18" s="11">
        <f>COUNTIF(POLine!$D$2:$D$32,SAPCode!B18)</f>
        <v>2</v>
      </c>
    </row>
    <row r="19" spans="1:10" ht="45" x14ac:dyDescent="0.25">
      <c r="A19" s="11">
        <v>18</v>
      </c>
      <c r="B19" s="18" t="s">
        <v>1624</v>
      </c>
      <c r="C19" s="21" t="s">
        <v>1625</v>
      </c>
      <c r="D19" s="18" t="s">
        <v>6001</v>
      </c>
      <c r="E19" s="21" t="s">
        <v>1603</v>
      </c>
      <c r="F19" s="18" t="s">
        <v>6011</v>
      </c>
      <c r="G19" s="18">
        <v>0</v>
      </c>
      <c r="H19" s="18">
        <v>0</v>
      </c>
      <c r="I19" s="18">
        <v>0</v>
      </c>
      <c r="J19" s="11">
        <f>COUNTIF(POLine!$D$2:$D$32,SAPCode!B19)</f>
        <v>1</v>
      </c>
    </row>
    <row r="20" spans="1:10" ht="30" x14ac:dyDescent="0.25">
      <c r="A20" s="11">
        <v>19</v>
      </c>
      <c r="B20" s="18" t="s">
        <v>1618</v>
      </c>
      <c r="C20" s="21" t="s">
        <v>1619</v>
      </c>
      <c r="D20" s="18" t="s">
        <v>6001</v>
      </c>
      <c r="E20" s="21" t="s">
        <v>1603</v>
      </c>
      <c r="F20" s="18" t="s">
        <v>6011</v>
      </c>
      <c r="G20" s="18">
        <v>0</v>
      </c>
      <c r="H20" s="18">
        <v>0</v>
      </c>
      <c r="I20" s="18">
        <v>0</v>
      </c>
      <c r="J20" s="11">
        <f>COUNTIF(POLine!$D$2:$D$32,SAPCode!B20)</f>
        <v>1</v>
      </c>
    </row>
    <row r="21" spans="1:10" ht="30" x14ac:dyDescent="0.25">
      <c r="A21" s="11">
        <v>20</v>
      </c>
      <c r="B21" s="18" t="s">
        <v>1620</v>
      </c>
      <c r="C21" s="21" t="s">
        <v>1621</v>
      </c>
      <c r="D21" s="18" t="s">
        <v>6001</v>
      </c>
      <c r="E21" s="21" t="s">
        <v>1603</v>
      </c>
      <c r="F21" s="18" t="s">
        <v>6011</v>
      </c>
      <c r="G21" s="18">
        <v>0</v>
      </c>
      <c r="H21" s="18">
        <v>0</v>
      </c>
      <c r="I21" s="18">
        <v>0</v>
      </c>
      <c r="J21" s="11">
        <f>COUNTIF(POLine!$D$2:$D$32,SAPCode!B21)</f>
        <v>1</v>
      </c>
    </row>
    <row r="22" spans="1:10" ht="15" customHeight="1" x14ac:dyDescent="0.25">
      <c r="A22" s="11">
        <v>21</v>
      </c>
      <c r="B22" s="19" t="s">
        <v>1622</v>
      </c>
      <c r="C22" s="19" t="s">
        <v>1623</v>
      </c>
      <c r="D22" s="19" t="s">
        <v>6001</v>
      </c>
      <c r="E22" s="19" t="s">
        <v>1603</v>
      </c>
      <c r="F22" s="19" t="s">
        <v>6011</v>
      </c>
      <c r="G22" s="19">
        <v>0</v>
      </c>
      <c r="H22" s="19">
        <v>0</v>
      </c>
      <c r="I22" s="19">
        <v>0</v>
      </c>
      <c r="J22" s="11">
        <f>COUNTIF(POLine!$D$2:$D$32,SAPCode!B22)</f>
        <v>3</v>
      </c>
    </row>
    <row r="23" spans="1:10" ht="30" x14ac:dyDescent="0.25">
      <c r="A23" s="11">
        <v>22</v>
      </c>
      <c r="B23" s="18" t="s">
        <v>1609</v>
      </c>
      <c r="C23" s="21" t="s">
        <v>1608</v>
      </c>
      <c r="D23" s="18" t="s">
        <v>6001</v>
      </c>
      <c r="E23" s="21" t="s">
        <v>1603</v>
      </c>
      <c r="F23" s="18" t="s">
        <v>6011</v>
      </c>
      <c r="G23" s="18">
        <v>0</v>
      </c>
      <c r="H23" s="18">
        <v>0</v>
      </c>
      <c r="I23" s="18">
        <v>0</v>
      </c>
      <c r="J23" s="11">
        <f>COUNTIF(POLine!$D$2:$D$32,SAPCode!B23)</f>
        <v>1</v>
      </c>
    </row>
    <row r="24" spans="1:10" ht="45" x14ac:dyDescent="0.25">
      <c r="A24" s="16">
        <v>23</v>
      </c>
      <c r="B24" s="20" t="s">
        <v>1628</v>
      </c>
      <c r="C24" s="22" t="s">
        <v>1630</v>
      </c>
      <c r="D24" s="20" t="s">
        <v>6001</v>
      </c>
      <c r="E24" s="22" t="s">
        <v>1629</v>
      </c>
      <c r="F24" s="20" t="s">
        <v>6011</v>
      </c>
      <c r="G24" s="20">
        <v>0</v>
      </c>
      <c r="H24" s="20">
        <v>0</v>
      </c>
      <c r="I24" s="20">
        <v>0</v>
      </c>
      <c r="J24" s="16">
        <f>COUNTIF(POLine!$D$2:$D$32,SAPCode!B24)</f>
        <v>1</v>
      </c>
    </row>
  </sheetData>
  <pageMargins left="0.75" right="0.75" top="1" bottom="1" header="0.5" footer="0.5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tabSelected="1" zoomScaleNormal="100" workbookViewId="0">
      <selection activeCell="C1" sqref="C1"/>
    </sheetView>
  </sheetViews>
  <sheetFormatPr defaultRowHeight="15" x14ac:dyDescent="0.25"/>
  <cols>
    <col min="1" max="1" width="25.7109375" style="4" customWidth="1"/>
    <col min="2" max="2" width="25.7109375" style="2" customWidth="1"/>
    <col min="3" max="8" width="18.5703125" style="4" customWidth="1"/>
    <col min="9" max="9" width="19" style="4" customWidth="1"/>
    <col min="10" max="16384" width="9.140625" style="2"/>
  </cols>
  <sheetData>
    <row r="1" spans="1:9" s="10" customFormat="1" ht="15.75" x14ac:dyDescent="0.25">
      <c r="A1" s="15" t="s">
        <v>15</v>
      </c>
      <c r="B1" s="15" t="s">
        <v>0</v>
      </c>
      <c r="C1" s="15" t="s">
        <v>16</v>
      </c>
      <c r="D1" s="15" t="s">
        <v>9</v>
      </c>
      <c r="E1" s="15" t="s">
        <v>10</v>
      </c>
      <c r="F1" s="15" t="s">
        <v>11</v>
      </c>
      <c r="G1" s="15" t="s">
        <v>8</v>
      </c>
      <c r="H1" s="15" t="s">
        <v>17</v>
      </c>
      <c r="I1" s="15" t="s">
        <v>6044</v>
      </c>
    </row>
    <row r="2" spans="1:9" x14ac:dyDescent="0.25">
      <c r="A2" s="11">
        <v>1</v>
      </c>
      <c r="B2" s="11" t="s">
        <v>1636</v>
      </c>
      <c r="C2" s="18">
        <v>7800011572</v>
      </c>
      <c r="D2" s="18">
        <v>0</v>
      </c>
      <c r="E2" s="18">
        <v>0</v>
      </c>
      <c r="F2" s="18">
        <v>0</v>
      </c>
      <c r="G2" s="18">
        <v>1888.8</v>
      </c>
      <c r="H2" s="18">
        <v>0</v>
      </c>
      <c r="I2" s="11">
        <f>COUNTIFS(POLine!$A$2:$A$32,C2,POLine!$D$2:$D$32,B2)</f>
        <v>1</v>
      </c>
    </row>
    <row r="3" spans="1:9" x14ac:dyDescent="0.25">
      <c r="A3" s="11">
        <v>2</v>
      </c>
      <c r="B3" s="11" t="s">
        <v>1638</v>
      </c>
      <c r="C3" s="18">
        <v>7800011572</v>
      </c>
      <c r="D3" s="18">
        <v>0</v>
      </c>
      <c r="E3" s="18">
        <v>0</v>
      </c>
      <c r="F3" s="18">
        <v>0</v>
      </c>
      <c r="G3" s="18">
        <v>95.76</v>
      </c>
      <c r="H3" s="18">
        <v>0</v>
      </c>
      <c r="I3" s="11">
        <f>COUNTIFS(POLine!$A$2:$A$32,C3,POLine!$D$2:$D$32,B3)</f>
        <v>1</v>
      </c>
    </row>
    <row r="4" spans="1:9" x14ac:dyDescent="0.25">
      <c r="A4" s="11">
        <v>3</v>
      </c>
      <c r="B4" s="11" t="s">
        <v>1640</v>
      </c>
      <c r="C4" s="18">
        <v>7800011572</v>
      </c>
      <c r="D4" s="18">
        <v>0</v>
      </c>
      <c r="E4" s="18">
        <v>0</v>
      </c>
      <c r="F4" s="18">
        <v>0</v>
      </c>
      <c r="G4" s="18">
        <v>1353.01</v>
      </c>
      <c r="H4" s="18">
        <v>0</v>
      </c>
      <c r="I4" s="11">
        <f>COUNTIFS(POLine!$A$2:$A$32,C4,POLine!$D$2:$D$32,B4)</f>
        <v>1</v>
      </c>
    </row>
    <row r="5" spans="1:9" x14ac:dyDescent="0.25">
      <c r="A5" s="11">
        <v>4</v>
      </c>
      <c r="B5" s="11" t="s">
        <v>1642</v>
      </c>
      <c r="C5" s="18">
        <v>7800011572</v>
      </c>
      <c r="D5" s="18">
        <v>0</v>
      </c>
      <c r="E5" s="18">
        <v>0</v>
      </c>
      <c r="F5" s="18">
        <v>0</v>
      </c>
      <c r="G5" s="18">
        <v>212.54</v>
      </c>
      <c r="H5" s="18">
        <v>0</v>
      </c>
      <c r="I5" s="11">
        <f>COUNTIFS(POLine!$A$2:$A$32,C5,POLine!$D$2:$D$32,B5)</f>
        <v>1</v>
      </c>
    </row>
    <row r="6" spans="1:9" x14ac:dyDescent="0.25">
      <c r="A6" s="11">
        <v>5</v>
      </c>
      <c r="B6" s="11" t="s">
        <v>1631</v>
      </c>
      <c r="C6" s="18">
        <v>7800011572</v>
      </c>
      <c r="D6" s="18">
        <v>0</v>
      </c>
      <c r="E6" s="18">
        <v>0</v>
      </c>
      <c r="F6" s="18">
        <v>0</v>
      </c>
      <c r="G6" s="18">
        <v>52425.48</v>
      </c>
      <c r="H6" s="18">
        <v>0</v>
      </c>
      <c r="I6" s="11">
        <f>COUNTIFS(POLine!$A$2:$A$32,C6,POLine!$D$2:$D$32,B6)</f>
        <v>1</v>
      </c>
    </row>
    <row r="7" spans="1:9" x14ac:dyDescent="0.25">
      <c r="A7" s="11">
        <v>6</v>
      </c>
      <c r="B7" s="11" t="s">
        <v>1635</v>
      </c>
      <c r="C7" s="18">
        <v>7800011572</v>
      </c>
      <c r="D7" s="18">
        <v>0</v>
      </c>
      <c r="E7" s="18">
        <v>0</v>
      </c>
      <c r="F7" s="18">
        <v>0</v>
      </c>
      <c r="G7" s="18">
        <v>2332.54</v>
      </c>
      <c r="H7" s="18">
        <v>0</v>
      </c>
      <c r="I7" s="11">
        <f>COUNTIFS(POLine!$A$2:$A$32,C7,POLine!$D$2:$D$32,B7)</f>
        <v>1</v>
      </c>
    </row>
    <row r="8" spans="1:9" x14ac:dyDescent="0.25">
      <c r="A8" s="11">
        <v>7</v>
      </c>
      <c r="B8" s="11" t="s">
        <v>1633</v>
      </c>
      <c r="C8" s="18">
        <v>7800011572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1">
        <f>COUNTIFS(POLine!$A$2:$A$32,C8,POLine!$D$2:$D$32,B8)</f>
        <v>1</v>
      </c>
    </row>
    <row r="9" spans="1:9" x14ac:dyDescent="0.25">
      <c r="A9" s="11">
        <v>8</v>
      </c>
      <c r="B9" s="11" t="s">
        <v>1644</v>
      </c>
      <c r="C9" s="18">
        <v>7800011572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1">
        <f>COUNTIFS(POLine!$A$2:$A$32,C9,POLine!$D$2:$D$32,B9)</f>
        <v>1</v>
      </c>
    </row>
    <row r="10" spans="1:9" x14ac:dyDescent="0.25">
      <c r="A10" s="11">
        <v>9</v>
      </c>
      <c r="B10" s="11" t="s">
        <v>1646</v>
      </c>
      <c r="C10" s="18">
        <v>7800011572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1">
        <f>COUNTIFS(POLine!$A$2:$A$32,C10,POLine!$D$2:$D$32,B10)</f>
        <v>1</v>
      </c>
    </row>
    <row r="11" spans="1:9" x14ac:dyDescent="0.25">
      <c r="A11" s="11">
        <v>10</v>
      </c>
      <c r="B11" s="11" t="s">
        <v>1648</v>
      </c>
      <c r="C11" s="18">
        <v>7800011572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1">
        <f>COUNTIFS(POLine!$A$2:$A$32,C11,POLine!$D$2:$D$32,B11)</f>
        <v>1</v>
      </c>
    </row>
    <row r="12" spans="1:9" x14ac:dyDescent="0.25">
      <c r="A12" s="11">
        <v>11</v>
      </c>
      <c r="B12" s="11" t="s">
        <v>1612</v>
      </c>
      <c r="C12" s="18">
        <v>7800011555</v>
      </c>
      <c r="D12" s="18">
        <v>0</v>
      </c>
      <c r="E12" s="18">
        <v>0</v>
      </c>
      <c r="F12" s="18">
        <v>0</v>
      </c>
      <c r="G12" s="18">
        <v>2142.8200000000002</v>
      </c>
      <c r="H12" s="18">
        <v>0</v>
      </c>
      <c r="I12" s="11">
        <f>COUNTIFS(POLine!$A$2:$A$32,C12,POLine!$D$2:$D$32,B12)</f>
        <v>1</v>
      </c>
    </row>
    <row r="13" spans="1:9" ht="15" customHeight="1" x14ac:dyDescent="0.25">
      <c r="A13" s="11">
        <v>12</v>
      </c>
      <c r="B13" s="11" t="s">
        <v>1614</v>
      </c>
      <c r="C13" s="18">
        <v>7800011555</v>
      </c>
      <c r="D13" s="18">
        <v>0</v>
      </c>
      <c r="E13" s="18">
        <v>0</v>
      </c>
      <c r="F13" s="18">
        <v>0</v>
      </c>
      <c r="G13" s="18">
        <v>83.62</v>
      </c>
      <c r="H13" s="18">
        <v>0</v>
      </c>
      <c r="I13" s="11">
        <f>COUNTIFS(POLine!$A$2:$A$32,C13,POLine!$D$2:$D$32,B13)</f>
        <v>2</v>
      </c>
    </row>
    <row r="14" spans="1:9" ht="15" customHeight="1" x14ac:dyDescent="0.25">
      <c r="A14" s="11">
        <v>13</v>
      </c>
      <c r="B14" s="11" t="s">
        <v>1605</v>
      </c>
      <c r="C14" s="18">
        <v>7800011555</v>
      </c>
      <c r="D14" s="18">
        <v>0</v>
      </c>
      <c r="E14" s="18">
        <v>0</v>
      </c>
      <c r="F14" s="18">
        <v>0</v>
      </c>
      <c r="G14" s="18">
        <v>226.83</v>
      </c>
      <c r="H14" s="18">
        <v>0</v>
      </c>
      <c r="I14" s="11">
        <f>COUNTIFS(POLine!$A$2:$A$32,C14,POLine!$D$2:$D$32,B14)</f>
        <v>2</v>
      </c>
    </row>
    <row r="15" spans="1:9" ht="15" customHeight="1" x14ac:dyDescent="0.25">
      <c r="A15" s="11">
        <v>14</v>
      </c>
      <c r="B15" s="11" t="s">
        <v>1607</v>
      </c>
      <c r="C15" s="18">
        <v>7800011555</v>
      </c>
      <c r="D15" s="18">
        <v>0</v>
      </c>
      <c r="E15" s="18">
        <v>0</v>
      </c>
      <c r="F15" s="18">
        <v>0</v>
      </c>
      <c r="G15" s="18">
        <v>4312.49</v>
      </c>
      <c r="H15" s="18">
        <v>0</v>
      </c>
      <c r="I15" s="11">
        <f>COUNTIFS(POLine!$A$2:$A$32,C15,POLine!$D$2:$D$32,B15)</f>
        <v>2</v>
      </c>
    </row>
    <row r="16" spans="1:9" ht="15" customHeight="1" x14ac:dyDescent="0.25">
      <c r="A16" s="11">
        <v>15</v>
      </c>
      <c r="B16" s="11" t="s">
        <v>1610</v>
      </c>
      <c r="C16" s="18">
        <v>7800011555</v>
      </c>
      <c r="D16" s="18">
        <v>0</v>
      </c>
      <c r="E16" s="18">
        <v>0</v>
      </c>
      <c r="F16" s="18">
        <v>0</v>
      </c>
      <c r="G16" s="18">
        <v>10626.64</v>
      </c>
      <c r="H16" s="18">
        <v>0</v>
      </c>
      <c r="I16" s="11">
        <f>COUNTIFS(POLine!$A$2:$A$32,C16,POLine!$D$2:$D$32,B16)</f>
        <v>2</v>
      </c>
    </row>
    <row r="17" spans="1:9" ht="15" customHeight="1" x14ac:dyDescent="0.25">
      <c r="A17" s="11">
        <v>16</v>
      </c>
      <c r="B17" s="11" t="s">
        <v>1602</v>
      </c>
      <c r="C17" s="18">
        <v>7800011555</v>
      </c>
      <c r="D17" s="18">
        <v>0</v>
      </c>
      <c r="E17" s="18">
        <v>0</v>
      </c>
      <c r="F17" s="18">
        <v>0</v>
      </c>
      <c r="G17" s="18">
        <v>33441.01</v>
      </c>
      <c r="H17" s="18">
        <v>0</v>
      </c>
      <c r="I17" s="11">
        <f>COUNTIFS(POLine!$A$2:$A$32,C17,POLine!$D$2:$D$32,B17)</f>
        <v>2</v>
      </c>
    </row>
    <row r="18" spans="1:9" ht="15" customHeight="1" x14ac:dyDescent="0.25">
      <c r="A18" s="11">
        <v>17</v>
      </c>
      <c r="B18" s="11" t="s">
        <v>1616</v>
      </c>
      <c r="C18" s="18">
        <v>7800011555</v>
      </c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11">
        <f>COUNTIFS(POLine!$A$2:$A$32,C18,POLine!$D$2:$D$32,B18)</f>
        <v>2</v>
      </c>
    </row>
    <row r="19" spans="1:9" x14ac:dyDescent="0.25">
      <c r="A19" s="11">
        <v>18</v>
      </c>
      <c r="B19" s="11" t="s">
        <v>1624</v>
      </c>
      <c r="C19" s="18">
        <v>7800011555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1">
        <f>COUNTIFS(POLine!$A$2:$A$32,C19,POLine!$D$2:$D$32,B19)</f>
        <v>1</v>
      </c>
    </row>
    <row r="20" spans="1:9" x14ac:dyDescent="0.25">
      <c r="A20" s="11">
        <v>19</v>
      </c>
      <c r="B20" s="11" t="s">
        <v>1618</v>
      </c>
      <c r="C20" s="18">
        <v>7800011555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1">
        <f>COUNTIFS(POLine!$A$2:$A$32,C20,POLine!$D$2:$D$32,B20)</f>
        <v>1</v>
      </c>
    </row>
    <row r="21" spans="1:9" x14ac:dyDescent="0.25">
      <c r="A21" s="11">
        <v>20</v>
      </c>
      <c r="B21" s="11" t="s">
        <v>1620</v>
      </c>
      <c r="C21" s="18">
        <v>7800011555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1">
        <f>COUNTIFS(POLine!$A$2:$A$32,C21,POLine!$D$2:$D$32,B21)</f>
        <v>1</v>
      </c>
    </row>
    <row r="22" spans="1:9" ht="15" customHeight="1" x14ac:dyDescent="0.25">
      <c r="A22" s="11">
        <v>21</v>
      </c>
      <c r="B22" s="11" t="s">
        <v>1622</v>
      </c>
      <c r="C22" s="18">
        <v>7800011555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1">
        <f>COUNTIFS(POLine!$A$2:$A$32,C22,POLine!$D$2:$D$32,B22)</f>
        <v>3</v>
      </c>
    </row>
    <row r="23" spans="1:9" x14ac:dyDescent="0.25">
      <c r="A23" s="11">
        <v>22</v>
      </c>
      <c r="B23" s="11" t="s">
        <v>1609</v>
      </c>
      <c r="C23" s="18">
        <v>7800011555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1">
        <f>COUNTIFS(POLine!$A$2:$A$32,C23,POLine!$D$2:$D$32,B23)</f>
        <v>1</v>
      </c>
    </row>
    <row r="24" spans="1:9" x14ac:dyDescent="0.25">
      <c r="A24" s="16">
        <v>23</v>
      </c>
      <c r="B24" s="16" t="s">
        <v>1628</v>
      </c>
      <c r="C24" s="20">
        <v>7800011555</v>
      </c>
      <c r="D24" s="20">
        <v>0</v>
      </c>
      <c r="E24" s="20">
        <v>0</v>
      </c>
      <c r="F24" s="20">
        <v>0</v>
      </c>
      <c r="G24" s="20">
        <v>0</v>
      </c>
      <c r="H24" s="20">
        <v>0</v>
      </c>
      <c r="I24" s="16">
        <f>COUNTIFS(POLine!$A$2:$A$32,C24,POLine!$D$2:$D$32,B24)</f>
        <v>1</v>
      </c>
    </row>
  </sheetData>
  <pageMargins left="0.75" right="0.75" top="1" bottom="1" header="0.5" footer="0.5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showGridLines="0" zoomScaleNormal="100" workbookViewId="0">
      <selection activeCell="G1" sqref="G1"/>
    </sheetView>
  </sheetViews>
  <sheetFormatPr defaultRowHeight="15" x14ac:dyDescent="0.25"/>
  <cols>
    <col min="1" max="1" width="18.5703125" style="4" customWidth="1"/>
    <col min="2" max="3" width="20.140625" style="4" customWidth="1"/>
    <col min="4" max="4" width="25.7109375" style="2" customWidth="1"/>
    <col min="5" max="5" width="17.140625" style="4" customWidth="1"/>
    <col min="6" max="6" width="19.85546875" style="4" customWidth="1"/>
    <col min="7" max="7" width="18.7109375" style="4" customWidth="1"/>
    <col min="8" max="16384" width="9.140625" style="2"/>
  </cols>
  <sheetData>
    <row r="1" spans="1:7" s="10" customFormat="1" ht="15.75" x14ac:dyDescent="0.25">
      <c r="A1" s="7" t="s">
        <v>16</v>
      </c>
      <c r="B1" s="9" t="s">
        <v>18</v>
      </c>
      <c r="C1" s="12" t="s">
        <v>6012</v>
      </c>
      <c r="D1" s="7" t="s">
        <v>0</v>
      </c>
      <c r="E1" s="7" t="s">
        <v>5</v>
      </c>
      <c r="F1" s="7" t="s">
        <v>6</v>
      </c>
      <c r="G1" s="7" t="s">
        <v>7</v>
      </c>
    </row>
    <row r="2" spans="1:7" x14ac:dyDescent="0.25">
      <c r="A2" s="3">
        <v>7800011572</v>
      </c>
      <c r="B2" s="18">
        <v>4</v>
      </c>
      <c r="C2" s="3" t="s">
        <v>6013</v>
      </c>
      <c r="D2" s="11" t="s">
        <v>1636</v>
      </c>
      <c r="E2" s="18">
        <v>1902</v>
      </c>
      <c r="F2" s="18">
        <v>1924.81</v>
      </c>
      <c r="G2" s="18">
        <v>1888.8</v>
      </c>
    </row>
    <row r="3" spans="1:7" x14ac:dyDescent="0.25">
      <c r="A3" s="3">
        <v>7800011572</v>
      </c>
      <c r="B3" s="18">
        <v>5</v>
      </c>
      <c r="C3" s="3" t="s">
        <v>6014</v>
      </c>
      <c r="D3" s="11" t="s">
        <v>1638</v>
      </c>
      <c r="E3" s="18">
        <v>96</v>
      </c>
      <c r="F3" s="18">
        <v>96.26</v>
      </c>
      <c r="G3" s="18">
        <v>95.76</v>
      </c>
    </row>
    <row r="4" spans="1:7" x14ac:dyDescent="0.25">
      <c r="A4" s="3">
        <v>7800011572</v>
      </c>
      <c r="B4" s="18">
        <v>6</v>
      </c>
      <c r="C4" s="3" t="s">
        <v>6015</v>
      </c>
      <c r="D4" s="11" t="s">
        <v>1640</v>
      </c>
      <c r="E4" s="18">
        <v>1724</v>
      </c>
      <c r="F4" s="18">
        <v>1400.4</v>
      </c>
      <c r="G4" s="18">
        <v>1353.0099999999998</v>
      </c>
    </row>
    <row r="5" spans="1:7" x14ac:dyDescent="0.25">
      <c r="A5" s="3">
        <v>7800011572</v>
      </c>
      <c r="B5" s="18">
        <v>7</v>
      </c>
      <c r="C5" s="3" t="s">
        <v>6016</v>
      </c>
      <c r="D5" s="11" t="s">
        <v>1642</v>
      </c>
      <c r="E5" s="18">
        <v>216</v>
      </c>
      <c r="F5" s="18">
        <v>212.54</v>
      </c>
      <c r="G5" s="18">
        <v>212.54000000000002</v>
      </c>
    </row>
    <row r="6" spans="1:7" x14ac:dyDescent="0.25">
      <c r="A6" s="3">
        <v>7800011572</v>
      </c>
      <c r="B6" s="18">
        <v>1</v>
      </c>
      <c r="C6" s="3" t="s">
        <v>6017</v>
      </c>
      <c r="D6" s="11" t="s">
        <v>1631</v>
      </c>
      <c r="E6" s="18">
        <v>62213</v>
      </c>
      <c r="F6" s="18">
        <v>62070.07</v>
      </c>
      <c r="G6" s="18">
        <v>53795.429999999978</v>
      </c>
    </row>
    <row r="7" spans="1:7" x14ac:dyDescent="0.25">
      <c r="A7" s="3">
        <v>7800011572</v>
      </c>
      <c r="B7" s="18">
        <v>3</v>
      </c>
      <c r="C7" s="3" t="s">
        <v>6018</v>
      </c>
      <c r="D7" s="11" t="s">
        <v>1635</v>
      </c>
      <c r="E7" s="18">
        <v>2806</v>
      </c>
      <c r="F7" s="18">
        <v>2791.66</v>
      </c>
      <c r="G7" s="18">
        <v>2473.48</v>
      </c>
    </row>
    <row r="8" spans="1:7" x14ac:dyDescent="0.25">
      <c r="A8" s="3">
        <v>7800011572</v>
      </c>
      <c r="B8" s="18">
        <v>2</v>
      </c>
      <c r="C8" s="3" t="s">
        <v>6019</v>
      </c>
      <c r="D8" s="11" t="s">
        <v>1633</v>
      </c>
      <c r="E8" s="18">
        <v>368</v>
      </c>
      <c r="F8" s="18">
        <v>368.03</v>
      </c>
      <c r="G8" s="18">
        <v>368</v>
      </c>
    </row>
    <row r="9" spans="1:7" x14ac:dyDescent="0.25">
      <c r="A9" s="3">
        <v>7800011572</v>
      </c>
      <c r="B9" s="18">
        <v>8</v>
      </c>
      <c r="C9" s="3" t="s">
        <v>6020</v>
      </c>
      <c r="D9" s="11" t="s">
        <v>1644</v>
      </c>
      <c r="E9" s="18">
        <v>84</v>
      </c>
      <c r="F9" s="18">
        <v>92.59</v>
      </c>
      <c r="G9" s="18">
        <v>0</v>
      </c>
    </row>
    <row r="10" spans="1:7" x14ac:dyDescent="0.25">
      <c r="A10" s="3">
        <v>7800011572</v>
      </c>
      <c r="B10" s="18">
        <v>9</v>
      </c>
      <c r="C10" s="3" t="s">
        <v>6021</v>
      </c>
      <c r="D10" s="11" t="s">
        <v>1646</v>
      </c>
      <c r="E10" s="18">
        <v>96</v>
      </c>
      <c r="F10" s="18">
        <v>104.93</v>
      </c>
      <c r="G10" s="18">
        <v>0</v>
      </c>
    </row>
    <row r="11" spans="1:7" x14ac:dyDescent="0.25">
      <c r="A11" s="3">
        <v>7800011572</v>
      </c>
      <c r="B11" s="18">
        <v>10</v>
      </c>
      <c r="C11" s="3" t="s">
        <v>6022</v>
      </c>
      <c r="D11" s="11" t="s">
        <v>1648</v>
      </c>
      <c r="E11" s="18">
        <v>120</v>
      </c>
      <c r="F11" s="18">
        <v>125.7</v>
      </c>
      <c r="G11" s="18">
        <v>0</v>
      </c>
    </row>
    <row r="12" spans="1:7" x14ac:dyDescent="0.25">
      <c r="A12" s="3">
        <v>7800011555</v>
      </c>
      <c r="B12" s="18">
        <v>7</v>
      </c>
      <c r="C12" s="3" t="s">
        <v>6023</v>
      </c>
      <c r="D12" s="11" t="s">
        <v>1612</v>
      </c>
      <c r="E12" s="18">
        <v>3230</v>
      </c>
      <c r="F12" s="18">
        <v>3233.38</v>
      </c>
      <c r="G12" s="18">
        <v>2142.8200000000002</v>
      </c>
    </row>
    <row r="13" spans="1:7" ht="15" customHeight="1" x14ac:dyDescent="0.25">
      <c r="A13" s="3">
        <v>7800011555</v>
      </c>
      <c r="B13" s="18">
        <v>8</v>
      </c>
      <c r="C13" s="3" t="s">
        <v>6024</v>
      </c>
      <c r="D13" s="11" t="s">
        <v>1614</v>
      </c>
      <c r="E13" s="18">
        <v>372</v>
      </c>
      <c r="F13" s="18">
        <v>378.58</v>
      </c>
      <c r="G13" s="18">
        <v>83.62</v>
      </c>
    </row>
    <row r="14" spans="1:7" ht="15" customHeight="1" x14ac:dyDescent="0.25">
      <c r="A14" s="3">
        <v>7800011555</v>
      </c>
      <c r="B14" s="18">
        <v>13</v>
      </c>
      <c r="C14" s="3" t="s">
        <v>6025</v>
      </c>
      <c r="D14" s="11" t="s">
        <v>1614</v>
      </c>
      <c r="E14" s="18">
        <v>132</v>
      </c>
      <c r="F14" s="18">
        <v>143.66999999999999</v>
      </c>
      <c r="G14" s="18">
        <v>0</v>
      </c>
    </row>
    <row r="15" spans="1:7" ht="15" customHeight="1" x14ac:dyDescent="0.25">
      <c r="A15" s="3">
        <v>7800011555</v>
      </c>
      <c r="B15" s="18">
        <v>2</v>
      </c>
      <c r="C15" s="3" t="s">
        <v>6026</v>
      </c>
      <c r="D15" s="11" t="s">
        <v>1605</v>
      </c>
      <c r="E15" s="18">
        <v>540</v>
      </c>
      <c r="F15" s="18">
        <v>541.44000000000005</v>
      </c>
      <c r="G15" s="18">
        <v>0</v>
      </c>
    </row>
    <row r="16" spans="1:7" ht="15" customHeight="1" x14ac:dyDescent="0.25">
      <c r="A16" s="3">
        <v>7800011555</v>
      </c>
      <c r="B16" s="18">
        <v>6</v>
      </c>
      <c r="C16" s="3" t="s">
        <v>6027</v>
      </c>
      <c r="D16" s="11" t="s">
        <v>1605</v>
      </c>
      <c r="E16" s="18">
        <v>492</v>
      </c>
      <c r="F16" s="18">
        <v>503.78</v>
      </c>
      <c r="G16" s="18">
        <v>226.83</v>
      </c>
    </row>
    <row r="17" spans="1:7" ht="15" customHeight="1" x14ac:dyDescent="0.25">
      <c r="A17" s="3">
        <v>7800011555</v>
      </c>
      <c r="B17" s="18">
        <v>3</v>
      </c>
      <c r="C17" s="3" t="s">
        <v>6028</v>
      </c>
      <c r="D17" s="11" t="s">
        <v>1607</v>
      </c>
      <c r="E17" s="18">
        <v>4348</v>
      </c>
      <c r="F17" s="18">
        <v>4353.0600000000004</v>
      </c>
      <c r="G17" s="18">
        <v>4312.4800000000005</v>
      </c>
    </row>
    <row r="18" spans="1:7" ht="15" customHeight="1" x14ac:dyDescent="0.25">
      <c r="A18" s="3">
        <v>7800011555</v>
      </c>
      <c r="B18" s="18">
        <v>18</v>
      </c>
      <c r="C18" s="3" t="s">
        <v>6029</v>
      </c>
      <c r="D18" s="11" t="s">
        <v>1607</v>
      </c>
      <c r="E18" s="18">
        <v>250</v>
      </c>
      <c r="F18" s="18"/>
      <c r="G18" s="18">
        <v>0</v>
      </c>
    </row>
    <row r="19" spans="1:7" ht="15" customHeight="1" x14ac:dyDescent="0.25">
      <c r="A19" s="3">
        <v>7800011555</v>
      </c>
      <c r="B19" s="18">
        <v>5</v>
      </c>
      <c r="C19" s="3" t="s">
        <v>6030</v>
      </c>
      <c r="D19" s="11" t="s">
        <v>1610</v>
      </c>
      <c r="E19" s="18">
        <v>11120</v>
      </c>
      <c r="F19" s="18">
        <v>11128.77</v>
      </c>
      <c r="G19" s="18">
        <v>10626.639999999998</v>
      </c>
    </row>
    <row r="20" spans="1:7" ht="15" customHeight="1" x14ac:dyDescent="0.25">
      <c r="A20" s="3">
        <v>7800011555</v>
      </c>
      <c r="B20" s="18">
        <v>19</v>
      </c>
      <c r="C20" s="3" t="s">
        <v>6031</v>
      </c>
      <c r="D20" s="11" t="s">
        <v>1610</v>
      </c>
      <c r="E20" s="18">
        <v>2350</v>
      </c>
      <c r="F20" s="18"/>
      <c r="G20" s="18">
        <v>2350</v>
      </c>
    </row>
    <row r="21" spans="1:7" ht="15" customHeight="1" x14ac:dyDescent="0.25">
      <c r="A21" s="3">
        <v>7800011555</v>
      </c>
      <c r="B21" s="18">
        <v>1</v>
      </c>
      <c r="C21" s="3" t="s">
        <v>6032</v>
      </c>
      <c r="D21" s="11" t="s">
        <v>1602</v>
      </c>
      <c r="E21" s="18">
        <v>36202</v>
      </c>
      <c r="F21" s="18">
        <v>36208.18</v>
      </c>
      <c r="G21" s="18">
        <v>34385.389999999992</v>
      </c>
    </row>
    <row r="22" spans="1:7" ht="15" customHeight="1" x14ac:dyDescent="0.25">
      <c r="A22" s="3">
        <v>7800011555</v>
      </c>
      <c r="B22" s="18">
        <v>17</v>
      </c>
      <c r="C22" s="3" t="s">
        <v>6033</v>
      </c>
      <c r="D22" s="11" t="s">
        <v>1602</v>
      </c>
      <c r="E22" s="18">
        <v>500</v>
      </c>
      <c r="F22" s="18"/>
      <c r="G22" s="18">
        <v>0</v>
      </c>
    </row>
    <row r="23" spans="1:7" ht="15" customHeight="1" x14ac:dyDescent="0.25">
      <c r="A23" s="3">
        <v>7800011555</v>
      </c>
      <c r="B23" s="18">
        <v>9</v>
      </c>
      <c r="C23" s="3" t="s">
        <v>6034</v>
      </c>
      <c r="D23" s="11" t="s">
        <v>1616</v>
      </c>
      <c r="E23" s="18">
        <v>1794</v>
      </c>
      <c r="F23" s="18"/>
      <c r="G23" s="18">
        <v>0</v>
      </c>
    </row>
    <row r="24" spans="1:7" ht="15" customHeight="1" x14ac:dyDescent="0.25">
      <c r="A24" s="3">
        <v>7800011555</v>
      </c>
      <c r="B24" s="18">
        <v>20</v>
      </c>
      <c r="C24" s="3" t="s">
        <v>6035</v>
      </c>
      <c r="D24" s="11" t="s">
        <v>1616</v>
      </c>
      <c r="E24" s="18">
        <v>30</v>
      </c>
      <c r="F24" s="18"/>
      <c r="G24" s="18">
        <v>0</v>
      </c>
    </row>
    <row r="25" spans="1:7" x14ac:dyDescent="0.25">
      <c r="A25" s="3">
        <v>7800011555</v>
      </c>
      <c r="B25" s="18">
        <v>14</v>
      </c>
      <c r="C25" s="3" t="s">
        <v>6036</v>
      </c>
      <c r="D25" s="11" t="s">
        <v>1624</v>
      </c>
      <c r="E25" s="18">
        <v>96</v>
      </c>
      <c r="F25" s="18"/>
      <c r="G25" s="18">
        <v>0</v>
      </c>
    </row>
    <row r="26" spans="1:7" x14ac:dyDescent="0.25">
      <c r="A26" s="3">
        <v>7800011555</v>
      </c>
      <c r="B26" s="18">
        <v>10</v>
      </c>
      <c r="C26" s="3" t="s">
        <v>6037</v>
      </c>
      <c r="D26" s="11" t="s">
        <v>1618</v>
      </c>
      <c r="E26" s="18">
        <v>84</v>
      </c>
      <c r="F26" s="18"/>
      <c r="G26" s="18">
        <v>0</v>
      </c>
    </row>
    <row r="27" spans="1:7" x14ac:dyDescent="0.25">
      <c r="A27" s="3">
        <v>7800011555</v>
      </c>
      <c r="B27" s="18">
        <v>11</v>
      </c>
      <c r="C27" s="3" t="s">
        <v>6038</v>
      </c>
      <c r="D27" s="11" t="s">
        <v>1620</v>
      </c>
      <c r="E27" s="18">
        <v>12319</v>
      </c>
      <c r="F27" s="18"/>
      <c r="G27" s="18">
        <v>33.659999999999997</v>
      </c>
    </row>
    <row r="28" spans="1:7" ht="15" customHeight="1" x14ac:dyDescent="0.25">
      <c r="A28" s="3">
        <v>7800011555</v>
      </c>
      <c r="B28" s="18">
        <v>12</v>
      </c>
      <c r="C28" s="3" t="s">
        <v>6039</v>
      </c>
      <c r="D28" s="11" t="s">
        <v>1622</v>
      </c>
      <c r="E28" s="18">
        <v>444</v>
      </c>
      <c r="F28" s="18"/>
      <c r="G28" s="18">
        <v>0</v>
      </c>
    </row>
    <row r="29" spans="1:7" ht="15" customHeight="1" x14ac:dyDescent="0.25">
      <c r="A29" s="3">
        <v>7800011555</v>
      </c>
      <c r="B29" s="18">
        <v>15</v>
      </c>
      <c r="C29" s="3" t="s">
        <v>6040</v>
      </c>
      <c r="D29" s="11" t="s">
        <v>1622</v>
      </c>
      <c r="E29" s="18">
        <v>384</v>
      </c>
      <c r="F29" s="18"/>
      <c r="G29" s="18">
        <v>0</v>
      </c>
    </row>
    <row r="30" spans="1:7" ht="15" customHeight="1" x14ac:dyDescent="0.25">
      <c r="A30" s="3">
        <v>7800011555</v>
      </c>
      <c r="B30" s="18">
        <v>21</v>
      </c>
      <c r="C30" s="3" t="s">
        <v>6041</v>
      </c>
      <c r="D30" s="11" t="s">
        <v>1622</v>
      </c>
      <c r="E30" s="18">
        <v>276</v>
      </c>
      <c r="F30" s="18"/>
      <c r="G30" s="18">
        <v>0</v>
      </c>
    </row>
    <row r="31" spans="1:7" x14ac:dyDescent="0.25">
      <c r="A31" s="3">
        <v>7800011555</v>
      </c>
      <c r="B31" s="18">
        <v>4</v>
      </c>
      <c r="C31" s="3" t="s">
        <v>6042</v>
      </c>
      <c r="D31" s="11" t="s">
        <v>1609</v>
      </c>
      <c r="E31" s="18">
        <v>167</v>
      </c>
      <c r="F31" s="18">
        <v>177.42</v>
      </c>
      <c r="G31" s="18">
        <v>0</v>
      </c>
    </row>
    <row r="32" spans="1:7" x14ac:dyDescent="0.25">
      <c r="A32" s="16">
        <v>7800011555</v>
      </c>
      <c r="B32" s="20">
        <v>22</v>
      </c>
      <c r="C32" s="16" t="s">
        <v>6043</v>
      </c>
      <c r="D32" s="16" t="s">
        <v>1628</v>
      </c>
      <c r="E32" s="20">
        <v>220</v>
      </c>
      <c r="F32" s="20"/>
      <c r="G32" s="20">
        <v>0</v>
      </c>
    </row>
  </sheetData>
  <pageMargins left="0.75" right="0.75" top="1" bottom="1" header="0.5" footer="0.5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showGridLines="0" topLeftCell="F13" zoomScaleNormal="100" workbookViewId="0">
      <selection activeCell="F28" sqref="F28:F30"/>
    </sheetView>
  </sheetViews>
  <sheetFormatPr defaultRowHeight="15" x14ac:dyDescent="0.25"/>
  <cols>
    <col min="1" max="1" width="25.7109375" style="4" customWidth="1"/>
    <col min="2" max="2" width="25.7109375" style="2" customWidth="1"/>
    <col min="3" max="3" width="47.5703125" style="2" customWidth="1"/>
    <col min="4" max="4" width="18.5703125" style="4" customWidth="1"/>
    <col min="5" max="5" width="18.5703125" style="6" customWidth="1"/>
    <col min="6" max="7" width="18.5703125" style="4" customWidth="1"/>
    <col min="8" max="8" width="20.140625" style="4" customWidth="1"/>
    <col min="9" max="9" width="17.140625" style="4" customWidth="1"/>
    <col min="10" max="19" width="18.5703125" style="4" customWidth="1"/>
    <col min="20" max="16384" width="9.140625" style="2"/>
  </cols>
  <sheetData>
    <row r="1" spans="1:19" s="10" customFormat="1" ht="31.5" x14ac:dyDescent="0.25">
      <c r="A1" s="7" t="s">
        <v>15</v>
      </c>
      <c r="B1" s="7" t="s">
        <v>0</v>
      </c>
      <c r="C1" s="7" t="s">
        <v>1</v>
      </c>
      <c r="D1" s="7" t="s">
        <v>2</v>
      </c>
      <c r="E1" s="8" t="s">
        <v>3</v>
      </c>
      <c r="F1" s="7" t="s">
        <v>4</v>
      </c>
      <c r="G1" s="7" t="s">
        <v>16</v>
      </c>
      <c r="H1" s="9" t="s">
        <v>18</v>
      </c>
      <c r="I1" s="7" t="s">
        <v>5</v>
      </c>
      <c r="J1" s="7" t="s">
        <v>6</v>
      </c>
      <c r="K1" s="7" t="s">
        <v>7</v>
      </c>
      <c r="L1" s="7" t="s">
        <v>9</v>
      </c>
      <c r="M1" s="7" t="s">
        <v>10</v>
      </c>
      <c r="N1" s="7" t="s">
        <v>11</v>
      </c>
      <c r="O1" s="7" t="s">
        <v>8</v>
      </c>
      <c r="P1" s="7" t="s">
        <v>17</v>
      </c>
      <c r="Q1" s="7" t="s">
        <v>19</v>
      </c>
      <c r="R1" s="7" t="s">
        <v>12</v>
      </c>
      <c r="S1" s="7" t="s">
        <v>13</v>
      </c>
    </row>
    <row r="2" spans="1:19" ht="30" x14ac:dyDescent="0.25">
      <c r="A2" s="1">
        <v>1</v>
      </c>
      <c r="B2" s="1" t="s">
        <v>1636</v>
      </c>
      <c r="C2" s="5" t="s">
        <v>1637</v>
      </c>
      <c r="D2" s="1" t="s">
        <v>6001</v>
      </c>
      <c r="E2" s="5" t="s">
        <v>1603</v>
      </c>
      <c r="F2" s="1" t="s">
        <v>6011</v>
      </c>
      <c r="G2" s="1">
        <v>7800011572</v>
      </c>
      <c r="H2" s="1">
        <v>4</v>
      </c>
      <c r="I2" s="1">
        <v>1902</v>
      </c>
      <c r="J2" s="1">
        <v>1924.81</v>
      </c>
      <c r="K2" s="1">
        <v>1888.8</v>
      </c>
      <c r="L2" s="1">
        <v>0</v>
      </c>
      <c r="M2" s="1">
        <v>0</v>
      </c>
      <c r="N2" s="1">
        <v>0</v>
      </c>
      <c r="O2" s="1">
        <v>1888.8</v>
      </c>
      <c r="P2" s="1">
        <v>0</v>
      </c>
      <c r="Q2" s="1">
        <v>0</v>
      </c>
      <c r="R2" s="1">
        <v>0</v>
      </c>
      <c r="S2" s="1">
        <v>1888.8</v>
      </c>
    </row>
    <row r="3" spans="1:19" ht="30" x14ac:dyDescent="0.25">
      <c r="A3" s="1">
        <v>2</v>
      </c>
      <c r="B3" s="1" t="s">
        <v>1638</v>
      </c>
      <c r="C3" s="5" t="s">
        <v>1639</v>
      </c>
      <c r="D3" s="1" t="s">
        <v>6001</v>
      </c>
      <c r="E3" s="5" t="s">
        <v>1603</v>
      </c>
      <c r="F3" s="1" t="s">
        <v>6011</v>
      </c>
      <c r="G3" s="1">
        <v>7800011572</v>
      </c>
      <c r="H3" s="1">
        <v>5</v>
      </c>
      <c r="I3" s="1">
        <v>96</v>
      </c>
      <c r="J3" s="1">
        <v>96.26</v>
      </c>
      <c r="K3" s="1">
        <v>95.76</v>
      </c>
      <c r="L3" s="1">
        <v>0</v>
      </c>
      <c r="M3" s="1">
        <v>0</v>
      </c>
      <c r="N3" s="1">
        <v>0</v>
      </c>
      <c r="O3" s="1">
        <v>95.76</v>
      </c>
      <c r="P3" s="1">
        <v>0</v>
      </c>
      <c r="Q3" s="1">
        <v>0</v>
      </c>
      <c r="R3" s="1">
        <v>0</v>
      </c>
      <c r="S3" s="1">
        <v>95.76</v>
      </c>
    </row>
    <row r="4" spans="1:19" ht="30" x14ac:dyDescent="0.25">
      <c r="A4" s="1">
        <v>3</v>
      </c>
      <c r="B4" s="1" t="s">
        <v>1640</v>
      </c>
      <c r="C4" s="5" t="s">
        <v>1641</v>
      </c>
      <c r="D4" s="1" t="s">
        <v>6001</v>
      </c>
      <c r="E4" s="5" t="s">
        <v>1603</v>
      </c>
      <c r="F4" s="1" t="s">
        <v>6011</v>
      </c>
      <c r="G4" s="1">
        <v>7800011572</v>
      </c>
      <c r="H4" s="1">
        <v>6</v>
      </c>
      <c r="I4" s="1">
        <v>1724</v>
      </c>
      <c r="J4" s="1">
        <v>1400.4</v>
      </c>
      <c r="K4" s="1">
        <v>1353.0099999999998</v>
      </c>
      <c r="L4" s="1">
        <v>0</v>
      </c>
      <c r="M4" s="1">
        <v>0</v>
      </c>
      <c r="N4" s="1">
        <v>0</v>
      </c>
      <c r="O4" s="1">
        <v>1353.01</v>
      </c>
      <c r="P4" s="1">
        <v>0</v>
      </c>
      <c r="Q4" s="1">
        <v>0</v>
      </c>
      <c r="R4" s="1">
        <v>0</v>
      </c>
      <c r="S4" s="1">
        <v>1353.01</v>
      </c>
    </row>
    <row r="5" spans="1:19" ht="30" x14ac:dyDescent="0.25">
      <c r="A5" s="1">
        <v>4</v>
      </c>
      <c r="B5" s="1" t="s">
        <v>1642</v>
      </c>
      <c r="C5" s="5" t="s">
        <v>1643</v>
      </c>
      <c r="D5" s="1" t="s">
        <v>6001</v>
      </c>
      <c r="E5" s="5" t="s">
        <v>1603</v>
      </c>
      <c r="F5" s="1" t="s">
        <v>6011</v>
      </c>
      <c r="G5" s="1">
        <v>7800011572</v>
      </c>
      <c r="H5" s="1">
        <v>7</v>
      </c>
      <c r="I5" s="1">
        <v>216</v>
      </c>
      <c r="J5" s="1">
        <v>212.54</v>
      </c>
      <c r="K5" s="1">
        <v>212.54000000000002</v>
      </c>
      <c r="L5" s="1">
        <v>0</v>
      </c>
      <c r="M5" s="1">
        <v>0</v>
      </c>
      <c r="N5" s="1">
        <v>0</v>
      </c>
      <c r="O5" s="1">
        <v>212.54</v>
      </c>
      <c r="P5" s="1">
        <v>0</v>
      </c>
      <c r="Q5" s="1">
        <v>0</v>
      </c>
      <c r="R5" s="1">
        <v>0</v>
      </c>
      <c r="S5" s="1">
        <v>212.54</v>
      </c>
    </row>
    <row r="6" spans="1:19" ht="30" x14ac:dyDescent="0.25">
      <c r="A6" s="1">
        <v>5</v>
      </c>
      <c r="B6" s="1" t="s">
        <v>1631</v>
      </c>
      <c r="C6" s="5" t="s">
        <v>1632</v>
      </c>
      <c r="D6" s="1" t="s">
        <v>6001</v>
      </c>
      <c r="E6" s="5" t="s">
        <v>1603</v>
      </c>
      <c r="F6" s="1" t="s">
        <v>6011</v>
      </c>
      <c r="G6" s="1">
        <v>7800011572</v>
      </c>
      <c r="H6" s="1">
        <v>1</v>
      </c>
      <c r="I6" s="1">
        <v>62213</v>
      </c>
      <c r="J6" s="1">
        <v>62070.07</v>
      </c>
      <c r="K6" s="1">
        <v>53795.429999999978</v>
      </c>
      <c r="L6" s="1">
        <v>0</v>
      </c>
      <c r="M6" s="1">
        <v>0</v>
      </c>
      <c r="N6" s="1">
        <v>0</v>
      </c>
      <c r="O6" s="1">
        <v>52425.48</v>
      </c>
      <c r="P6" s="1">
        <v>0</v>
      </c>
      <c r="Q6" s="1">
        <v>0</v>
      </c>
      <c r="R6" s="1">
        <v>0</v>
      </c>
      <c r="S6" s="1">
        <v>52425.48</v>
      </c>
    </row>
    <row r="7" spans="1:19" ht="30" x14ac:dyDescent="0.25">
      <c r="A7" s="1">
        <v>6</v>
      </c>
      <c r="B7" s="1" t="s">
        <v>1635</v>
      </c>
      <c r="C7" s="5" t="s">
        <v>1634</v>
      </c>
      <c r="D7" s="1" t="s">
        <v>6001</v>
      </c>
      <c r="E7" s="5" t="s">
        <v>1603</v>
      </c>
      <c r="F7" s="1" t="s">
        <v>6011</v>
      </c>
      <c r="G7" s="1">
        <v>7800011572</v>
      </c>
      <c r="H7" s="1">
        <v>3</v>
      </c>
      <c r="I7" s="1">
        <v>2806</v>
      </c>
      <c r="J7" s="1">
        <v>2791.66</v>
      </c>
      <c r="K7" s="1">
        <v>2473.48</v>
      </c>
      <c r="L7" s="1">
        <v>0</v>
      </c>
      <c r="M7" s="1">
        <v>0</v>
      </c>
      <c r="N7" s="1">
        <v>0</v>
      </c>
      <c r="O7" s="1">
        <v>2332.54</v>
      </c>
      <c r="P7" s="1">
        <v>0</v>
      </c>
      <c r="Q7" s="1">
        <v>0</v>
      </c>
      <c r="R7" s="1">
        <v>0</v>
      </c>
      <c r="S7" s="1">
        <v>2332.54</v>
      </c>
    </row>
    <row r="8" spans="1:19" ht="30" x14ac:dyDescent="0.25">
      <c r="A8" s="1">
        <v>7</v>
      </c>
      <c r="B8" s="1" t="s">
        <v>1633</v>
      </c>
      <c r="C8" s="5" t="s">
        <v>1634</v>
      </c>
      <c r="D8" s="1" t="s">
        <v>6001</v>
      </c>
      <c r="E8" s="5" t="s">
        <v>1603</v>
      </c>
      <c r="F8" s="1" t="s">
        <v>6011</v>
      </c>
      <c r="G8" s="1">
        <v>7800011572</v>
      </c>
      <c r="H8" s="1">
        <v>2</v>
      </c>
      <c r="I8" s="1">
        <v>368</v>
      </c>
      <c r="J8" s="1">
        <v>368.03</v>
      </c>
      <c r="K8" s="1">
        <v>368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</row>
    <row r="9" spans="1:19" ht="45" x14ac:dyDescent="0.25">
      <c r="A9" s="1">
        <v>8</v>
      </c>
      <c r="B9" s="1" t="s">
        <v>1644</v>
      </c>
      <c r="C9" s="5" t="s">
        <v>1645</v>
      </c>
      <c r="D9" s="1" t="s">
        <v>6001</v>
      </c>
      <c r="E9" s="5" t="s">
        <v>1603</v>
      </c>
      <c r="F9" s="1" t="s">
        <v>6011</v>
      </c>
      <c r="G9" s="1">
        <v>7800011572</v>
      </c>
      <c r="H9" s="1">
        <v>8</v>
      </c>
      <c r="I9" s="1">
        <v>84</v>
      </c>
      <c r="J9" s="1">
        <v>92.59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</row>
    <row r="10" spans="1:19" ht="45" x14ac:dyDescent="0.25">
      <c r="A10" s="1">
        <v>9</v>
      </c>
      <c r="B10" s="1" t="s">
        <v>1646</v>
      </c>
      <c r="C10" s="5" t="s">
        <v>1647</v>
      </c>
      <c r="D10" s="1" t="s">
        <v>6001</v>
      </c>
      <c r="E10" s="5" t="s">
        <v>1603</v>
      </c>
      <c r="F10" s="1" t="s">
        <v>6011</v>
      </c>
      <c r="G10" s="1">
        <v>7800011572</v>
      </c>
      <c r="H10" s="1">
        <v>9</v>
      </c>
      <c r="I10" s="1">
        <v>96</v>
      </c>
      <c r="J10" s="1">
        <v>104.93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</row>
    <row r="11" spans="1:19" ht="45" x14ac:dyDescent="0.25">
      <c r="A11" s="1">
        <v>10</v>
      </c>
      <c r="B11" s="1" t="s">
        <v>1648</v>
      </c>
      <c r="C11" s="5" t="s">
        <v>1649</v>
      </c>
      <c r="D11" s="1" t="s">
        <v>6001</v>
      </c>
      <c r="E11" s="5" t="s">
        <v>1603</v>
      </c>
      <c r="F11" s="1" t="s">
        <v>6011</v>
      </c>
      <c r="G11" s="1">
        <v>7800011572</v>
      </c>
      <c r="H11" s="1">
        <v>10</v>
      </c>
      <c r="I11" s="1">
        <v>120</v>
      </c>
      <c r="J11" s="1">
        <v>125.7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</row>
    <row r="12" spans="1:19" ht="30" x14ac:dyDescent="0.25">
      <c r="A12" s="1">
        <v>11</v>
      </c>
      <c r="B12" s="1" t="s">
        <v>1612</v>
      </c>
      <c r="C12" s="5" t="s">
        <v>1613</v>
      </c>
      <c r="D12" s="1" t="s">
        <v>6001</v>
      </c>
      <c r="E12" s="5" t="s">
        <v>1603</v>
      </c>
      <c r="F12" s="1" t="s">
        <v>6011</v>
      </c>
      <c r="G12" s="1">
        <v>7800011555</v>
      </c>
      <c r="H12" s="1">
        <v>7</v>
      </c>
      <c r="I12" s="1">
        <v>3230</v>
      </c>
      <c r="J12" s="1">
        <v>3233.38</v>
      </c>
      <c r="K12" s="1">
        <v>2142.8200000000002</v>
      </c>
      <c r="L12" s="1">
        <v>0</v>
      </c>
      <c r="M12" s="1">
        <v>0</v>
      </c>
      <c r="N12" s="1">
        <v>0</v>
      </c>
      <c r="O12" s="1">
        <v>2142.8200000000002</v>
      </c>
      <c r="P12" s="1">
        <v>0</v>
      </c>
      <c r="Q12" s="1">
        <v>0</v>
      </c>
      <c r="R12" s="1">
        <v>0</v>
      </c>
      <c r="S12" s="1">
        <v>2142.8200000000002</v>
      </c>
    </row>
    <row r="13" spans="1:19" x14ac:dyDescent="0.25">
      <c r="A13" s="13">
        <v>12</v>
      </c>
      <c r="B13" s="13" t="s">
        <v>1614</v>
      </c>
      <c r="C13" s="14" t="s">
        <v>1615</v>
      </c>
      <c r="D13" s="13" t="s">
        <v>6001</v>
      </c>
      <c r="E13" s="14" t="s">
        <v>1603</v>
      </c>
      <c r="F13" s="13" t="s">
        <v>6011</v>
      </c>
      <c r="G13" s="13">
        <v>7800011555</v>
      </c>
      <c r="H13" s="1">
        <v>8</v>
      </c>
      <c r="I13" s="1">
        <v>372</v>
      </c>
      <c r="J13" s="1">
        <v>378.58</v>
      </c>
      <c r="K13" s="1">
        <v>83.62</v>
      </c>
      <c r="L13" s="13">
        <v>0</v>
      </c>
      <c r="M13" s="13">
        <v>0</v>
      </c>
      <c r="N13" s="13">
        <v>0</v>
      </c>
      <c r="O13" s="13">
        <v>83.62</v>
      </c>
      <c r="P13" s="13">
        <v>0</v>
      </c>
      <c r="Q13" s="13">
        <v>0</v>
      </c>
      <c r="R13" s="13">
        <v>0</v>
      </c>
      <c r="S13" s="13">
        <v>83.62</v>
      </c>
    </row>
    <row r="14" spans="1:19" x14ac:dyDescent="0.25">
      <c r="A14" s="13">
        <v>13</v>
      </c>
      <c r="B14" s="13"/>
      <c r="C14" s="14" t="s">
        <v>1615</v>
      </c>
      <c r="D14" s="13" t="s">
        <v>6001</v>
      </c>
      <c r="E14" s="14" t="s">
        <v>1603</v>
      </c>
      <c r="F14" s="13" t="s">
        <v>6011</v>
      </c>
      <c r="G14" s="13">
        <v>7800011555</v>
      </c>
      <c r="H14" s="1">
        <v>13</v>
      </c>
      <c r="I14" s="1">
        <v>132</v>
      </c>
      <c r="J14" s="1">
        <v>143.66999999999999</v>
      </c>
      <c r="K14" s="1">
        <v>0</v>
      </c>
      <c r="L14" s="13">
        <v>0</v>
      </c>
      <c r="M14" s="13">
        <v>0</v>
      </c>
      <c r="N14" s="13">
        <v>0</v>
      </c>
      <c r="O14" s="13"/>
      <c r="P14" s="13">
        <v>0</v>
      </c>
      <c r="Q14" s="13">
        <v>0</v>
      </c>
      <c r="R14" s="13">
        <v>0</v>
      </c>
      <c r="S14" s="13"/>
    </row>
    <row r="15" spans="1:19" x14ac:dyDescent="0.25">
      <c r="A15" s="13">
        <v>13</v>
      </c>
      <c r="B15" s="13" t="s">
        <v>1605</v>
      </c>
      <c r="C15" s="14" t="s">
        <v>1606</v>
      </c>
      <c r="D15" s="13" t="s">
        <v>6001</v>
      </c>
      <c r="E15" s="14" t="s">
        <v>1603</v>
      </c>
      <c r="F15" s="13" t="s">
        <v>6011</v>
      </c>
      <c r="G15" s="13">
        <v>7800011555</v>
      </c>
      <c r="H15" s="1">
        <v>2</v>
      </c>
      <c r="I15" s="1">
        <v>540</v>
      </c>
      <c r="J15" s="1">
        <v>541.44000000000005</v>
      </c>
      <c r="K15" s="1">
        <v>0</v>
      </c>
      <c r="L15" s="13">
        <v>0</v>
      </c>
      <c r="M15" s="13">
        <v>0</v>
      </c>
      <c r="N15" s="13">
        <v>0</v>
      </c>
      <c r="O15" s="13">
        <v>226.83</v>
      </c>
      <c r="P15" s="13">
        <v>0</v>
      </c>
      <c r="Q15" s="13">
        <v>0</v>
      </c>
      <c r="R15" s="13">
        <v>0</v>
      </c>
      <c r="S15" s="13">
        <v>226.83</v>
      </c>
    </row>
    <row r="16" spans="1:19" x14ac:dyDescent="0.25">
      <c r="A16" s="13">
        <v>6</v>
      </c>
      <c r="B16" s="13"/>
      <c r="C16" s="14" t="s">
        <v>1606</v>
      </c>
      <c r="D16" s="13" t="s">
        <v>6001</v>
      </c>
      <c r="E16" s="14" t="s">
        <v>1603</v>
      </c>
      <c r="F16" s="13" t="s">
        <v>6011</v>
      </c>
      <c r="G16" s="13">
        <v>7800011555</v>
      </c>
      <c r="H16" s="1">
        <v>6</v>
      </c>
      <c r="I16" s="1">
        <v>492</v>
      </c>
      <c r="J16" s="1">
        <v>503.78</v>
      </c>
      <c r="K16" s="1">
        <v>226.83</v>
      </c>
      <c r="L16" s="13">
        <v>0</v>
      </c>
      <c r="M16" s="13">
        <v>0</v>
      </c>
      <c r="N16" s="13">
        <v>0</v>
      </c>
      <c r="O16" s="13"/>
      <c r="P16" s="13">
        <v>0</v>
      </c>
      <c r="Q16" s="13">
        <v>0</v>
      </c>
      <c r="R16" s="13">
        <v>0</v>
      </c>
      <c r="S16" s="13"/>
    </row>
    <row r="17" spans="1:19" x14ac:dyDescent="0.25">
      <c r="A17" s="13">
        <v>14</v>
      </c>
      <c r="B17" s="13" t="s">
        <v>1607</v>
      </c>
      <c r="C17" s="14" t="s">
        <v>1608</v>
      </c>
      <c r="D17" s="13" t="s">
        <v>6001</v>
      </c>
      <c r="E17" s="14" t="s">
        <v>1603</v>
      </c>
      <c r="F17" s="13" t="s">
        <v>6011</v>
      </c>
      <c r="G17" s="13">
        <v>7800011555</v>
      </c>
      <c r="H17" s="1">
        <v>3</v>
      </c>
      <c r="I17" s="1">
        <v>4348</v>
      </c>
      <c r="J17" s="1">
        <v>4353.0600000000004</v>
      </c>
      <c r="K17" s="1">
        <v>4312.4800000000005</v>
      </c>
      <c r="L17" s="13">
        <v>0</v>
      </c>
      <c r="M17" s="13">
        <v>0</v>
      </c>
      <c r="N17" s="13">
        <v>0</v>
      </c>
      <c r="O17" s="13">
        <v>4312.49</v>
      </c>
      <c r="P17" s="13">
        <v>0</v>
      </c>
      <c r="Q17" s="13">
        <v>0</v>
      </c>
      <c r="R17" s="13">
        <v>0</v>
      </c>
      <c r="S17" s="13">
        <v>4312.49</v>
      </c>
    </row>
    <row r="18" spans="1:19" x14ac:dyDescent="0.25">
      <c r="A18" s="13">
        <v>4.7</v>
      </c>
      <c r="B18" s="13"/>
      <c r="C18" s="14" t="s">
        <v>1608</v>
      </c>
      <c r="D18" s="13" t="s">
        <v>6001</v>
      </c>
      <c r="E18" s="14" t="s">
        <v>1603</v>
      </c>
      <c r="F18" s="13" t="s">
        <v>6011</v>
      </c>
      <c r="G18" s="13">
        <v>7800011555</v>
      </c>
      <c r="H18" s="1">
        <v>18</v>
      </c>
      <c r="I18" s="1">
        <v>250</v>
      </c>
      <c r="J18" s="1"/>
      <c r="K18" s="1">
        <v>0</v>
      </c>
      <c r="L18" s="13">
        <v>0</v>
      </c>
      <c r="M18" s="13">
        <v>0</v>
      </c>
      <c r="N18" s="13">
        <v>0</v>
      </c>
      <c r="O18" s="13"/>
      <c r="P18" s="13">
        <v>0</v>
      </c>
      <c r="Q18" s="13">
        <v>0</v>
      </c>
      <c r="R18" s="13">
        <v>0</v>
      </c>
      <c r="S18" s="13"/>
    </row>
    <row r="19" spans="1:19" x14ac:dyDescent="0.25">
      <c r="A19" s="13">
        <v>15</v>
      </c>
      <c r="B19" s="13" t="s">
        <v>1610</v>
      </c>
      <c r="C19" s="14" t="s">
        <v>1611</v>
      </c>
      <c r="D19" s="13" t="s">
        <v>6001</v>
      </c>
      <c r="E19" s="14" t="s">
        <v>1603</v>
      </c>
      <c r="F19" s="13" t="s">
        <v>6011</v>
      </c>
      <c r="G19" s="13">
        <v>7800011555</v>
      </c>
      <c r="H19" s="1">
        <v>5</v>
      </c>
      <c r="I19" s="1">
        <v>11120</v>
      </c>
      <c r="J19" s="1">
        <v>11128.77</v>
      </c>
      <c r="K19" s="1">
        <v>10626.639999999998</v>
      </c>
      <c r="L19" s="13">
        <v>0</v>
      </c>
      <c r="M19" s="13">
        <v>0</v>
      </c>
      <c r="N19" s="13">
        <v>0</v>
      </c>
      <c r="O19" s="13">
        <v>10626.64</v>
      </c>
      <c r="P19" s="13">
        <v>0</v>
      </c>
      <c r="Q19" s="13">
        <v>0</v>
      </c>
      <c r="R19" s="13">
        <v>0</v>
      </c>
      <c r="S19" s="13">
        <v>10626.64</v>
      </c>
    </row>
    <row r="20" spans="1:19" x14ac:dyDescent="0.25">
      <c r="A20" s="13">
        <v>1.1000000000000001</v>
      </c>
      <c r="B20" s="13"/>
      <c r="C20" s="14" t="s">
        <v>1611</v>
      </c>
      <c r="D20" s="13" t="s">
        <v>6001</v>
      </c>
      <c r="E20" s="14" t="s">
        <v>1603</v>
      </c>
      <c r="F20" s="13" t="s">
        <v>6011</v>
      </c>
      <c r="G20" s="13">
        <v>7800011555</v>
      </c>
      <c r="H20" s="1">
        <v>19</v>
      </c>
      <c r="I20" s="1">
        <v>2350</v>
      </c>
      <c r="J20" s="1"/>
      <c r="K20" s="1">
        <v>2350</v>
      </c>
      <c r="L20" s="13">
        <v>0</v>
      </c>
      <c r="M20" s="13">
        <v>0</v>
      </c>
      <c r="N20" s="13">
        <v>0</v>
      </c>
      <c r="O20" s="13"/>
      <c r="P20" s="13">
        <v>0</v>
      </c>
      <c r="Q20" s="13">
        <v>0</v>
      </c>
      <c r="R20" s="13">
        <v>0</v>
      </c>
      <c r="S20" s="13"/>
    </row>
    <row r="21" spans="1:19" x14ac:dyDescent="0.25">
      <c r="A21" s="13">
        <v>16</v>
      </c>
      <c r="B21" s="13" t="s">
        <v>1602</v>
      </c>
      <c r="C21" s="14" t="s">
        <v>1604</v>
      </c>
      <c r="D21" s="13" t="s">
        <v>6001</v>
      </c>
      <c r="E21" s="14" t="s">
        <v>1603</v>
      </c>
      <c r="F21" s="13" t="s">
        <v>6011</v>
      </c>
      <c r="G21" s="13">
        <v>7800011555</v>
      </c>
      <c r="H21" s="1">
        <v>1</v>
      </c>
      <c r="I21" s="1">
        <v>36202</v>
      </c>
      <c r="J21" s="1">
        <v>36208.18</v>
      </c>
      <c r="K21" s="1">
        <v>34385.389999999992</v>
      </c>
      <c r="L21" s="13">
        <v>0</v>
      </c>
      <c r="M21" s="13">
        <v>0</v>
      </c>
      <c r="N21" s="13">
        <v>0</v>
      </c>
      <c r="O21" s="13">
        <v>33441.01</v>
      </c>
      <c r="P21" s="13">
        <v>0</v>
      </c>
      <c r="Q21" s="13">
        <v>0</v>
      </c>
      <c r="R21" s="13">
        <v>0</v>
      </c>
      <c r="S21" s="13">
        <v>33441.01</v>
      </c>
    </row>
    <row r="22" spans="1:19" x14ac:dyDescent="0.25">
      <c r="A22" s="13">
        <v>-2.5</v>
      </c>
      <c r="B22" s="13"/>
      <c r="C22" s="14" t="s">
        <v>1604</v>
      </c>
      <c r="D22" s="13" t="s">
        <v>6001</v>
      </c>
      <c r="E22" s="14" t="s">
        <v>1603</v>
      </c>
      <c r="F22" s="13" t="s">
        <v>6011</v>
      </c>
      <c r="G22" s="13">
        <v>7800011555</v>
      </c>
      <c r="H22" s="1">
        <v>17</v>
      </c>
      <c r="I22" s="1">
        <v>500</v>
      </c>
      <c r="J22" s="1"/>
      <c r="K22" s="1">
        <v>0</v>
      </c>
      <c r="L22" s="13">
        <v>0</v>
      </c>
      <c r="M22" s="13">
        <v>0</v>
      </c>
      <c r="N22" s="13">
        <v>0</v>
      </c>
      <c r="O22" s="13"/>
      <c r="P22" s="13">
        <v>0</v>
      </c>
      <c r="Q22" s="13">
        <v>0</v>
      </c>
      <c r="R22" s="13">
        <v>0</v>
      </c>
      <c r="S22" s="13"/>
    </row>
    <row r="23" spans="1:19" x14ac:dyDescent="0.25">
      <c r="A23" s="13">
        <v>17</v>
      </c>
      <c r="B23" s="13" t="s">
        <v>1616</v>
      </c>
      <c r="C23" s="14" t="s">
        <v>1617</v>
      </c>
      <c r="D23" s="13" t="s">
        <v>6001</v>
      </c>
      <c r="E23" s="14" t="s">
        <v>1603</v>
      </c>
      <c r="F23" s="13" t="s">
        <v>6011</v>
      </c>
      <c r="G23" s="13">
        <v>7800011555</v>
      </c>
      <c r="H23" s="1">
        <v>9</v>
      </c>
      <c r="I23" s="1">
        <v>1794</v>
      </c>
      <c r="J23" s="1"/>
      <c r="K23" s="1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</row>
    <row r="24" spans="1:19" x14ac:dyDescent="0.25">
      <c r="A24" s="13">
        <v>-6.1</v>
      </c>
      <c r="B24" s="13"/>
      <c r="C24" s="14" t="s">
        <v>1617</v>
      </c>
      <c r="D24" s="13" t="s">
        <v>6001</v>
      </c>
      <c r="E24" s="14" t="s">
        <v>1603</v>
      </c>
      <c r="F24" s="13" t="s">
        <v>6011</v>
      </c>
      <c r="G24" s="13">
        <v>7800011555</v>
      </c>
      <c r="H24" s="1">
        <v>20</v>
      </c>
      <c r="I24" s="1">
        <v>30</v>
      </c>
      <c r="J24" s="1"/>
      <c r="K24" s="1">
        <v>0</v>
      </c>
      <c r="L24" s="13">
        <v>0</v>
      </c>
      <c r="M24" s="13">
        <v>0</v>
      </c>
      <c r="N24" s="13">
        <v>0</v>
      </c>
      <c r="O24" s="13"/>
      <c r="P24" s="13">
        <v>0</v>
      </c>
      <c r="Q24" s="13">
        <v>0</v>
      </c>
      <c r="R24" s="13">
        <v>0</v>
      </c>
      <c r="S24" s="13"/>
    </row>
    <row r="25" spans="1:19" ht="45" x14ac:dyDescent="0.25">
      <c r="A25" s="1">
        <v>18</v>
      </c>
      <c r="B25" s="1" t="s">
        <v>1624</v>
      </c>
      <c r="C25" s="5" t="s">
        <v>1625</v>
      </c>
      <c r="D25" s="1" t="s">
        <v>6001</v>
      </c>
      <c r="E25" s="5" t="s">
        <v>1603</v>
      </c>
      <c r="F25" s="1" t="s">
        <v>6011</v>
      </c>
      <c r="G25" s="1">
        <v>7800011555</v>
      </c>
      <c r="H25" s="1">
        <v>14</v>
      </c>
      <c r="I25" s="1">
        <v>96</v>
      </c>
      <c r="J25" s="1"/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</row>
    <row r="26" spans="1:19" ht="30" x14ac:dyDescent="0.25">
      <c r="A26" s="1">
        <v>19</v>
      </c>
      <c r="B26" s="1" t="s">
        <v>1618</v>
      </c>
      <c r="C26" s="5" t="s">
        <v>1619</v>
      </c>
      <c r="D26" s="1" t="s">
        <v>6001</v>
      </c>
      <c r="E26" s="5" t="s">
        <v>1603</v>
      </c>
      <c r="F26" s="1" t="s">
        <v>6011</v>
      </c>
      <c r="G26" s="1">
        <v>7800011555</v>
      </c>
      <c r="H26" s="1">
        <v>10</v>
      </c>
      <c r="I26" s="1">
        <v>84</v>
      </c>
      <c r="J26" s="1"/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</row>
    <row r="27" spans="1:19" ht="30" x14ac:dyDescent="0.25">
      <c r="A27" s="1">
        <v>20</v>
      </c>
      <c r="B27" s="1" t="s">
        <v>1620</v>
      </c>
      <c r="C27" s="5" t="s">
        <v>1621</v>
      </c>
      <c r="D27" s="1" t="s">
        <v>6001</v>
      </c>
      <c r="E27" s="5" t="s">
        <v>1603</v>
      </c>
      <c r="F27" s="1" t="s">
        <v>6011</v>
      </c>
      <c r="G27" s="1">
        <v>7800011555</v>
      </c>
      <c r="H27" s="1">
        <v>11</v>
      </c>
      <c r="I27" s="1">
        <v>12319</v>
      </c>
      <c r="J27" s="1"/>
      <c r="K27" s="1">
        <v>33.659999999999997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</row>
    <row r="28" spans="1:19" x14ac:dyDescent="0.25">
      <c r="A28" s="13">
        <v>21</v>
      </c>
      <c r="B28" s="13" t="s">
        <v>1622</v>
      </c>
      <c r="C28" s="14" t="s">
        <v>1623</v>
      </c>
      <c r="D28" s="13" t="s">
        <v>6001</v>
      </c>
      <c r="E28" s="14" t="s">
        <v>1603</v>
      </c>
      <c r="F28" s="13" t="s">
        <v>6011</v>
      </c>
      <c r="G28" s="13">
        <v>7800011555</v>
      </c>
      <c r="H28" s="1">
        <v>12</v>
      </c>
      <c r="I28" s="1">
        <v>444</v>
      </c>
      <c r="J28" s="1"/>
      <c r="K28" s="1">
        <v>0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</row>
    <row r="29" spans="1:19" x14ac:dyDescent="0.25">
      <c r="A29" s="13">
        <v>15</v>
      </c>
      <c r="B29" s="13"/>
      <c r="C29" s="14" t="s">
        <v>1623</v>
      </c>
      <c r="D29" s="13" t="s">
        <v>6001</v>
      </c>
      <c r="E29" s="14" t="s">
        <v>1603</v>
      </c>
      <c r="F29" s="13" t="s">
        <v>6011</v>
      </c>
      <c r="G29" s="13">
        <v>7800011555</v>
      </c>
      <c r="H29" s="1">
        <v>15</v>
      </c>
      <c r="I29" s="1">
        <v>384</v>
      </c>
      <c r="J29" s="1"/>
      <c r="K29" s="1">
        <v>0</v>
      </c>
      <c r="L29" s="13">
        <v>0</v>
      </c>
      <c r="M29" s="13">
        <v>0</v>
      </c>
      <c r="N29" s="13">
        <v>0</v>
      </c>
      <c r="O29" s="13"/>
      <c r="P29" s="13">
        <v>0</v>
      </c>
      <c r="Q29" s="13">
        <v>0</v>
      </c>
      <c r="R29" s="13">
        <v>0</v>
      </c>
      <c r="S29" s="13"/>
    </row>
    <row r="30" spans="1:19" x14ac:dyDescent="0.25">
      <c r="A30" s="13">
        <v>21</v>
      </c>
      <c r="B30" s="13"/>
      <c r="C30" s="14" t="s">
        <v>1623</v>
      </c>
      <c r="D30" s="13" t="s">
        <v>6001</v>
      </c>
      <c r="E30" s="14" t="s">
        <v>1603</v>
      </c>
      <c r="F30" s="13" t="s">
        <v>6011</v>
      </c>
      <c r="G30" s="13">
        <v>7800011555</v>
      </c>
      <c r="H30" s="1">
        <v>21</v>
      </c>
      <c r="I30" s="1">
        <v>276</v>
      </c>
      <c r="J30" s="1"/>
      <c r="K30" s="1">
        <v>0</v>
      </c>
      <c r="L30" s="13">
        <v>0</v>
      </c>
      <c r="M30" s="13">
        <v>0</v>
      </c>
      <c r="N30" s="13">
        <v>0</v>
      </c>
      <c r="O30" s="13"/>
      <c r="P30" s="13">
        <v>0</v>
      </c>
      <c r="Q30" s="13">
        <v>0</v>
      </c>
      <c r="R30" s="13">
        <v>0</v>
      </c>
      <c r="S30" s="13"/>
    </row>
    <row r="31" spans="1:19" ht="30" x14ac:dyDescent="0.25">
      <c r="A31" s="1">
        <v>22</v>
      </c>
      <c r="B31" s="1" t="s">
        <v>1609</v>
      </c>
      <c r="C31" s="5" t="s">
        <v>1608</v>
      </c>
      <c r="D31" s="1" t="s">
        <v>6001</v>
      </c>
      <c r="E31" s="5" t="s">
        <v>1603</v>
      </c>
      <c r="F31" s="1" t="s">
        <v>6011</v>
      </c>
      <c r="G31" s="1">
        <v>7800011555</v>
      </c>
      <c r="H31" s="1">
        <v>4</v>
      </c>
      <c r="I31" s="1">
        <v>167</v>
      </c>
      <c r="J31" s="1">
        <v>177.42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</row>
    <row r="32" spans="1:19" ht="45" x14ac:dyDescent="0.25">
      <c r="A32" s="1">
        <v>23</v>
      </c>
      <c r="B32" s="1" t="s">
        <v>1628</v>
      </c>
      <c r="C32" s="5" t="s">
        <v>1630</v>
      </c>
      <c r="D32" s="1" t="s">
        <v>6001</v>
      </c>
      <c r="E32" s="5" t="s">
        <v>1629</v>
      </c>
      <c r="F32" s="1" t="s">
        <v>6011</v>
      </c>
      <c r="G32" s="1">
        <v>7800011555</v>
      </c>
      <c r="H32" s="1">
        <v>22</v>
      </c>
      <c r="I32" s="1">
        <v>220</v>
      </c>
      <c r="J32" s="1"/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</row>
  </sheetData>
  <autoFilter ref="A1:S32">
    <sortState ref="A2:S33">
      <sortCondition ref="B2:B33"/>
      <sortCondition ref="G2:G33"/>
      <sortCondition ref="H2:H33"/>
    </sortState>
  </autoFilter>
  <mergeCells count="105">
    <mergeCell ref="G13:G14"/>
    <mergeCell ref="O13:O14"/>
    <mergeCell ref="B28:B30"/>
    <mergeCell ref="C13:C14"/>
    <mergeCell ref="D13:D14"/>
    <mergeCell ref="E13:E14"/>
    <mergeCell ref="F13:F14"/>
    <mergeCell ref="C15:C16"/>
    <mergeCell ref="D15:D16"/>
    <mergeCell ref="E15:E16"/>
    <mergeCell ref="F15:F16"/>
    <mergeCell ref="C17:C18"/>
    <mergeCell ref="D17:D18"/>
    <mergeCell ref="E17:E18"/>
    <mergeCell ref="F17:F18"/>
    <mergeCell ref="C19:C20"/>
    <mergeCell ref="D19:D20"/>
    <mergeCell ref="E19:E20"/>
    <mergeCell ref="B15:B16"/>
    <mergeCell ref="B17:B18"/>
    <mergeCell ref="B19:B20"/>
    <mergeCell ref="B21:B22"/>
    <mergeCell ref="B23:B24"/>
    <mergeCell ref="B13:B14"/>
    <mergeCell ref="C23:C24"/>
    <mergeCell ref="D23:D24"/>
    <mergeCell ref="E23:E24"/>
    <mergeCell ref="F23:F24"/>
    <mergeCell ref="C28:C30"/>
    <mergeCell ref="D28:D30"/>
    <mergeCell ref="E28:E30"/>
    <mergeCell ref="F28:F30"/>
    <mergeCell ref="F19:F20"/>
    <mergeCell ref="C21:C22"/>
    <mergeCell ref="D21:D22"/>
    <mergeCell ref="E21:E22"/>
    <mergeCell ref="F21:F22"/>
    <mergeCell ref="L28:L30"/>
    <mergeCell ref="M28:M30"/>
    <mergeCell ref="N28:N30"/>
    <mergeCell ref="G28:G30"/>
    <mergeCell ref="L13:L14"/>
    <mergeCell ref="M13:M14"/>
    <mergeCell ref="N13:N14"/>
    <mergeCell ref="L15:L16"/>
    <mergeCell ref="M15:M16"/>
    <mergeCell ref="N15:N16"/>
    <mergeCell ref="L17:L18"/>
    <mergeCell ref="M17:M18"/>
    <mergeCell ref="N17:N18"/>
    <mergeCell ref="L19:L20"/>
    <mergeCell ref="M19:M20"/>
    <mergeCell ref="N19:N20"/>
    <mergeCell ref="L21:L22"/>
    <mergeCell ref="M21:M22"/>
    <mergeCell ref="N21:N22"/>
    <mergeCell ref="G15:G16"/>
    <mergeCell ref="G17:G18"/>
    <mergeCell ref="G19:G20"/>
    <mergeCell ref="G21:G22"/>
    <mergeCell ref="G23:G24"/>
    <mergeCell ref="P21:P22"/>
    <mergeCell ref="Q21:Q22"/>
    <mergeCell ref="R21:R22"/>
    <mergeCell ref="O15:O16"/>
    <mergeCell ref="O17:O18"/>
    <mergeCell ref="O19:O20"/>
    <mergeCell ref="O21:O22"/>
    <mergeCell ref="O23:O24"/>
    <mergeCell ref="L23:L24"/>
    <mergeCell ref="M23:M24"/>
    <mergeCell ref="N23:N24"/>
    <mergeCell ref="P15:P16"/>
    <mergeCell ref="Q15:Q16"/>
    <mergeCell ref="R15:R16"/>
    <mergeCell ref="P17:P18"/>
    <mergeCell ref="Q17:Q18"/>
    <mergeCell ref="R17:R18"/>
    <mergeCell ref="P19:P20"/>
    <mergeCell ref="Q19:Q20"/>
    <mergeCell ref="R19:R20"/>
    <mergeCell ref="S23:S24"/>
    <mergeCell ref="S28:S30"/>
    <mergeCell ref="A13:A14"/>
    <mergeCell ref="A15:A16"/>
    <mergeCell ref="A17:A18"/>
    <mergeCell ref="A19:A20"/>
    <mergeCell ref="A21:A22"/>
    <mergeCell ref="A23:A24"/>
    <mergeCell ref="A28:A30"/>
    <mergeCell ref="S13:S14"/>
    <mergeCell ref="S15:S16"/>
    <mergeCell ref="S17:S18"/>
    <mergeCell ref="S19:S20"/>
    <mergeCell ref="S21:S22"/>
    <mergeCell ref="P23:P24"/>
    <mergeCell ref="Q23:Q24"/>
    <mergeCell ref="R23:R24"/>
    <mergeCell ref="P28:P30"/>
    <mergeCell ref="Q28:Q30"/>
    <mergeCell ref="R28:R30"/>
    <mergeCell ref="O28:O30"/>
    <mergeCell ref="P13:P14"/>
    <mergeCell ref="Q13:Q14"/>
    <mergeCell ref="R13:R14"/>
  </mergeCells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24"/>
  <sheetViews>
    <sheetView zoomScale="70" zoomScaleNormal="70" workbookViewId="0">
      <selection activeCell="C3" sqref="C3"/>
    </sheetView>
  </sheetViews>
  <sheetFormatPr defaultRowHeight="15" x14ac:dyDescent="0.25"/>
  <cols>
    <col min="1" max="1" width="24.7109375" customWidth="1"/>
    <col min="2" max="3" width="17.140625" customWidth="1"/>
    <col min="4" max="4" width="21.42578125" bestFit="1" customWidth="1"/>
    <col min="5" max="5" width="46" bestFit="1" customWidth="1"/>
    <col min="6" max="6" width="51" customWidth="1"/>
    <col min="7" max="7" width="19.42578125" customWidth="1"/>
    <col min="9" max="9" width="10.85546875" customWidth="1"/>
  </cols>
  <sheetData>
    <row r="1" spans="1:9" x14ac:dyDescent="0.25">
      <c r="A1" t="s">
        <v>20</v>
      </c>
      <c r="B1" t="s">
        <v>21</v>
      </c>
      <c r="C1" t="s">
        <v>6009</v>
      </c>
      <c r="D1" t="s">
        <v>22</v>
      </c>
      <c r="E1" t="s">
        <v>23</v>
      </c>
      <c r="F1" t="s">
        <v>24</v>
      </c>
      <c r="G1" t="s">
        <v>25</v>
      </c>
      <c r="H1" t="s">
        <v>2</v>
      </c>
      <c r="I1" t="s">
        <v>6010</v>
      </c>
    </row>
    <row r="2" spans="1:9" x14ac:dyDescent="0.25">
      <c r="A2">
        <v>7500045690</v>
      </c>
      <c r="B2">
        <v>1</v>
      </c>
      <c r="C2" t="str">
        <f>Table1[[#This Row],[PO_NUMBER]]&amp;"-"&amp;Table1[[#This Row],[PO_ITEMNO]]</f>
        <v>7500045690-1</v>
      </c>
      <c r="D2" t="s">
        <v>26</v>
      </c>
      <c r="E2" t="s">
        <v>27</v>
      </c>
      <c r="F2" t="s">
        <v>28</v>
      </c>
      <c r="G2">
        <v>30</v>
      </c>
      <c r="H2" t="s">
        <v>5999</v>
      </c>
      <c r="I2">
        <f>SUMIF([1]DC_ITEM!$I$2:$I$22,Table1[[#This Row],[PO-Line Key]],[1]DC_ITEM!$K$2:$K$22)</f>
        <v>0</v>
      </c>
    </row>
    <row r="3" spans="1:9" x14ac:dyDescent="0.25">
      <c r="A3">
        <v>7500045690</v>
      </c>
      <c r="B3">
        <v>2</v>
      </c>
      <c r="C3" t="str">
        <f>Table1[[#This Row],[PO_NUMBER]]&amp;"-"&amp;Table1[[#This Row],[PO_ITEMNO]]</f>
        <v>7500045690-2</v>
      </c>
      <c r="D3" t="s">
        <v>29</v>
      </c>
      <c r="E3" t="s">
        <v>27</v>
      </c>
      <c r="F3" t="s">
        <v>30</v>
      </c>
      <c r="G3">
        <v>30</v>
      </c>
      <c r="H3" t="s">
        <v>5999</v>
      </c>
      <c r="I3">
        <f>SUMIF([1]DC_ITEM!$I$2:$I$22,Table1[[#This Row],[PO-Line Key]],[1]DC_ITEM!$K$2:$K$22)</f>
        <v>0</v>
      </c>
    </row>
    <row r="4" spans="1:9" x14ac:dyDescent="0.25">
      <c r="A4">
        <v>7500045690</v>
      </c>
      <c r="B4">
        <v>3</v>
      </c>
      <c r="C4" t="str">
        <f>Table1[[#This Row],[PO_NUMBER]]&amp;"-"&amp;Table1[[#This Row],[PO_ITEMNO]]</f>
        <v>7500045690-3</v>
      </c>
      <c r="D4" t="s">
        <v>31</v>
      </c>
      <c r="E4" t="s">
        <v>27</v>
      </c>
      <c r="F4" t="s">
        <v>32</v>
      </c>
      <c r="G4">
        <v>30</v>
      </c>
      <c r="H4" t="s">
        <v>5999</v>
      </c>
      <c r="I4">
        <f>SUMIF([1]DC_ITEM!$I$2:$I$22,Table1[[#This Row],[PO-Line Key]],[1]DC_ITEM!$K$2:$K$22)</f>
        <v>0</v>
      </c>
    </row>
    <row r="5" spans="1:9" x14ac:dyDescent="0.25">
      <c r="A5">
        <v>7500045690</v>
      </c>
      <c r="B5">
        <v>4</v>
      </c>
      <c r="C5" t="str">
        <f>Table1[[#This Row],[PO_NUMBER]]&amp;"-"&amp;Table1[[#This Row],[PO_ITEMNO]]</f>
        <v>7500045690-4</v>
      </c>
      <c r="D5" t="s">
        <v>33</v>
      </c>
      <c r="E5" t="s">
        <v>27</v>
      </c>
      <c r="F5" t="s">
        <v>34</v>
      </c>
      <c r="G5">
        <v>1</v>
      </c>
      <c r="H5" t="s">
        <v>5999</v>
      </c>
      <c r="I5">
        <f>SUMIF([1]DC_ITEM!$I$2:$I$22,Table1[[#This Row],[PO-Line Key]],[1]DC_ITEM!$K$2:$K$22)</f>
        <v>0</v>
      </c>
    </row>
    <row r="6" spans="1:9" x14ac:dyDescent="0.25">
      <c r="A6">
        <v>7500045690</v>
      </c>
      <c r="B6">
        <v>5</v>
      </c>
      <c r="C6" t="str">
        <f>Table1[[#This Row],[PO_NUMBER]]&amp;"-"&amp;Table1[[#This Row],[PO_ITEMNO]]</f>
        <v>7500045690-5</v>
      </c>
      <c r="D6" t="s">
        <v>35</v>
      </c>
      <c r="E6" t="s">
        <v>27</v>
      </c>
      <c r="F6" t="s">
        <v>36</v>
      </c>
      <c r="G6">
        <v>1</v>
      </c>
      <c r="H6" t="s">
        <v>5999</v>
      </c>
      <c r="I6">
        <f>SUMIF([1]DC_ITEM!$I$2:$I$22,Table1[[#This Row],[PO-Line Key]],[1]DC_ITEM!$K$2:$K$22)</f>
        <v>0</v>
      </c>
    </row>
    <row r="7" spans="1:9" x14ac:dyDescent="0.25">
      <c r="A7">
        <v>7500045701</v>
      </c>
      <c r="B7">
        <v>1</v>
      </c>
      <c r="C7" t="str">
        <f>Table1[[#This Row],[PO_NUMBER]]&amp;"-"&amp;Table1[[#This Row],[PO_ITEMNO]]</f>
        <v>7500045701-1</v>
      </c>
      <c r="D7" t="s">
        <v>37</v>
      </c>
      <c r="E7" t="s">
        <v>27</v>
      </c>
      <c r="F7" t="s">
        <v>38</v>
      </c>
      <c r="G7">
        <v>3766</v>
      </c>
      <c r="H7" t="s">
        <v>5999</v>
      </c>
      <c r="I7">
        <f>SUMIF([1]DC_ITEM!$I$2:$I$22,Table1[[#This Row],[PO-Line Key]],[1]DC_ITEM!$K$2:$K$22)</f>
        <v>0</v>
      </c>
    </row>
    <row r="8" spans="1:9" x14ac:dyDescent="0.25">
      <c r="A8">
        <v>7500045726</v>
      </c>
      <c r="B8">
        <v>1</v>
      </c>
      <c r="C8" t="str">
        <f>Table1[[#This Row],[PO_NUMBER]]&amp;"-"&amp;Table1[[#This Row],[PO_ITEMNO]]</f>
        <v>7500045726-1</v>
      </c>
      <c r="D8" t="s">
        <v>39</v>
      </c>
      <c r="E8" t="s">
        <v>27</v>
      </c>
      <c r="F8" t="s">
        <v>40</v>
      </c>
      <c r="G8">
        <v>1</v>
      </c>
      <c r="H8" t="s">
        <v>5999</v>
      </c>
      <c r="I8">
        <f>SUMIF([1]DC_ITEM!$I$2:$I$22,Table1[[#This Row],[PO-Line Key]],[1]DC_ITEM!$K$2:$K$22)</f>
        <v>0</v>
      </c>
    </row>
    <row r="9" spans="1:9" x14ac:dyDescent="0.25">
      <c r="A9">
        <v>7500045897</v>
      </c>
      <c r="B9">
        <v>1</v>
      </c>
      <c r="C9" t="str">
        <f>Table1[[#This Row],[PO_NUMBER]]&amp;"-"&amp;Table1[[#This Row],[PO_ITEMNO]]</f>
        <v>7500045897-1</v>
      </c>
      <c r="D9" t="s">
        <v>41</v>
      </c>
      <c r="E9" t="s">
        <v>27</v>
      </c>
      <c r="F9" t="s">
        <v>42</v>
      </c>
      <c r="G9">
        <v>5</v>
      </c>
      <c r="H9" t="s">
        <v>5999</v>
      </c>
      <c r="I9">
        <f>SUMIF([1]DC_ITEM!$I$2:$I$22,Table1[[#This Row],[PO-Line Key]],[1]DC_ITEM!$K$2:$K$22)</f>
        <v>0</v>
      </c>
    </row>
    <row r="10" spans="1:9" x14ac:dyDescent="0.25">
      <c r="A10">
        <v>7500045983</v>
      </c>
      <c r="B10">
        <v>1</v>
      </c>
      <c r="C10" t="str">
        <f>Table1[[#This Row],[PO_NUMBER]]&amp;"-"&amp;Table1[[#This Row],[PO_ITEMNO]]</f>
        <v>7500045983-1</v>
      </c>
      <c r="D10" t="s">
        <v>43</v>
      </c>
      <c r="E10" t="s">
        <v>27</v>
      </c>
      <c r="F10" t="s">
        <v>44</v>
      </c>
      <c r="G10">
        <v>10</v>
      </c>
      <c r="H10" t="s">
        <v>5999</v>
      </c>
      <c r="I10">
        <f>SUMIF([1]DC_ITEM!$I$2:$I$22,Table1[[#This Row],[PO-Line Key]],[1]DC_ITEM!$K$2:$K$22)</f>
        <v>0</v>
      </c>
    </row>
    <row r="11" spans="1:9" x14ac:dyDescent="0.25">
      <c r="A11">
        <v>7500046018</v>
      </c>
      <c r="B11">
        <v>1</v>
      </c>
      <c r="C11" t="str">
        <f>Table1[[#This Row],[PO_NUMBER]]&amp;"-"&amp;Table1[[#This Row],[PO_ITEMNO]]</f>
        <v>7500046018-1</v>
      </c>
      <c r="D11" t="s">
        <v>45</v>
      </c>
      <c r="E11" t="s">
        <v>27</v>
      </c>
      <c r="F11" t="s">
        <v>46</v>
      </c>
      <c r="G11">
        <v>1</v>
      </c>
      <c r="H11" t="s">
        <v>5999</v>
      </c>
      <c r="I11">
        <f>SUMIF([1]DC_ITEM!$I$2:$I$22,Table1[[#This Row],[PO-Line Key]],[1]DC_ITEM!$K$2:$K$22)</f>
        <v>0</v>
      </c>
    </row>
    <row r="12" spans="1:9" x14ac:dyDescent="0.25">
      <c r="A12">
        <v>7500046018</v>
      </c>
      <c r="B12">
        <v>2</v>
      </c>
      <c r="C12" t="str">
        <f>Table1[[#This Row],[PO_NUMBER]]&amp;"-"&amp;Table1[[#This Row],[PO_ITEMNO]]</f>
        <v>7500046018-2</v>
      </c>
      <c r="D12" t="s">
        <v>47</v>
      </c>
      <c r="E12" t="s">
        <v>27</v>
      </c>
      <c r="F12" t="s">
        <v>48</v>
      </c>
      <c r="G12">
        <v>40</v>
      </c>
      <c r="H12" t="s">
        <v>5999</v>
      </c>
      <c r="I12">
        <f>SUMIF([1]DC_ITEM!$I$2:$I$22,Table1[[#This Row],[PO-Line Key]],[1]DC_ITEM!$K$2:$K$22)</f>
        <v>0</v>
      </c>
    </row>
    <row r="13" spans="1:9" x14ac:dyDescent="0.25">
      <c r="A13">
        <v>7500046018</v>
      </c>
      <c r="B13">
        <v>3</v>
      </c>
      <c r="C13" t="str">
        <f>Table1[[#This Row],[PO_NUMBER]]&amp;"-"&amp;Table1[[#This Row],[PO_ITEMNO]]</f>
        <v>7500046018-3</v>
      </c>
      <c r="D13" t="s">
        <v>49</v>
      </c>
      <c r="E13" t="s">
        <v>27</v>
      </c>
      <c r="F13" t="s">
        <v>50</v>
      </c>
      <c r="G13">
        <v>1</v>
      </c>
      <c r="H13" t="s">
        <v>5999</v>
      </c>
      <c r="I13">
        <f>SUMIF([1]DC_ITEM!$I$2:$I$22,Table1[[#This Row],[PO-Line Key]],[1]DC_ITEM!$K$2:$K$22)</f>
        <v>0</v>
      </c>
    </row>
    <row r="14" spans="1:9" x14ac:dyDescent="0.25">
      <c r="A14">
        <v>7500046307</v>
      </c>
      <c r="B14">
        <v>1</v>
      </c>
      <c r="C14" t="str">
        <f>Table1[[#This Row],[PO_NUMBER]]&amp;"-"&amp;Table1[[#This Row],[PO_ITEMNO]]</f>
        <v>7500046307-1</v>
      </c>
      <c r="D14" t="s">
        <v>51</v>
      </c>
      <c r="E14" t="s">
        <v>27</v>
      </c>
      <c r="F14" t="s">
        <v>52</v>
      </c>
      <c r="G14">
        <v>4</v>
      </c>
      <c r="H14" t="s">
        <v>5999</v>
      </c>
      <c r="I14">
        <f>SUMIF([1]DC_ITEM!$I$2:$I$22,Table1[[#This Row],[PO-Line Key]],[1]DC_ITEM!$K$2:$K$22)</f>
        <v>0</v>
      </c>
    </row>
    <row r="15" spans="1:9" x14ac:dyDescent="0.25">
      <c r="A15">
        <v>7500046307</v>
      </c>
      <c r="B15">
        <v>2</v>
      </c>
      <c r="C15" t="str">
        <f>Table1[[#This Row],[PO_NUMBER]]&amp;"-"&amp;Table1[[#This Row],[PO_ITEMNO]]</f>
        <v>7500046307-2</v>
      </c>
      <c r="D15" t="s">
        <v>53</v>
      </c>
      <c r="E15" t="s">
        <v>27</v>
      </c>
      <c r="F15" t="s">
        <v>54</v>
      </c>
      <c r="G15">
        <v>2</v>
      </c>
      <c r="H15" t="s">
        <v>5999</v>
      </c>
      <c r="I15">
        <f>SUMIF([1]DC_ITEM!$I$2:$I$22,Table1[[#This Row],[PO-Line Key]],[1]DC_ITEM!$K$2:$K$22)</f>
        <v>0</v>
      </c>
    </row>
    <row r="16" spans="1:9" x14ac:dyDescent="0.25">
      <c r="A16">
        <v>7500046307</v>
      </c>
      <c r="B16">
        <v>3</v>
      </c>
      <c r="C16" t="str">
        <f>Table1[[#This Row],[PO_NUMBER]]&amp;"-"&amp;Table1[[#This Row],[PO_ITEMNO]]</f>
        <v>7500046307-3</v>
      </c>
      <c r="D16" t="s">
        <v>55</v>
      </c>
      <c r="E16" t="s">
        <v>27</v>
      </c>
      <c r="F16" t="s">
        <v>56</v>
      </c>
      <c r="G16">
        <v>2</v>
      </c>
      <c r="H16" t="s">
        <v>5999</v>
      </c>
      <c r="I16">
        <f>SUMIF([1]DC_ITEM!$I$2:$I$22,Table1[[#This Row],[PO-Line Key]],[1]DC_ITEM!$K$2:$K$22)</f>
        <v>0</v>
      </c>
    </row>
    <row r="17" spans="1:9" x14ac:dyDescent="0.25">
      <c r="A17">
        <v>7500046307</v>
      </c>
      <c r="B17">
        <v>4</v>
      </c>
      <c r="C17" t="str">
        <f>Table1[[#This Row],[PO_NUMBER]]&amp;"-"&amp;Table1[[#This Row],[PO_ITEMNO]]</f>
        <v>7500046307-4</v>
      </c>
      <c r="D17" t="s">
        <v>57</v>
      </c>
      <c r="E17" t="s">
        <v>27</v>
      </c>
      <c r="F17" t="s">
        <v>58</v>
      </c>
      <c r="G17">
        <v>1</v>
      </c>
      <c r="H17" t="s">
        <v>5999</v>
      </c>
      <c r="I17">
        <f>SUMIF([1]DC_ITEM!$I$2:$I$22,Table1[[#This Row],[PO-Line Key]],[1]DC_ITEM!$K$2:$K$22)</f>
        <v>0</v>
      </c>
    </row>
    <row r="18" spans="1:9" x14ac:dyDescent="0.25">
      <c r="A18">
        <v>7500046307</v>
      </c>
      <c r="B18">
        <v>5</v>
      </c>
      <c r="C18" t="str">
        <f>Table1[[#This Row],[PO_NUMBER]]&amp;"-"&amp;Table1[[#This Row],[PO_ITEMNO]]</f>
        <v>7500046307-5</v>
      </c>
      <c r="D18" t="s">
        <v>59</v>
      </c>
      <c r="E18" t="s">
        <v>27</v>
      </c>
      <c r="F18" t="s">
        <v>60</v>
      </c>
      <c r="G18">
        <v>3</v>
      </c>
      <c r="H18" t="s">
        <v>5999</v>
      </c>
      <c r="I18">
        <f>SUMIF([1]DC_ITEM!$I$2:$I$22,Table1[[#This Row],[PO-Line Key]],[1]DC_ITEM!$K$2:$K$22)</f>
        <v>0</v>
      </c>
    </row>
    <row r="19" spans="1:9" x14ac:dyDescent="0.25">
      <c r="A19">
        <v>7500046307</v>
      </c>
      <c r="B19">
        <v>6</v>
      </c>
      <c r="C19" t="str">
        <f>Table1[[#This Row],[PO_NUMBER]]&amp;"-"&amp;Table1[[#This Row],[PO_ITEMNO]]</f>
        <v>7500046307-6</v>
      </c>
      <c r="D19" t="s">
        <v>61</v>
      </c>
      <c r="E19" t="s">
        <v>27</v>
      </c>
      <c r="F19" t="s">
        <v>60</v>
      </c>
      <c r="G19">
        <v>1</v>
      </c>
      <c r="H19" t="s">
        <v>5999</v>
      </c>
      <c r="I19">
        <f>SUMIF([1]DC_ITEM!$I$2:$I$22,Table1[[#This Row],[PO-Line Key]],[1]DC_ITEM!$K$2:$K$22)</f>
        <v>0</v>
      </c>
    </row>
    <row r="20" spans="1:9" x14ac:dyDescent="0.25">
      <c r="A20">
        <v>7500046307</v>
      </c>
      <c r="B20">
        <v>7</v>
      </c>
      <c r="C20" t="str">
        <f>Table1[[#This Row],[PO_NUMBER]]&amp;"-"&amp;Table1[[#This Row],[PO_ITEMNO]]</f>
        <v>7500046307-7</v>
      </c>
      <c r="D20" t="s">
        <v>62</v>
      </c>
      <c r="E20" t="s">
        <v>27</v>
      </c>
      <c r="F20" t="s">
        <v>60</v>
      </c>
      <c r="G20">
        <v>1</v>
      </c>
      <c r="H20" t="s">
        <v>5999</v>
      </c>
      <c r="I20">
        <f>SUMIF([1]DC_ITEM!$I$2:$I$22,Table1[[#This Row],[PO-Line Key]],[1]DC_ITEM!$K$2:$K$22)</f>
        <v>0</v>
      </c>
    </row>
    <row r="21" spans="1:9" x14ac:dyDescent="0.25">
      <c r="A21">
        <v>7500046307</v>
      </c>
      <c r="B21">
        <v>8</v>
      </c>
      <c r="C21" t="str">
        <f>Table1[[#This Row],[PO_NUMBER]]&amp;"-"&amp;Table1[[#This Row],[PO_ITEMNO]]</f>
        <v>7500046307-8</v>
      </c>
      <c r="D21" t="s">
        <v>63</v>
      </c>
      <c r="E21" t="s">
        <v>27</v>
      </c>
      <c r="F21" t="s">
        <v>60</v>
      </c>
      <c r="G21">
        <v>1</v>
      </c>
      <c r="H21" t="s">
        <v>5999</v>
      </c>
      <c r="I21">
        <f>SUMIF([1]DC_ITEM!$I$2:$I$22,Table1[[#This Row],[PO-Line Key]],[1]DC_ITEM!$K$2:$K$22)</f>
        <v>0</v>
      </c>
    </row>
    <row r="22" spans="1:9" x14ac:dyDescent="0.25">
      <c r="A22">
        <v>7500046307</v>
      </c>
      <c r="B22">
        <v>9</v>
      </c>
      <c r="C22" t="str">
        <f>Table1[[#This Row],[PO_NUMBER]]&amp;"-"&amp;Table1[[#This Row],[PO_ITEMNO]]</f>
        <v>7500046307-9</v>
      </c>
      <c r="D22" t="s">
        <v>64</v>
      </c>
      <c r="E22" t="s">
        <v>27</v>
      </c>
      <c r="F22" t="s">
        <v>60</v>
      </c>
      <c r="G22">
        <v>1</v>
      </c>
      <c r="H22" t="s">
        <v>5999</v>
      </c>
      <c r="I22">
        <f>SUMIF([1]DC_ITEM!$I$2:$I$22,Table1[[#This Row],[PO-Line Key]],[1]DC_ITEM!$K$2:$K$22)</f>
        <v>0</v>
      </c>
    </row>
    <row r="23" spans="1:9" x14ac:dyDescent="0.25">
      <c r="A23">
        <v>7500046307</v>
      </c>
      <c r="B23">
        <v>10</v>
      </c>
      <c r="C23" t="str">
        <f>Table1[[#This Row],[PO_NUMBER]]&amp;"-"&amp;Table1[[#This Row],[PO_ITEMNO]]</f>
        <v>7500046307-10</v>
      </c>
      <c r="D23" t="s">
        <v>65</v>
      </c>
      <c r="E23" t="s">
        <v>27</v>
      </c>
      <c r="F23" t="s">
        <v>60</v>
      </c>
      <c r="G23">
        <v>1</v>
      </c>
      <c r="H23" t="s">
        <v>5999</v>
      </c>
      <c r="I23">
        <f>SUMIF([1]DC_ITEM!$I$2:$I$22,Table1[[#This Row],[PO-Line Key]],[1]DC_ITEM!$K$2:$K$22)</f>
        <v>0</v>
      </c>
    </row>
    <row r="24" spans="1:9" x14ac:dyDescent="0.25">
      <c r="A24">
        <v>7500046307</v>
      </c>
      <c r="B24">
        <v>11</v>
      </c>
      <c r="C24" t="str">
        <f>Table1[[#This Row],[PO_NUMBER]]&amp;"-"&amp;Table1[[#This Row],[PO_ITEMNO]]</f>
        <v>7500046307-11</v>
      </c>
      <c r="D24" t="s">
        <v>66</v>
      </c>
      <c r="E24" t="s">
        <v>27</v>
      </c>
      <c r="F24" t="s">
        <v>60</v>
      </c>
      <c r="G24">
        <v>1</v>
      </c>
      <c r="H24" t="s">
        <v>5999</v>
      </c>
      <c r="I24">
        <f>SUMIF([1]DC_ITEM!$I$2:$I$22,Table1[[#This Row],[PO-Line Key]],[1]DC_ITEM!$K$2:$K$22)</f>
        <v>0</v>
      </c>
    </row>
    <row r="25" spans="1:9" x14ac:dyDescent="0.25">
      <c r="A25">
        <v>7500046307</v>
      </c>
      <c r="B25">
        <v>12</v>
      </c>
      <c r="C25" t="str">
        <f>Table1[[#This Row],[PO_NUMBER]]&amp;"-"&amp;Table1[[#This Row],[PO_ITEMNO]]</f>
        <v>7500046307-12</v>
      </c>
      <c r="D25" t="s">
        <v>67</v>
      </c>
      <c r="E25" t="s">
        <v>27</v>
      </c>
      <c r="F25" t="s">
        <v>60</v>
      </c>
      <c r="G25">
        <v>20</v>
      </c>
      <c r="H25" t="s">
        <v>5999</v>
      </c>
      <c r="I25">
        <f>SUMIF([1]DC_ITEM!$I$2:$I$22,Table1[[#This Row],[PO-Line Key]],[1]DC_ITEM!$K$2:$K$22)</f>
        <v>0</v>
      </c>
    </row>
    <row r="26" spans="1:9" x14ac:dyDescent="0.25">
      <c r="A26">
        <v>7500046307</v>
      </c>
      <c r="B26">
        <v>13</v>
      </c>
      <c r="C26" t="str">
        <f>Table1[[#This Row],[PO_NUMBER]]&amp;"-"&amp;Table1[[#This Row],[PO_ITEMNO]]</f>
        <v>7500046307-13</v>
      </c>
      <c r="D26" t="s">
        <v>68</v>
      </c>
      <c r="E26" t="s">
        <v>27</v>
      </c>
      <c r="F26" t="s">
        <v>69</v>
      </c>
      <c r="G26">
        <v>2</v>
      </c>
      <c r="H26" t="s">
        <v>5999</v>
      </c>
      <c r="I26">
        <f>SUMIF([1]DC_ITEM!$I$2:$I$22,Table1[[#This Row],[PO-Line Key]],[1]DC_ITEM!$K$2:$K$22)</f>
        <v>0</v>
      </c>
    </row>
    <row r="27" spans="1:9" x14ac:dyDescent="0.25">
      <c r="A27">
        <v>7500046307</v>
      </c>
      <c r="B27">
        <v>14</v>
      </c>
      <c r="C27" t="str">
        <f>Table1[[#This Row],[PO_NUMBER]]&amp;"-"&amp;Table1[[#This Row],[PO_ITEMNO]]</f>
        <v>7500046307-14</v>
      </c>
      <c r="D27" t="s">
        <v>70</v>
      </c>
      <c r="E27" t="s">
        <v>27</v>
      </c>
      <c r="F27" t="s">
        <v>71</v>
      </c>
      <c r="G27">
        <v>2</v>
      </c>
      <c r="H27" t="s">
        <v>5999</v>
      </c>
      <c r="I27">
        <f>SUMIF([1]DC_ITEM!$I$2:$I$22,Table1[[#This Row],[PO-Line Key]],[1]DC_ITEM!$K$2:$K$22)</f>
        <v>0</v>
      </c>
    </row>
    <row r="28" spans="1:9" x14ac:dyDescent="0.25">
      <c r="A28">
        <v>7500046307</v>
      </c>
      <c r="B28">
        <v>15</v>
      </c>
      <c r="C28" t="str">
        <f>Table1[[#This Row],[PO_NUMBER]]&amp;"-"&amp;Table1[[#This Row],[PO_ITEMNO]]</f>
        <v>7500046307-15</v>
      </c>
      <c r="D28" t="s">
        <v>72</v>
      </c>
      <c r="E28" t="s">
        <v>27</v>
      </c>
      <c r="F28" t="s">
        <v>73</v>
      </c>
      <c r="G28">
        <v>4</v>
      </c>
      <c r="H28" t="s">
        <v>5999</v>
      </c>
      <c r="I28">
        <f>SUMIF([1]DC_ITEM!$I$2:$I$22,Table1[[#This Row],[PO-Line Key]],[1]DC_ITEM!$K$2:$K$22)</f>
        <v>0</v>
      </c>
    </row>
    <row r="29" spans="1:9" x14ac:dyDescent="0.25">
      <c r="A29">
        <v>7500046307</v>
      </c>
      <c r="B29">
        <v>16</v>
      </c>
      <c r="C29" t="str">
        <f>Table1[[#This Row],[PO_NUMBER]]&amp;"-"&amp;Table1[[#This Row],[PO_ITEMNO]]</f>
        <v>7500046307-16</v>
      </c>
      <c r="D29" t="s">
        <v>74</v>
      </c>
      <c r="E29" t="s">
        <v>27</v>
      </c>
      <c r="F29" t="s">
        <v>75</v>
      </c>
      <c r="G29">
        <v>2</v>
      </c>
      <c r="H29" t="s">
        <v>5999</v>
      </c>
      <c r="I29">
        <f>SUMIF([1]DC_ITEM!$I$2:$I$22,Table1[[#This Row],[PO-Line Key]],[1]DC_ITEM!$K$2:$K$22)</f>
        <v>0</v>
      </c>
    </row>
    <row r="30" spans="1:9" x14ac:dyDescent="0.25">
      <c r="A30">
        <v>7500046307</v>
      </c>
      <c r="B30">
        <v>17</v>
      </c>
      <c r="C30" t="str">
        <f>Table1[[#This Row],[PO_NUMBER]]&amp;"-"&amp;Table1[[#This Row],[PO_ITEMNO]]</f>
        <v>7500046307-17</v>
      </c>
      <c r="D30" t="s">
        <v>76</v>
      </c>
      <c r="E30" t="s">
        <v>27</v>
      </c>
      <c r="F30" t="s">
        <v>77</v>
      </c>
      <c r="G30">
        <v>2</v>
      </c>
      <c r="H30" t="s">
        <v>5999</v>
      </c>
      <c r="I30">
        <f>SUMIF([1]DC_ITEM!$I$2:$I$22,Table1[[#This Row],[PO-Line Key]],[1]DC_ITEM!$K$2:$K$22)</f>
        <v>0</v>
      </c>
    </row>
    <row r="31" spans="1:9" x14ac:dyDescent="0.25">
      <c r="A31">
        <v>7500046307</v>
      </c>
      <c r="B31">
        <v>18</v>
      </c>
      <c r="C31" t="str">
        <f>Table1[[#This Row],[PO_NUMBER]]&amp;"-"&amp;Table1[[#This Row],[PO_ITEMNO]]</f>
        <v>7500046307-18</v>
      </c>
      <c r="D31" t="s">
        <v>78</v>
      </c>
      <c r="E31" t="s">
        <v>27</v>
      </c>
      <c r="F31" t="s">
        <v>79</v>
      </c>
      <c r="G31">
        <v>1</v>
      </c>
      <c r="H31" t="s">
        <v>5999</v>
      </c>
      <c r="I31">
        <f>SUMIF([1]DC_ITEM!$I$2:$I$22,Table1[[#This Row],[PO-Line Key]],[1]DC_ITEM!$K$2:$K$22)</f>
        <v>0</v>
      </c>
    </row>
    <row r="32" spans="1:9" x14ac:dyDescent="0.25">
      <c r="A32">
        <v>7500046307</v>
      </c>
      <c r="B32">
        <v>19</v>
      </c>
      <c r="C32" t="str">
        <f>Table1[[#This Row],[PO_NUMBER]]&amp;"-"&amp;Table1[[#This Row],[PO_ITEMNO]]</f>
        <v>7500046307-19</v>
      </c>
      <c r="D32" t="s">
        <v>80</v>
      </c>
      <c r="E32" t="s">
        <v>27</v>
      </c>
      <c r="F32" t="s">
        <v>81</v>
      </c>
      <c r="G32">
        <v>10</v>
      </c>
      <c r="H32" t="s">
        <v>5999</v>
      </c>
      <c r="I32">
        <f>SUMIF([1]DC_ITEM!$I$2:$I$22,Table1[[#This Row],[PO-Line Key]],[1]DC_ITEM!$K$2:$K$22)</f>
        <v>0</v>
      </c>
    </row>
    <row r="33" spans="1:9" x14ac:dyDescent="0.25">
      <c r="A33">
        <v>7500046307</v>
      </c>
      <c r="B33">
        <v>20</v>
      </c>
      <c r="C33" t="str">
        <f>Table1[[#This Row],[PO_NUMBER]]&amp;"-"&amp;Table1[[#This Row],[PO_ITEMNO]]</f>
        <v>7500046307-20</v>
      </c>
      <c r="D33" t="s">
        <v>82</v>
      </c>
      <c r="E33" t="s">
        <v>27</v>
      </c>
      <c r="F33" t="s">
        <v>83</v>
      </c>
      <c r="G33">
        <v>20</v>
      </c>
      <c r="H33" t="s">
        <v>5999</v>
      </c>
      <c r="I33">
        <f>SUMIF([1]DC_ITEM!$I$2:$I$22,Table1[[#This Row],[PO-Line Key]],[1]DC_ITEM!$K$2:$K$22)</f>
        <v>0</v>
      </c>
    </row>
    <row r="34" spans="1:9" x14ac:dyDescent="0.25">
      <c r="A34">
        <v>7500046307</v>
      </c>
      <c r="B34">
        <v>21</v>
      </c>
      <c r="C34" t="str">
        <f>Table1[[#This Row],[PO_NUMBER]]&amp;"-"&amp;Table1[[#This Row],[PO_ITEMNO]]</f>
        <v>7500046307-21</v>
      </c>
      <c r="D34" t="s">
        <v>84</v>
      </c>
      <c r="E34" t="s">
        <v>27</v>
      </c>
      <c r="F34" t="s">
        <v>85</v>
      </c>
      <c r="G34">
        <v>10</v>
      </c>
      <c r="H34" t="s">
        <v>5999</v>
      </c>
      <c r="I34">
        <f>SUMIF([1]DC_ITEM!$I$2:$I$22,Table1[[#This Row],[PO-Line Key]],[1]DC_ITEM!$K$2:$K$22)</f>
        <v>0</v>
      </c>
    </row>
    <row r="35" spans="1:9" x14ac:dyDescent="0.25">
      <c r="A35">
        <v>7500046307</v>
      </c>
      <c r="B35">
        <v>22</v>
      </c>
      <c r="C35" t="str">
        <f>Table1[[#This Row],[PO_NUMBER]]&amp;"-"&amp;Table1[[#This Row],[PO_ITEMNO]]</f>
        <v>7500046307-22</v>
      </c>
      <c r="D35" t="s">
        <v>86</v>
      </c>
      <c r="E35" t="s">
        <v>27</v>
      </c>
      <c r="F35" t="s">
        <v>87</v>
      </c>
      <c r="G35">
        <v>1</v>
      </c>
      <c r="H35" t="s">
        <v>5999</v>
      </c>
      <c r="I35">
        <f>SUMIF([1]DC_ITEM!$I$2:$I$22,Table1[[#This Row],[PO-Line Key]],[1]DC_ITEM!$K$2:$K$22)</f>
        <v>0</v>
      </c>
    </row>
    <row r="36" spans="1:9" x14ac:dyDescent="0.25">
      <c r="A36">
        <v>7500046307</v>
      </c>
      <c r="B36">
        <v>23</v>
      </c>
      <c r="C36" t="str">
        <f>Table1[[#This Row],[PO_NUMBER]]&amp;"-"&amp;Table1[[#This Row],[PO_ITEMNO]]</f>
        <v>7500046307-23</v>
      </c>
      <c r="D36" t="s">
        <v>88</v>
      </c>
      <c r="E36" t="s">
        <v>27</v>
      </c>
      <c r="F36" t="s">
        <v>89</v>
      </c>
      <c r="G36">
        <v>5</v>
      </c>
      <c r="H36" t="s">
        <v>5999</v>
      </c>
      <c r="I36">
        <f>SUMIF([1]DC_ITEM!$I$2:$I$22,Table1[[#This Row],[PO-Line Key]],[1]DC_ITEM!$K$2:$K$22)</f>
        <v>0</v>
      </c>
    </row>
    <row r="37" spans="1:9" x14ac:dyDescent="0.25">
      <c r="A37">
        <v>7500046307</v>
      </c>
      <c r="B37">
        <v>24</v>
      </c>
      <c r="C37" t="str">
        <f>Table1[[#This Row],[PO_NUMBER]]&amp;"-"&amp;Table1[[#This Row],[PO_ITEMNO]]</f>
        <v>7500046307-24</v>
      </c>
      <c r="D37" t="s">
        <v>90</v>
      </c>
      <c r="E37" t="s">
        <v>27</v>
      </c>
      <c r="F37" t="s">
        <v>91</v>
      </c>
      <c r="G37">
        <v>4</v>
      </c>
      <c r="H37" t="s">
        <v>5999</v>
      </c>
      <c r="I37">
        <f>SUMIF([1]DC_ITEM!$I$2:$I$22,Table1[[#This Row],[PO-Line Key]],[1]DC_ITEM!$K$2:$K$22)</f>
        <v>0</v>
      </c>
    </row>
    <row r="38" spans="1:9" x14ac:dyDescent="0.25">
      <c r="A38">
        <v>7500046307</v>
      </c>
      <c r="B38">
        <v>25</v>
      </c>
      <c r="C38" t="str">
        <f>Table1[[#This Row],[PO_NUMBER]]&amp;"-"&amp;Table1[[#This Row],[PO_ITEMNO]]</f>
        <v>7500046307-25</v>
      </c>
      <c r="D38" t="s">
        <v>92</v>
      </c>
      <c r="E38" t="s">
        <v>27</v>
      </c>
      <c r="F38" t="s">
        <v>93</v>
      </c>
      <c r="G38">
        <v>1</v>
      </c>
      <c r="H38" t="s">
        <v>5999</v>
      </c>
      <c r="I38">
        <f>SUMIF([1]DC_ITEM!$I$2:$I$22,Table1[[#This Row],[PO-Line Key]],[1]DC_ITEM!$K$2:$K$22)</f>
        <v>0</v>
      </c>
    </row>
    <row r="39" spans="1:9" x14ac:dyDescent="0.25">
      <c r="A39">
        <v>7500046307</v>
      </c>
      <c r="B39">
        <v>26</v>
      </c>
      <c r="C39" t="str">
        <f>Table1[[#This Row],[PO_NUMBER]]&amp;"-"&amp;Table1[[#This Row],[PO_ITEMNO]]</f>
        <v>7500046307-26</v>
      </c>
      <c r="D39" t="s">
        <v>94</v>
      </c>
      <c r="E39" t="s">
        <v>27</v>
      </c>
      <c r="F39" t="s">
        <v>95</v>
      </c>
      <c r="G39">
        <v>5</v>
      </c>
      <c r="H39" t="s">
        <v>5999</v>
      </c>
      <c r="I39">
        <f>SUMIF([1]DC_ITEM!$I$2:$I$22,Table1[[#This Row],[PO-Line Key]],[1]DC_ITEM!$K$2:$K$22)</f>
        <v>0</v>
      </c>
    </row>
    <row r="40" spans="1:9" x14ac:dyDescent="0.25">
      <c r="A40">
        <v>7500046307</v>
      </c>
      <c r="B40">
        <v>27</v>
      </c>
      <c r="C40" t="str">
        <f>Table1[[#This Row],[PO_NUMBER]]&amp;"-"&amp;Table1[[#This Row],[PO_ITEMNO]]</f>
        <v>7500046307-27</v>
      </c>
      <c r="D40" t="s">
        <v>96</v>
      </c>
      <c r="E40" t="s">
        <v>27</v>
      </c>
      <c r="F40" t="s">
        <v>97</v>
      </c>
      <c r="G40">
        <v>1</v>
      </c>
      <c r="H40" t="s">
        <v>5999</v>
      </c>
      <c r="I40">
        <f>SUMIF([1]DC_ITEM!$I$2:$I$22,Table1[[#This Row],[PO-Line Key]],[1]DC_ITEM!$K$2:$K$22)</f>
        <v>0</v>
      </c>
    </row>
    <row r="41" spans="1:9" x14ac:dyDescent="0.25">
      <c r="A41">
        <v>7500046307</v>
      </c>
      <c r="B41">
        <v>28</v>
      </c>
      <c r="C41" t="str">
        <f>Table1[[#This Row],[PO_NUMBER]]&amp;"-"&amp;Table1[[#This Row],[PO_ITEMNO]]</f>
        <v>7500046307-28</v>
      </c>
      <c r="D41" t="s">
        <v>98</v>
      </c>
      <c r="E41" t="s">
        <v>27</v>
      </c>
      <c r="F41" t="s">
        <v>99</v>
      </c>
      <c r="G41">
        <v>1</v>
      </c>
      <c r="H41" t="s">
        <v>5999</v>
      </c>
      <c r="I41">
        <f>SUMIF([1]DC_ITEM!$I$2:$I$22,Table1[[#This Row],[PO-Line Key]],[1]DC_ITEM!$K$2:$K$22)</f>
        <v>0</v>
      </c>
    </row>
    <row r="42" spans="1:9" x14ac:dyDescent="0.25">
      <c r="A42">
        <v>7500046307</v>
      </c>
      <c r="B42">
        <v>29</v>
      </c>
      <c r="C42" t="str">
        <f>Table1[[#This Row],[PO_NUMBER]]&amp;"-"&amp;Table1[[#This Row],[PO_ITEMNO]]</f>
        <v>7500046307-29</v>
      </c>
      <c r="D42" t="s">
        <v>100</v>
      </c>
      <c r="E42" t="s">
        <v>27</v>
      </c>
      <c r="F42" t="s">
        <v>101</v>
      </c>
      <c r="G42">
        <v>1</v>
      </c>
      <c r="H42" t="s">
        <v>5999</v>
      </c>
      <c r="I42">
        <f>SUMIF([1]DC_ITEM!$I$2:$I$22,Table1[[#This Row],[PO-Line Key]],[1]DC_ITEM!$K$2:$K$22)</f>
        <v>0</v>
      </c>
    </row>
    <row r="43" spans="1:9" x14ac:dyDescent="0.25">
      <c r="A43">
        <v>7500046307</v>
      </c>
      <c r="B43">
        <v>30</v>
      </c>
      <c r="C43" t="str">
        <f>Table1[[#This Row],[PO_NUMBER]]&amp;"-"&amp;Table1[[#This Row],[PO_ITEMNO]]</f>
        <v>7500046307-30</v>
      </c>
      <c r="D43" t="s">
        <v>102</v>
      </c>
      <c r="E43" t="s">
        <v>27</v>
      </c>
      <c r="F43" t="s">
        <v>103</v>
      </c>
      <c r="G43">
        <v>1</v>
      </c>
      <c r="H43" t="s">
        <v>5999</v>
      </c>
      <c r="I43">
        <f>SUMIF([1]DC_ITEM!$I$2:$I$22,Table1[[#This Row],[PO-Line Key]],[1]DC_ITEM!$K$2:$K$22)</f>
        <v>0</v>
      </c>
    </row>
    <row r="44" spans="1:9" x14ac:dyDescent="0.25">
      <c r="A44">
        <v>7500046307</v>
      </c>
      <c r="B44">
        <v>31</v>
      </c>
      <c r="C44" t="str">
        <f>Table1[[#This Row],[PO_NUMBER]]&amp;"-"&amp;Table1[[#This Row],[PO_ITEMNO]]</f>
        <v>7500046307-31</v>
      </c>
      <c r="D44" t="s">
        <v>104</v>
      </c>
      <c r="E44" t="s">
        <v>27</v>
      </c>
      <c r="F44" t="s">
        <v>105</v>
      </c>
      <c r="G44">
        <v>1</v>
      </c>
      <c r="H44" t="s">
        <v>5999</v>
      </c>
      <c r="I44">
        <f>SUMIF([1]DC_ITEM!$I$2:$I$22,Table1[[#This Row],[PO-Line Key]],[1]DC_ITEM!$K$2:$K$22)</f>
        <v>0</v>
      </c>
    </row>
    <row r="45" spans="1:9" x14ac:dyDescent="0.25">
      <c r="A45">
        <v>7500046307</v>
      </c>
      <c r="B45">
        <v>32</v>
      </c>
      <c r="C45" t="str">
        <f>Table1[[#This Row],[PO_NUMBER]]&amp;"-"&amp;Table1[[#This Row],[PO_ITEMNO]]</f>
        <v>7500046307-32</v>
      </c>
      <c r="D45" t="s">
        <v>106</v>
      </c>
      <c r="E45" t="s">
        <v>27</v>
      </c>
      <c r="F45" t="s">
        <v>107</v>
      </c>
      <c r="G45">
        <v>1</v>
      </c>
      <c r="H45" t="s">
        <v>5999</v>
      </c>
      <c r="I45">
        <f>SUMIF([1]DC_ITEM!$I$2:$I$22,Table1[[#This Row],[PO-Line Key]],[1]DC_ITEM!$K$2:$K$22)</f>
        <v>0</v>
      </c>
    </row>
    <row r="46" spans="1:9" x14ac:dyDescent="0.25">
      <c r="A46">
        <v>7500046307</v>
      </c>
      <c r="B46">
        <v>33</v>
      </c>
      <c r="C46" t="str">
        <f>Table1[[#This Row],[PO_NUMBER]]&amp;"-"&amp;Table1[[#This Row],[PO_ITEMNO]]</f>
        <v>7500046307-33</v>
      </c>
      <c r="D46" t="s">
        <v>108</v>
      </c>
      <c r="E46" t="s">
        <v>27</v>
      </c>
      <c r="F46" t="s">
        <v>109</v>
      </c>
      <c r="G46">
        <v>1</v>
      </c>
      <c r="H46" t="s">
        <v>5999</v>
      </c>
      <c r="I46">
        <f>SUMIF([1]DC_ITEM!$I$2:$I$22,Table1[[#This Row],[PO-Line Key]],[1]DC_ITEM!$K$2:$K$22)</f>
        <v>0</v>
      </c>
    </row>
    <row r="47" spans="1:9" x14ac:dyDescent="0.25">
      <c r="A47">
        <v>7500046307</v>
      </c>
      <c r="B47">
        <v>34</v>
      </c>
      <c r="C47" t="str">
        <f>Table1[[#This Row],[PO_NUMBER]]&amp;"-"&amp;Table1[[#This Row],[PO_ITEMNO]]</f>
        <v>7500046307-34</v>
      </c>
      <c r="D47" t="s">
        <v>110</v>
      </c>
      <c r="E47" t="s">
        <v>27</v>
      </c>
      <c r="F47" t="s">
        <v>111</v>
      </c>
      <c r="G47">
        <v>1</v>
      </c>
      <c r="H47" t="s">
        <v>5999</v>
      </c>
      <c r="I47">
        <f>SUMIF([1]DC_ITEM!$I$2:$I$22,Table1[[#This Row],[PO-Line Key]],[1]DC_ITEM!$K$2:$K$22)</f>
        <v>0</v>
      </c>
    </row>
    <row r="48" spans="1:9" x14ac:dyDescent="0.25">
      <c r="A48">
        <v>7500046307</v>
      </c>
      <c r="B48">
        <v>35</v>
      </c>
      <c r="C48" t="str">
        <f>Table1[[#This Row],[PO_NUMBER]]&amp;"-"&amp;Table1[[#This Row],[PO_ITEMNO]]</f>
        <v>7500046307-35</v>
      </c>
      <c r="D48" t="s">
        <v>112</v>
      </c>
      <c r="E48" t="s">
        <v>27</v>
      </c>
      <c r="F48" t="s">
        <v>113</v>
      </c>
      <c r="G48">
        <v>1</v>
      </c>
      <c r="H48" t="s">
        <v>5999</v>
      </c>
      <c r="I48">
        <f>SUMIF([1]DC_ITEM!$I$2:$I$22,Table1[[#This Row],[PO-Line Key]],[1]DC_ITEM!$K$2:$K$22)</f>
        <v>0</v>
      </c>
    </row>
    <row r="49" spans="1:9" x14ac:dyDescent="0.25">
      <c r="A49">
        <v>7500046307</v>
      </c>
      <c r="B49">
        <v>36</v>
      </c>
      <c r="C49" t="str">
        <f>Table1[[#This Row],[PO_NUMBER]]&amp;"-"&amp;Table1[[#This Row],[PO_ITEMNO]]</f>
        <v>7500046307-36</v>
      </c>
      <c r="D49" t="s">
        <v>114</v>
      </c>
      <c r="E49" t="s">
        <v>27</v>
      </c>
      <c r="F49" t="s">
        <v>115</v>
      </c>
      <c r="G49">
        <v>1</v>
      </c>
      <c r="H49" t="s">
        <v>5999</v>
      </c>
      <c r="I49">
        <f>SUMIF([1]DC_ITEM!$I$2:$I$22,Table1[[#This Row],[PO-Line Key]],[1]DC_ITEM!$K$2:$K$22)</f>
        <v>0</v>
      </c>
    </row>
    <row r="50" spans="1:9" x14ac:dyDescent="0.25">
      <c r="A50">
        <v>7500046307</v>
      </c>
      <c r="B50">
        <v>37</v>
      </c>
      <c r="C50" t="str">
        <f>Table1[[#This Row],[PO_NUMBER]]&amp;"-"&amp;Table1[[#This Row],[PO_ITEMNO]]</f>
        <v>7500046307-37</v>
      </c>
      <c r="D50" t="s">
        <v>116</v>
      </c>
      <c r="E50" t="s">
        <v>27</v>
      </c>
      <c r="F50" t="s">
        <v>117</v>
      </c>
      <c r="G50">
        <v>1</v>
      </c>
      <c r="H50" t="s">
        <v>5999</v>
      </c>
      <c r="I50">
        <f>SUMIF([1]DC_ITEM!$I$2:$I$22,Table1[[#This Row],[PO-Line Key]],[1]DC_ITEM!$K$2:$K$22)</f>
        <v>0</v>
      </c>
    </row>
    <row r="51" spans="1:9" x14ac:dyDescent="0.25">
      <c r="A51">
        <v>7500046307</v>
      </c>
      <c r="B51">
        <v>38</v>
      </c>
      <c r="C51" t="str">
        <f>Table1[[#This Row],[PO_NUMBER]]&amp;"-"&amp;Table1[[#This Row],[PO_ITEMNO]]</f>
        <v>7500046307-38</v>
      </c>
      <c r="D51" t="s">
        <v>118</v>
      </c>
      <c r="E51" t="s">
        <v>27</v>
      </c>
      <c r="F51" t="s">
        <v>119</v>
      </c>
      <c r="G51">
        <v>1</v>
      </c>
      <c r="H51" t="s">
        <v>5999</v>
      </c>
      <c r="I51">
        <f>SUMIF([1]DC_ITEM!$I$2:$I$22,Table1[[#This Row],[PO-Line Key]],[1]DC_ITEM!$K$2:$K$22)</f>
        <v>0</v>
      </c>
    </row>
    <row r="52" spans="1:9" x14ac:dyDescent="0.25">
      <c r="A52">
        <v>7500046307</v>
      </c>
      <c r="B52">
        <v>39</v>
      </c>
      <c r="C52" t="str">
        <f>Table1[[#This Row],[PO_NUMBER]]&amp;"-"&amp;Table1[[#This Row],[PO_ITEMNO]]</f>
        <v>7500046307-39</v>
      </c>
      <c r="D52" t="s">
        <v>120</v>
      </c>
      <c r="E52" t="s">
        <v>27</v>
      </c>
      <c r="F52" t="s">
        <v>121</v>
      </c>
      <c r="G52">
        <v>1</v>
      </c>
      <c r="H52" t="s">
        <v>5999</v>
      </c>
      <c r="I52">
        <f>SUMIF([1]DC_ITEM!$I$2:$I$22,Table1[[#This Row],[PO-Line Key]],[1]DC_ITEM!$K$2:$K$22)</f>
        <v>0</v>
      </c>
    </row>
    <row r="53" spans="1:9" x14ac:dyDescent="0.25">
      <c r="A53">
        <v>7500046307</v>
      </c>
      <c r="B53">
        <v>40</v>
      </c>
      <c r="C53" t="str">
        <f>Table1[[#This Row],[PO_NUMBER]]&amp;"-"&amp;Table1[[#This Row],[PO_ITEMNO]]</f>
        <v>7500046307-40</v>
      </c>
      <c r="D53" t="s">
        <v>67</v>
      </c>
      <c r="E53" t="s">
        <v>27</v>
      </c>
      <c r="F53" t="s">
        <v>60</v>
      </c>
      <c r="G53">
        <v>6</v>
      </c>
      <c r="H53" t="s">
        <v>5999</v>
      </c>
      <c r="I53">
        <f>SUMIF([1]DC_ITEM!$I$2:$I$22,Table1[[#This Row],[PO-Line Key]],[1]DC_ITEM!$K$2:$K$22)</f>
        <v>0</v>
      </c>
    </row>
    <row r="54" spans="1:9" x14ac:dyDescent="0.25">
      <c r="A54">
        <v>7500046307</v>
      </c>
      <c r="B54">
        <v>41</v>
      </c>
      <c r="C54" t="str">
        <f>Table1[[#This Row],[PO_NUMBER]]&amp;"-"&amp;Table1[[#This Row],[PO_ITEMNO]]</f>
        <v>7500046307-41</v>
      </c>
      <c r="D54" t="s">
        <v>122</v>
      </c>
      <c r="E54" t="s">
        <v>27</v>
      </c>
      <c r="F54" t="s">
        <v>123</v>
      </c>
      <c r="G54">
        <v>1</v>
      </c>
      <c r="H54" t="s">
        <v>6000</v>
      </c>
      <c r="I54">
        <f>SUMIF([1]DC_ITEM!$I$2:$I$22,Table1[[#This Row],[PO-Line Key]],[1]DC_ITEM!$K$2:$K$22)</f>
        <v>0</v>
      </c>
    </row>
    <row r="55" spans="1:9" x14ac:dyDescent="0.25">
      <c r="A55">
        <v>7500046332</v>
      </c>
      <c r="B55">
        <v>1</v>
      </c>
      <c r="C55" t="str">
        <f>Table1[[#This Row],[PO_NUMBER]]&amp;"-"&amp;Table1[[#This Row],[PO_ITEMNO]]</f>
        <v>7500046332-1</v>
      </c>
      <c r="D55" t="s">
        <v>124</v>
      </c>
      <c r="E55" t="s">
        <v>27</v>
      </c>
      <c r="F55" t="s">
        <v>125</v>
      </c>
      <c r="G55">
        <v>1</v>
      </c>
      <c r="H55" t="s">
        <v>6000</v>
      </c>
      <c r="I55">
        <f>SUMIF([1]DC_ITEM!$I$2:$I$22,Table1[[#This Row],[PO-Line Key]],[1]DC_ITEM!$K$2:$K$22)</f>
        <v>0</v>
      </c>
    </row>
    <row r="56" spans="1:9" x14ac:dyDescent="0.25">
      <c r="A56">
        <v>7500046356</v>
      </c>
      <c r="B56">
        <v>1</v>
      </c>
      <c r="C56" t="str">
        <f>Table1[[#This Row],[PO_NUMBER]]&amp;"-"&amp;Table1[[#This Row],[PO_ITEMNO]]</f>
        <v>7500046356-1</v>
      </c>
      <c r="D56" t="s">
        <v>126</v>
      </c>
      <c r="E56" t="s">
        <v>27</v>
      </c>
      <c r="F56" t="s">
        <v>127</v>
      </c>
      <c r="G56">
        <v>6</v>
      </c>
      <c r="H56" t="s">
        <v>5999</v>
      </c>
      <c r="I56">
        <f>SUMIF([1]DC_ITEM!$I$2:$I$22,Table1[[#This Row],[PO-Line Key]],[1]DC_ITEM!$K$2:$K$22)</f>
        <v>0</v>
      </c>
    </row>
    <row r="57" spans="1:9" x14ac:dyDescent="0.25">
      <c r="A57">
        <v>7500046356</v>
      </c>
      <c r="B57">
        <v>2</v>
      </c>
      <c r="C57" t="str">
        <f>Table1[[#This Row],[PO_NUMBER]]&amp;"-"&amp;Table1[[#This Row],[PO_ITEMNO]]</f>
        <v>7500046356-2</v>
      </c>
      <c r="D57" t="s">
        <v>126</v>
      </c>
      <c r="E57" t="s">
        <v>27</v>
      </c>
      <c r="F57" t="s">
        <v>127</v>
      </c>
      <c r="G57">
        <v>2</v>
      </c>
      <c r="H57" t="s">
        <v>5999</v>
      </c>
      <c r="I57">
        <f>SUMIF([1]DC_ITEM!$I$2:$I$22,Table1[[#This Row],[PO-Line Key]],[1]DC_ITEM!$K$2:$K$22)</f>
        <v>0</v>
      </c>
    </row>
    <row r="58" spans="1:9" x14ac:dyDescent="0.25">
      <c r="A58">
        <v>7500046370</v>
      </c>
      <c r="B58">
        <v>1</v>
      </c>
      <c r="C58" t="str">
        <f>Table1[[#This Row],[PO_NUMBER]]&amp;"-"&amp;Table1[[#This Row],[PO_ITEMNO]]</f>
        <v>7500046370-1</v>
      </c>
      <c r="D58" t="s">
        <v>128</v>
      </c>
      <c r="E58" t="s">
        <v>27</v>
      </c>
      <c r="F58" t="s">
        <v>129</v>
      </c>
      <c r="G58">
        <v>1</v>
      </c>
      <c r="H58" t="s">
        <v>5999</v>
      </c>
      <c r="I58">
        <f>SUMIF([1]DC_ITEM!$I$2:$I$22,Table1[[#This Row],[PO-Line Key]],[1]DC_ITEM!$K$2:$K$22)</f>
        <v>0</v>
      </c>
    </row>
    <row r="59" spans="1:9" x14ac:dyDescent="0.25">
      <c r="A59">
        <v>7500046400</v>
      </c>
      <c r="B59">
        <v>1</v>
      </c>
      <c r="C59" t="str">
        <f>Table1[[#This Row],[PO_NUMBER]]&amp;"-"&amp;Table1[[#This Row],[PO_ITEMNO]]</f>
        <v>7500046400-1</v>
      </c>
      <c r="D59" t="s">
        <v>130</v>
      </c>
      <c r="E59" t="s">
        <v>131</v>
      </c>
      <c r="F59" t="s">
        <v>132</v>
      </c>
      <c r="G59">
        <v>1</v>
      </c>
      <c r="H59" t="s">
        <v>6000</v>
      </c>
      <c r="I59">
        <f>SUMIF([1]DC_ITEM!$I$2:$I$22,Table1[[#This Row],[PO-Line Key]],[1]DC_ITEM!$K$2:$K$22)</f>
        <v>0</v>
      </c>
    </row>
    <row r="60" spans="1:9" x14ac:dyDescent="0.25">
      <c r="A60">
        <v>7500046444</v>
      </c>
      <c r="B60">
        <v>1</v>
      </c>
      <c r="C60" t="str">
        <f>Table1[[#This Row],[PO_NUMBER]]&amp;"-"&amp;Table1[[#This Row],[PO_ITEMNO]]</f>
        <v>7500046444-1</v>
      </c>
      <c r="D60" t="s">
        <v>37</v>
      </c>
      <c r="E60" t="s">
        <v>27</v>
      </c>
      <c r="F60" t="s">
        <v>38</v>
      </c>
      <c r="G60">
        <v>645.6</v>
      </c>
      <c r="H60" t="s">
        <v>5999</v>
      </c>
      <c r="I60">
        <f>SUMIF([1]DC_ITEM!$I$2:$I$22,Table1[[#This Row],[PO-Line Key]],[1]DC_ITEM!$K$2:$K$22)</f>
        <v>0</v>
      </c>
    </row>
    <row r="61" spans="1:9" x14ac:dyDescent="0.25">
      <c r="A61">
        <v>7500046503</v>
      </c>
      <c r="B61">
        <v>1</v>
      </c>
      <c r="C61" t="str">
        <f>Table1[[#This Row],[PO_NUMBER]]&amp;"-"&amp;Table1[[#This Row],[PO_ITEMNO]]</f>
        <v>7500046503-1</v>
      </c>
      <c r="D61" t="s">
        <v>133</v>
      </c>
      <c r="E61" t="s">
        <v>27</v>
      </c>
      <c r="F61" t="s">
        <v>134</v>
      </c>
      <c r="G61">
        <v>56</v>
      </c>
      <c r="H61" t="s">
        <v>5999</v>
      </c>
      <c r="I61">
        <f>SUMIF([1]DC_ITEM!$I$2:$I$22,Table1[[#This Row],[PO-Line Key]],[1]DC_ITEM!$K$2:$K$22)</f>
        <v>0</v>
      </c>
    </row>
    <row r="62" spans="1:9" x14ac:dyDescent="0.25">
      <c r="A62">
        <v>7500046503</v>
      </c>
      <c r="B62">
        <v>2</v>
      </c>
      <c r="C62" t="str">
        <f>Table1[[#This Row],[PO_NUMBER]]&amp;"-"&amp;Table1[[#This Row],[PO_ITEMNO]]</f>
        <v>7500046503-2</v>
      </c>
      <c r="D62" t="s">
        <v>135</v>
      </c>
      <c r="E62" t="s">
        <v>27</v>
      </c>
      <c r="F62" t="s">
        <v>134</v>
      </c>
      <c r="G62">
        <v>26</v>
      </c>
      <c r="H62" t="s">
        <v>5999</v>
      </c>
      <c r="I62">
        <f>SUMIF([1]DC_ITEM!$I$2:$I$22,Table1[[#This Row],[PO-Line Key]],[1]DC_ITEM!$K$2:$K$22)</f>
        <v>0</v>
      </c>
    </row>
    <row r="63" spans="1:9" x14ac:dyDescent="0.25">
      <c r="A63">
        <v>7500046503</v>
      </c>
      <c r="B63">
        <v>3</v>
      </c>
      <c r="C63" t="str">
        <f>Table1[[#This Row],[PO_NUMBER]]&amp;"-"&amp;Table1[[#This Row],[PO_ITEMNO]]</f>
        <v>7500046503-3</v>
      </c>
      <c r="D63" t="s">
        <v>136</v>
      </c>
      <c r="E63" t="s">
        <v>27</v>
      </c>
      <c r="F63" t="s">
        <v>134</v>
      </c>
      <c r="G63">
        <v>30</v>
      </c>
      <c r="H63" t="s">
        <v>5999</v>
      </c>
      <c r="I63">
        <f>SUMIF([1]DC_ITEM!$I$2:$I$22,Table1[[#This Row],[PO-Line Key]],[1]DC_ITEM!$K$2:$K$22)</f>
        <v>0</v>
      </c>
    </row>
    <row r="64" spans="1:9" x14ac:dyDescent="0.25">
      <c r="A64">
        <v>7500046503</v>
      </c>
      <c r="B64">
        <v>4</v>
      </c>
      <c r="C64" t="str">
        <f>Table1[[#This Row],[PO_NUMBER]]&amp;"-"&amp;Table1[[#This Row],[PO_ITEMNO]]</f>
        <v>7500046503-4</v>
      </c>
      <c r="D64" t="s">
        <v>137</v>
      </c>
      <c r="E64" t="s">
        <v>27</v>
      </c>
      <c r="F64" t="s">
        <v>134</v>
      </c>
      <c r="G64">
        <v>5</v>
      </c>
      <c r="H64" t="s">
        <v>5999</v>
      </c>
      <c r="I64">
        <f>SUMIF([1]DC_ITEM!$I$2:$I$22,Table1[[#This Row],[PO-Line Key]],[1]DC_ITEM!$K$2:$K$22)</f>
        <v>0</v>
      </c>
    </row>
    <row r="65" spans="1:9" x14ac:dyDescent="0.25">
      <c r="A65">
        <v>7500046503</v>
      </c>
      <c r="B65">
        <v>5</v>
      </c>
      <c r="C65" t="str">
        <f>Table1[[#This Row],[PO_NUMBER]]&amp;"-"&amp;Table1[[#This Row],[PO_ITEMNO]]</f>
        <v>7500046503-5</v>
      </c>
      <c r="D65" t="s">
        <v>133</v>
      </c>
      <c r="E65" t="s">
        <v>27</v>
      </c>
      <c r="F65" t="s">
        <v>134</v>
      </c>
      <c r="G65">
        <v>30</v>
      </c>
      <c r="H65" t="s">
        <v>5999</v>
      </c>
      <c r="I65">
        <f>SUMIF([1]DC_ITEM!$I$2:$I$22,Table1[[#This Row],[PO-Line Key]],[1]DC_ITEM!$K$2:$K$22)</f>
        <v>0</v>
      </c>
    </row>
    <row r="66" spans="1:9" x14ac:dyDescent="0.25">
      <c r="A66">
        <v>7500046503</v>
      </c>
      <c r="B66">
        <v>6</v>
      </c>
      <c r="C66" t="str">
        <f>Table1[[#This Row],[PO_NUMBER]]&amp;"-"&amp;Table1[[#This Row],[PO_ITEMNO]]</f>
        <v>7500046503-6</v>
      </c>
      <c r="D66" t="s">
        <v>135</v>
      </c>
      <c r="E66" t="s">
        <v>27</v>
      </c>
      <c r="F66" t="s">
        <v>134</v>
      </c>
      <c r="G66">
        <v>20</v>
      </c>
      <c r="H66" t="s">
        <v>5999</v>
      </c>
      <c r="I66">
        <f>SUMIF([1]DC_ITEM!$I$2:$I$22,Table1[[#This Row],[PO-Line Key]],[1]DC_ITEM!$K$2:$K$22)</f>
        <v>0</v>
      </c>
    </row>
    <row r="67" spans="1:9" x14ac:dyDescent="0.25">
      <c r="A67">
        <v>7500046533</v>
      </c>
      <c r="B67">
        <v>1</v>
      </c>
      <c r="C67" t="str">
        <f>Table1[[#This Row],[PO_NUMBER]]&amp;"-"&amp;Table1[[#This Row],[PO_ITEMNO]]</f>
        <v>7500046533-1</v>
      </c>
      <c r="D67" t="s">
        <v>138</v>
      </c>
      <c r="E67" t="s">
        <v>139</v>
      </c>
      <c r="F67" t="s">
        <v>140</v>
      </c>
      <c r="G67">
        <v>100</v>
      </c>
      <c r="H67" t="s">
        <v>6001</v>
      </c>
      <c r="I67">
        <f>SUMIF([1]DC_ITEM!$I$2:$I$22,Table1[[#This Row],[PO-Line Key]],[1]DC_ITEM!$K$2:$K$22)</f>
        <v>0</v>
      </c>
    </row>
    <row r="68" spans="1:9" x14ac:dyDescent="0.25">
      <c r="A68">
        <v>7500046533</v>
      </c>
      <c r="B68">
        <v>2</v>
      </c>
      <c r="C68" t="str">
        <f>Table1[[#This Row],[PO_NUMBER]]&amp;"-"&amp;Table1[[#This Row],[PO_ITEMNO]]</f>
        <v>7500046533-2</v>
      </c>
      <c r="D68" t="s">
        <v>141</v>
      </c>
      <c r="E68" t="s">
        <v>139</v>
      </c>
      <c r="F68" t="s">
        <v>142</v>
      </c>
      <c r="G68">
        <v>15</v>
      </c>
      <c r="H68" t="s">
        <v>6001</v>
      </c>
      <c r="I68">
        <f>SUMIF([1]DC_ITEM!$I$2:$I$22,Table1[[#This Row],[PO-Line Key]],[1]DC_ITEM!$K$2:$K$22)</f>
        <v>0</v>
      </c>
    </row>
    <row r="69" spans="1:9" x14ac:dyDescent="0.25">
      <c r="A69">
        <v>7500046533</v>
      </c>
      <c r="B69">
        <v>3</v>
      </c>
      <c r="C69" t="str">
        <f>Table1[[#This Row],[PO_NUMBER]]&amp;"-"&amp;Table1[[#This Row],[PO_ITEMNO]]</f>
        <v>7500046533-3</v>
      </c>
      <c r="D69" t="s">
        <v>143</v>
      </c>
      <c r="E69" t="s">
        <v>144</v>
      </c>
      <c r="F69" t="s">
        <v>145</v>
      </c>
      <c r="G69">
        <v>24</v>
      </c>
      <c r="H69" t="s">
        <v>5999</v>
      </c>
      <c r="I69">
        <f>SUMIF([1]DC_ITEM!$I$2:$I$22,Table1[[#This Row],[PO-Line Key]],[1]DC_ITEM!$K$2:$K$22)</f>
        <v>0</v>
      </c>
    </row>
    <row r="70" spans="1:9" x14ac:dyDescent="0.25">
      <c r="A70">
        <v>7500046533</v>
      </c>
      <c r="B70">
        <v>4</v>
      </c>
      <c r="C70" t="str">
        <f>Table1[[#This Row],[PO_NUMBER]]&amp;"-"&amp;Table1[[#This Row],[PO_ITEMNO]]</f>
        <v>7500046533-4</v>
      </c>
      <c r="D70" t="s">
        <v>146</v>
      </c>
      <c r="E70" t="s">
        <v>27</v>
      </c>
      <c r="F70" t="s">
        <v>147</v>
      </c>
      <c r="G70">
        <v>4</v>
      </c>
      <c r="H70" t="s">
        <v>5999</v>
      </c>
      <c r="I70">
        <f>SUMIF([1]DC_ITEM!$I$2:$I$22,Table1[[#This Row],[PO-Line Key]],[1]DC_ITEM!$K$2:$K$22)</f>
        <v>0</v>
      </c>
    </row>
    <row r="71" spans="1:9" x14ac:dyDescent="0.25">
      <c r="A71">
        <v>7500046533</v>
      </c>
      <c r="B71">
        <v>5</v>
      </c>
      <c r="C71" t="str">
        <f>Table1[[#This Row],[PO_NUMBER]]&amp;"-"&amp;Table1[[#This Row],[PO_ITEMNO]]</f>
        <v>7500046533-5</v>
      </c>
      <c r="D71" t="s">
        <v>148</v>
      </c>
      <c r="E71" t="s">
        <v>27</v>
      </c>
      <c r="F71" t="s">
        <v>149</v>
      </c>
      <c r="G71">
        <v>2</v>
      </c>
      <c r="H71" t="s">
        <v>5999</v>
      </c>
      <c r="I71">
        <f>SUMIF([1]DC_ITEM!$I$2:$I$22,Table1[[#This Row],[PO-Line Key]],[1]DC_ITEM!$K$2:$K$22)</f>
        <v>0</v>
      </c>
    </row>
    <row r="72" spans="1:9" x14ac:dyDescent="0.25">
      <c r="A72">
        <v>7500046533</v>
      </c>
      <c r="B72">
        <v>6</v>
      </c>
      <c r="C72" t="str">
        <f>Table1[[#This Row],[PO_NUMBER]]&amp;"-"&amp;Table1[[#This Row],[PO_ITEMNO]]</f>
        <v>7500046533-6</v>
      </c>
      <c r="D72" t="s">
        <v>150</v>
      </c>
      <c r="E72" t="s">
        <v>27</v>
      </c>
      <c r="F72" t="s">
        <v>151</v>
      </c>
      <c r="G72">
        <v>24</v>
      </c>
      <c r="H72" t="s">
        <v>5999</v>
      </c>
      <c r="I72">
        <f>SUMIF([1]DC_ITEM!$I$2:$I$22,Table1[[#This Row],[PO-Line Key]],[1]DC_ITEM!$K$2:$K$22)</f>
        <v>0</v>
      </c>
    </row>
    <row r="73" spans="1:9" x14ac:dyDescent="0.25">
      <c r="A73">
        <v>7500046533</v>
      </c>
      <c r="B73">
        <v>7</v>
      </c>
      <c r="C73" t="str">
        <f>Table1[[#This Row],[PO_NUMBER]]&amp;"-"&amp;Table1[[#This Row],[PO_ITEMNO]]</f>
        <v>7500046533-7</v>
      </c>
      <c r="D73" t="s">
        <v>152</v>
      </c>
      <c r="E73" t="s">
        <v>27</v>
      </c>
      <c r="F73" t="s">
        <v>153</v>
      </c>
      <c r="G73">
        <v>24</v>
      </c>
      <c r="H73" t="s">
        <v>5999</v>
      </c>
      <c r="I73">
        <f>SUMIF([1]DC_ITEM!$I$2:$I$22,Table1[[#This Row],[PO-Line Key]],[1]DC_ITEM!$K$2:$K$22)</f>
        <v>0</v>
      </c>
    </row>
    <row r="74" spans="1:9" x14ac:dyDescent="0.25">
      <c r="A74">
        <v>7500046533</v>
      </c>
      <c r="B74">
        <v>8</v>
      </c>
      <c r="C74" t="str">
        <f>Table1[[#This Row],[PO_NUMBER]]&amp;"-"&amp;Table1[[#This Row],[PO_ITEMNO]]</f>
        <v>7500046533-8</v>
      </c>
      <c r="D74" t="s">
        <v>154</v>
      </c>
      <c r="E74" t="s">
        <v>27</v>
      </c>
      <c r="F74" t="s">
        <v>155</v>
      </c>
      <c r="G74">
        <v>4</v>
      </c>
      <c r="H74" t="s">
        <v>5999</v>
      </c>
      <c r="I74">
        <f>SUMIF([1]DC_ITEM!$I$2:$I$22,Table1[[#This Row],[PO-Line Key]],[1]DC_ITEM!$K$2:$K$22)</f>
        <v>0</v>
      </c>
    </row>
    <row r="75" spans="1:9" x14ac:dyDescent="0.25">
      <c r="A75">
        <v>7500046533</v>
      </c>
      <c r="B75">
        <v>9</v>
      </c>
      <c r="C75" t="str">
        <f>Table1[[#This Row],[PO_NUMBER]]&amp;"-"&amp;Table1[[#This Row],[PO_ITEMNO]]</f>
        <v>7500046533-9</v>
      </c>
      <c r="D75" t="s">
        <v>156</v>
      </c>
      <c r="E75" t="s">
        <v>27</v>
      </c>
      <c r="F75" t="s">
        <v>157</v>
      </c>
      <c r="G75">
        <v>8</v>
      </c>
      <c r="H75" t="s">
        <v>5999</v>
      </c>
      <c r="I75">
        <f>SUMIF([1]DC_ITEM!$I$2:$I$22,Table1[[#This Row],[PO-Line Key]],[1]DC_ITEM!$K$2:$K$22)</f>
        <v>0</v>
      </c>
    </row>
    <row r="76" spans="1:9" x14ac:dyDescent="0.25">
      <c r="A76">
        <v>7500046543</v>
      </c>
      <c r="B76">
        <v>1</v>
      </c>
      <c r="C76" t="str">
        <f>Table1[[#This Row],[PO_NUMBER]]&amp;"-"&amp;Table1[[#This Row],[PO_ITEMNO]]</f>
        <v>7500046543-1</v>
      </c>
      <c r="D76" t="s">
        <v>158</v>
      </c>
      <c r="E76" t="s">
        <v>159</v>
      </c>
      <c r="F76" t="s">
        <v>160</v>
      </c>
      <c r="G76">
        <v>1</v>
      </c>
      <c r="H76" t="s">
        <v>6000</v>
      </c>
      <c r="I76">
        <f>SUMIF([1]DC_ITEM!$I$2:$I$22,Table1[[#This Row],[PO-Line Key]],[1]DC_ITEM!$K$2:$K$22)</f>
        <v>0</v>
      </c>
    </row>
    <row r="77" spans="1:9" x14ac:dyDescent="0.25">
      <c r="A77">
        <v>7500046543</v>
      </c>
      <c r="B77">
        <v>2</v>
      </c>
      <c r="C77" t="str">
        <f>Table1[[#This Row],[PO_NUMBER]]&amp;"-"&amp;Table1[[#This Row],[PO_ITEMNO]]</f>
        <v>7500046543-2</v>
      </c>
      <c r="D77" t="s">
        <v>158</v>
      </c>
      <c r="E77" t="s">
        <v>159</v>
      </c>
      <c r="F77" t="s">
        <v>160</v>
      </c>
      <c r="G77">
        <v>1</v>
      </c>
      <c r="H77" t="s">
        <v>6000</v>
      </c>
      <c r="I77">
        <f>SUMIF([1]DC_ITEM!$I$2:$I$22,Table1[[#This Row],[PO-Line Key]],[1]DC_ITEM!$K$2:$K$22)</f>
        <v>0</v>
      </c>
    </row>
    <row r="78" spans="1:9" x14ac:dyDescent="0.25">
      <c r="A78">
        <v>7500046851</v>
      </c>
      <c r="B78">
        <v>1</v>
      </c>
      <c r="C78" t="str">
        <f>Table1[[#This Row],[PO_NUMBER]]&amp;"-"&amp;Table1[[#This Row],[PO_ITEMNO]]</f>
        <v>7500046851-1</v>
      </c>
      <c r="D78" t="s">
        <v>161</v>
      </c>
      <c r="E78" t="s">
        <v>27</v>
      </c>
      <c r="F78" t="s">
        <v>162</v>
      </c>
      <c r="G78">
        <v>1</v>
      </c>
      <c r="H78" t="s">
        <v>6000</v>
      </c>
      <c r="I78">
        <f>SUMIF([1]DC_ITEM!$I$2:$I$22,Table1[[#This Row],[PO-Line Key]],[1]DC_ITEM!$K$2:$K$22)</f>
        <v>0</v>
      </c>
    </row>
    <row r="79" spans="1:9" x14ac:dyDescent="0.25">
      <c r="A79">
        <v>7500046851</v>
      </c>
      <c r="B79">
        <v>2</v>
      </c>
      <c r="C79" t="str">
        <f>Table1[[#This Row],[PO_NUMBER]]&amp;"-"&amp;Table1[[#This Row],[PO_ITEMNO]]</f>
        <v>7500046851-2</v>
      </c>
      <c r="D79" t="s">
        <v>163</v>
      </c>
      <c r="E79" t="s">
        <v>27</v>
      </c>
      <c r="F79" t="s">
        <v>164</v>
      </c>
      <c r="G79">
        <v>1</v>
      </c>
      <c r="H79" t="s">
        <v>6000</v>
      </c>
      <c r="I79">
        <f>SUMIF([1]DC_ITEM!$I$2:$I$22,Table1[[#This Row],[PO-Line Key]],[1]DC_ITEM!$K$2:$K$22)</f>
        <v>0</v>
      </c>
    </row>
    <row r="80" spans="1:9" x14ac:dyDescent="0.25">
      <c r="A80">
        <v>7500047197</v>
      </c>
      <c r="B80">
        <v>1</v>
      </c>
      <c r="C80" t="str">
        <f>Table1[[#This Row],[PO_NUMBER]]&amp;"-"&amp;Table1[[#This Row],[PO_ITEMNO]]</f>
        <v>7500047197-1</v>
      </c>
      <c r="D80" t="s">
        <v>51</v>
      </c>
      <c r="E80" t="s">
        <v>27</v>
      </c>
      <c r="F80" t="s">
        <v>52</v>
      </c>
      <c r="G80">
        <v>1</v>
      </c>
      <c r="H80" t="s">
        <v>6000</v>
      </c>
      <c r="I80">
        <f>SUMIF([1]DC_ITEM!$I$2:$I$22,Table1[[#This Row],[PO-Line Key]],[1]DC_ITEM!$K$2:$K$22)</f>
        <v>0</v>
      </c>
    </row>
    <row r="81" spans="1:9" x14ac:dyDescent="0.25">
      <c r="A81">
        <v>7500047197</v>
      </c>
      <c r="B81">
        <v>2</v>
      </c>
      <c r="C81" t="str">
        <f>Table1[[#This Row],[PO_NUMBER]]&amp;"-"&amp;Table1[[#This Row],[PO_ITEMNO]]</f>
        <v>7500047197-2</v>
      </c>
      <c r="D81" t="s">
        <v>53</v>
      </c>
      <c r="E81" t="s">
        <v>27</v>
      </c>
      <c r="F81" t="s">
        <v>54</v>
      </c>
      <c r="G81">
        <v>1</v>
      </c>
      <c r="H81" t="s">
        <v>6000</v>
      </c>
      <c r="I81">
        <f>SUMIF([1]DC_ITEM!$I$2:$I$22,Table1[[#This Row],[PO-Line Key]],[1]DC_ITEM!$K$2:$K$22)</f>
        <v>0</v>
      </c>
    </row>
    <row r="82" spans="1:9" x14ac:dyDescent="0.25">
      <c r="A82">
        <v>7500047197</v>
      </c>
      <c r="B82">
        <v>3</v>
      </c>
      <c r="C82" t="str">
        <f>Table1[[#This Row],[PO_NUMBER]]&amp;"-"&amp;Table1[[#This Row],[PO_ITEMNO]]</f>
        <v>7500047197-3</v>
      </c>
      <c r="D82" t="s">
        <v>55</v>
      </c>
      <c r="E82" t="s">
        <v>27</v>
      </c>
      <c r="F82" t="s">
        <v>56</v>
      </c>
      <c r="G82">
        <v>1</v>
      </c>
      <c r="H82" t="s">
        <v>6000</v>
      </c>
      <c r="I82">
        <f>SUMIF([1]DC_ITEM!$I$2:$I$22,Table1[[#This Row],[PO-Line Key]],[1]DC_ITEM!$K$2:$K$22)</f>
        <v>0</v>
      </c>
    </row>
    <row r="83" spans="1:9" x14ac:dyDescent="0.25">
      <c r="A83">
        <v>7500047197</v>
      </c>
      <c r="B83">
        <v>4</v>
      </c>
      <c r="C83" t="str">
        <f>Table1[[#This Row],[PO_NUMBER]]&amp;"-"&amp;Table1[[#This Row],[PO_ITEMNO]]</f>
        <v>7500047197-4</v>
      </c>
      <c r="D83" t="s">
        <v>57</v>
      </c>
      <c r="E83" t="s">
        <v>27</v>
      </c>
      <c r="F83" t="s">
        <v>58</v>
      </c>
      <c r="G83">
        <v>1</v>
      </c>
      <c r="H83" t="s">
        <v>6000</v>
      </c>
      <c r="I83">
        <f>SUMIF([1]DC_ITEM!$I$2:$I$22,Table1[[#This Row],[PO-Line Key]],[1]DC_ITEM!$K$2:$K$22)</f>
        <v>0</v>
      </c>
    </row>
    <row r="84" spans="1:9" x14ac:dyDescent="0.25">
      <c r="A84">
        <v>7500047197</v>
      </c>
      <c r="B84">
        <v>5</v>
      </c>
      <c r="C84" t="str">
        <f>Table1[[#This Row],[PO_NUMBER]]&amp;"-"&amp;Table1[[#This Row],[PO_ITEMNO]]</f>
        <v>7500047197-5</v>
      </c>
      <c r="D84" t="s">
        <v>59</v>
      </c>
      <c r="E84" t="s">
        <v>27</v>
      </c>
      <c r="F84" t="s">
        <v>60</v>
      </c>
      <c r="G84">
        <v>1</v>
      </c>
      <c r="H84" t="s">
        <v>6000</v>
      </c>
      <c r="I84">
        <f>SUMIF([1]DC_ITEM!$I$2:$I$22,Table1[[#This Row],[PO-Line Key]],[1]DC_ITEM!$K$2:$K$22)</f>
        <v>0</v>
      </c>
    </row>
    <row r="85" spans="1:9" x14ac:dyDescent="0.25">
      <c r="A85">
        <v>7500047197</v>
      </c>
      <c r="B85">
        <v>6</v>
      </c>
      <c r="C85" t="str">
        <f>Table1[[#This Row],[PO_NUMBER]]&amp;"-"&amp;Table1[[#This Row],[PO_ITEMNO]]</f>
        <v>7500047197-6</v>
      </c>
      <c r="D85" t="s">
        <v>61</v>
      </c>
      <c r="E85" t="s">
        <v>27</v>
      </c>
      <c r="F85" t="s">
        <v>60</v>
      </c>
      <c r="G85">
        <v>1</v>
      </c>
      <c r="H85" t="s">
        <v>6000</v>
      </c>
      <c r="I85">
        <f>SUMIF([1]DC_ITEM!$I$2:$I$22,Table1[[#This Row],[PO-Line Key]],[1]DC_ITEM!$K$2:$K$22)</f>
        <v>0</v>
      </c>
    </row>
    <row r="86" spans="1:9" x14ac:dyDescent="0.25">
      <c r="A86">
        <v>7500047197</v>
      </c>
      <c r="B86">
        <v>7</v>
      </c>
      <c r="C86" t="str">
        <f>Table1[[#This Row],[PO_NUMBER]]&amp;"-"&amp;Table1[[#This Row],[PO_ITEMNO]]</f>
        <v>7500047197-7</v>
      </c>
      <c r="D86" t="s">
        <v>62</v>
      </c>
      <c r="E86" t="s">
        <v>27</v>
      </c>
      <c r="F86" t="s">
        <v>60</v>
      </c>
      <c r="G86">
        <v>1</v>
      </c>
      <c r="H86" t="s">
        <v>6000</v>
      </c>
      <c r="I86">
        <f>SUMIF([1]DC_ITEM!$I$2:$I$22,Table1[[#This Row],[PO-Line Key]],[1]DC_ITEM!$K$2:$K$22)</f>
        <v>0</v>
      </c>
    </row>
    <row r="87" spans="1:9" x14ac:dyDescent="0.25">
      <c r="A87">
        <v>7500047197</v>
      </c>
      <c r="B87">
        <v>8</v>
      </c>
      <c r="C87" t="str">
        <f>Table1[[#This Row],[PO_NUMBER]]&amp;"-"&amp;Table1[[#This Row],[PO_ITEMNO]]</f>
        <v>7500047197-8</v>
      </c>
      <c r="D87" t="s">
        <v>63</v>
      </c>
      <c r="E87" t="s">
        <v>27</v>
      </c>
      <c r="F87" t="s">
        <v>60</v>
      </c>
      <c r="G87">
        <v>1</v>
      </c>
      <c r="H87" t="s">
        <v>6000</v>
      </c>
      <c r="I87">
        <f>SUMIF([1]DC_ITEM!$I$2:$I$22,Table1[[#This Row],[PO-Line Key]],[1]DC_ITEM!$K$2:$K$22)</f>
        <v>0</v>
      </c>
    </row>
    <row r="88" spans="1:9" x14ac:dyDescent="0.25">
      <c r="A88">
        <v>7500047197</v>
      </c>
      <c r="B88">
        <v>9</v>
      </c>
      <c r="C88" t="str">
        <f>Table1[[#This Row],[PO_NUMBER]]&amp;"-"&amp;Table1[[#This Row],[PO_ITEMNO]]</f>
        <v>7500047197-9</v>
      </c>
      <c r="D88" t="s">
        <v>64</v>
      </c>
      <c r="E88" t="s">
        <v>27</v>
      </c>
      <c r="F88" t="s">
        <v>60</v>
      </c>
      <c r="G88">
        <v>1</v>
      </c>
      <c r="H88" t="s">
        <v>6000</v>
      </c>
      <c r="I88">
        <f>SUMIF([1]DC_ITEM!$I$2:$I$22,Table1[[#This Row],[PO-Line Key]],[1]DC_ITEM!$K$2:$K$22)</f>
        <v>0</v>
      </c>
    </row>
    <row r="89" spans="1:9" x14ac:dyDescent="0.25">
      <c r="A89">
        <v>7500047197</v>
      </c>
      <c r="B89">
        <v>10</v>
      </c>
      <c r="C89" t="str">
        <f>Table1[[#This Row],[PO_NUMBER]]&amp;"-"&amp;Table1[[#This Row],[PO_ITEMNO]]</f>
        <v>7500047197-10</v>
      </c>
      <c r="D89" t="s">
        <v>65</v>
      </c>
      <c r="E89" t="s">
        <v>27</v>
      </c>
      <c r="F89" t="s">
        <v>60</v>
      </c>
      <c r="G89">
        <v>1</v>
      </c>
      <c r="H89" t="s">
        <v>6000</v>
      </c>
      <c r="I89">
        <f>SUMIF([1]DC_ITEM!$I$2:$I$22,Table1[[#This Row],[PO-Line Key]],[1]DC_ITEM!$K$2:$K$22)</f>
        <v>0</v>
      </c>
    </row>
    <row r="90" spans="1:9" x14ac:dyDescent="0.25">
      <c r="A90">
        <v>7500047197</v>
      </c>
      <c r="B90">
        <v>11</v>
      </c>
      <c r="C90" t="str">
        <f>Table1[[#This Row],[PO_NUMBER]]&amp;"-"&amp;Table1[[#This Row],[PO_ITEMNO]]</f>
        <v>7500047197-11</v>
      </c>
      <c r="D90" t="s">
        <v>66</v>
      </c>
      <c r="E90" t="s">
        <v>27</v>
      </c>
      <c r="F90" t="s">
        <v>60</v>
      </c>
      <c r="G90">
        <v>1</v>
      </c>
      <c r="H90" t="s">
        <v>6000</v>
      </c>
      <c r="I90">
        <f>SUMIF([1]DC_ITEM!$I$2:$I$22,Table1[[#This Row],[PO-Line Key]],[1]DC_ITEM!$K$2:$K$22)</f>
        <v>0</v>
      </c>
    </row>
    <row r="91" spans="1:9" x14ac:dyDescent="0.25">
      <c r="A91">
        <v>7500047197</v>
      </c>
      <c r="B91">
        <v>12</v>
      </c>
      <c r="C91" t="str">
        <f>Table1[[#This Row],[PO_NUMBER]]&amp;"-"&amp;Table1[[#This Row],[PO_ITEMNO]]</f>
        <v>7500047197-12</v>
      </c>
      <c r="D91" t="s">
        <v>67</v>
      </c>
      <c r="E91" t="s">
        <v>27</v>
      </c>
      <c r="F91" t="s">
        <v>60</v>
      </c>
      <c r="G91">
        <v>1</v>
      </c>
      <c r="H91" t="s">
        <v>6000</v>
      </c>
      <c r="I91">
        <f>SUMIF([1]DC_ITEM!$I$2:$I$22,Table1[[#This Row],[PO-Line Key]],[1]DC_ITEM!$K$2:$K$22)</f>
        <v>0</v>
      </c>
    </row>
    <row r="92" spans="1:9" x14ac:dyDescent="0.25">
      <c r="A92">
        <v>7500047197</v>
      </c>
      <c r="B92">
        <v>13</v>
      </c>
      <c r="C92" t="str">
        <f>Table1[[#This Row],[PO_NUMBER]]&amp;"-"&amp;Table1[[#This Row],[PO_ITEMNO]]</f>
        <v>7500047197-13</v>
      </c>
      <c r="D92" t="s">
        <v>68</v>
      </c>
      <c r="E92" t="s">
        <v>27</v>
      </c>
      <c r="F92" t="s">
        <v>69</v>
      </c>
      <c r="G92">
        <v>1</v>
      </c>
      <c r="H92" t="s">
        <v>6000</v>
      </c>
      <c r="I92">
        <f>SUMIF([1]DC_ITEM!$I$2:$I$22,Table1[[#This Row],[PO-Line Key]],[1]DC_ITEM!$K$2:$K$22)</f>
        <v>0</v>
      </c>
    </row>
    <row r="93" spans="1:9" x14ac:dyDescent="0.25">
      <c r="A93">
        <v>7500047197</v>
      </c>
      <c r="B93">
        <v>14</v>
      </c>
      <c r="C93" t="str">
        <f>Table1[[#This Row],[PO_NUMBER]]&amp;"-"&amp;Table1[[#This Row],[PO_ITEMNO]]</f>
        <v>7500047197-14</v>
      </c>
      <c r="D93" t="s">
        <v>70</v>
      </c>
      <c r="E93" t="s">
        <v>27</v>
      </c>
      <c r="F93" t="s">
        <v>71</v>
      </c>
      <c r="G93">
        <v>1</v>
      </c>
      <c r="H93" t="s">
        <v>6000</v>
      </c>
      <c r="I93">
        <f>SUMIF([1]DC_ITEM!$I$2:$I$22,Table1[[#This Row],[PO-Line Key]],[1]DC_ITEM!$K$2:$K$22)</f>
        <v>0</v>
      </c>
    </row>
    <row r="94" spans="1:9" x14ac:dyDescent="0.25">
      <c r="A94">
        <v>7500047197</v>
      </c>
      <c r="B94">
        <v>15</v>
      </c>
      <c r="C94" t="str">
        <f>Table1[[#This Row],[PO_NUMBER]]&amp;"-"&amp;Table1[[#This Row],[PO_ITEMNO]]</f>
        <v>7500047197-15</v>
      </c>
      <c r="D94" t="s">
        <v>72</v>
      </c>
      <c r="E94" t="s">
        <v>27</v>
      </c>
      <c r="F94" t="s">
        <v>73</v>
      </c>
      <c r="G94">
        <v>1</v>
      </c>
      <c r="H94" t="s">
        <v>6000</v>
      </c>
      <c r="I94">
        <f>SUMIF([1]DC_ITEM!$I$2:$I$22,Table1[[#This Row],[PO-Line Key]],[1]DC_ITEM!$K$2:$K$22)</f>
        <v>0</v>
      </c>
    </row>
    <row r="95" spans="1:9" x14ac:dyDescent="0.25">
      <c r="A95">
        <v>7500047197</v>
      </c>
      <c r="B95">
        <v>16</v>
      </c>
      <c r="C95" t="str">
        <f>Table1[[#This Row],[PO_NUMBER]]&amp;"-"&amp;Table1[[#This Row],[PO_ITEMNO]]</f>
        <v>7500047197-16</v>
      </c>
      <c r="D95" t="s">
        <v>74</v>
      </c>
      <c r="E95" t="s">
        <v>27</v>
      </c>
      <c r="F95" t="s">
        <v>75</v>
      </c>
      <c r="G95">
        <v>1</v>
      </c>
      <c r="H95" t="s">
        <v>6000</v>
      </c>
      <c r="I95">
        <f>SUMIF([1]DC_ITEM!$I$2:$I$22,Table1[[#This Row],[PO-Line Key]],[1]DC_ITEM!$K$2:$K$22)</f>
        <v>0</v>
      </c>
    </row>
    <row r="96" spans="1:9" x14ac:dyDescent="0.25">
      <c r="A96">
        <v>7500047197</v>
      </c>
      <c r="B96">
        <v>17</v>
      </c>
      <c r="C96" t="str">
        <f>Table1[[#This Row],[PO_NUMBER]]&amp;"-"&amp;Table1[[#This Row],[PO_ITEMNO]]</f>
        <v>7500047197-17</v>
      </c>
      <c r="D96" t="s">
        <v>76</v>
      </c>
      <c r="E96" t="s">
        <v>27</v>
      </c>
      <c r="F96" t="s">
        <v>77</v>
      </c>
      <c r="G96">
        <v>1</v>
      </c>
      <c r="H96" t="s">
        <v>6000</v>
      </c>
      <c r="I96">
        <f>SUMIF([1]DC_ITEM!$I$2:$I$22,Table1[[#This Row],[PO-Line Key]],[1]DC_ITEM!$K$2:$K$22)</f>
        <v>0</v>
      </c>
    </row>
    <row r="97" spans="1:9" x14ac:dyDescent="0.25">
      <c r="A97">
        <v>7500047197</v>
      </c>
      <c r="B97">
        <v>18</v>
      </c>
      <c r="C97" t="str">
        <f>Table1[[#This Row],[PO_NUMBER]]&amp;"-"&amp;Table1[[#This Row],[PO_ITEMNO]]</f>
        <v>7500047197-18</v>
      </c>
      <c r="D97" t="s">
        <v>78</v>
      </c>
      <c r="E97" t="s">
        <v>27</v>
      </c>
      <c r="F97" t="s">
        <v>79</v>
      </c>
      <c r="G97">
        <v>1</v>
      </c>
      <c r="H97" t="s">
        <v>6000</v>
      </c>
      <c r="I97">
        <f>SUMIF([1]DC_ITEM!$I$2:$I$22,Table1[[#This Row],[PO-Line Key]],[1]DC_ITEM!$K$2:$K$22)</f>
        <v>0</v>
      </c>
    </row>
    <row r="98" spans="1:9" x14ac:dyDescent="0.25">
      <c r="A98">
        <v>7500047197</v>
      </c>
      <c r="B98">
        <v>19</v>
      </c>
      <c r="C98" t="str">
        <f>Table1[[#This Row],[PO_NUMBER]]&amp;"-"&amp;Table1[[#This Row],[PO_ITEMNO]]</f>
        <v>7500047197-19</v>
      </c>
      <c r="D98" t="s">
        <v>80</v>
      </c>
      <c r="E98" t="s">
        <v>27</v>
      </c>
      <c r="F98" t="s">
        <v>81</v>
      </c>
      <c r="G98">
        <v>1</v>
      </c>
      <c r="H98" t="s">
        <v>6000</v>
      </c>
      <c r="I98">
        <f>SUMIF([1]DC_ITEM!$I$2:$I$22,Table1[[#This Row],[PO-Line Key]],[1]DC_ITEM!$K$2:$K$22)</f>
        <v>0</v>
      </c>
    </row>
    <row r="99" spans="1:9" x14ac:dyDescent="0.25">
      <c r="A99">
        <v>7500047197</v>
      </c>
      <c r="B99">
        <v>20</v>
      </c>
      <c r="C99" t="str">
        <f>Table1[[#This Row],[PO_NUMBER]]&amp;"-"&amp;Table1[[#This Row],[PO_ITEMNO]]</f>
        <v>7500047197-20</v>
      </c>
      <c r="D99" t="s">
        <v>165</v>
      </c>
      <c r="E99" t="s">
        <v>27</v>
      </c>
      <c r="F99" t="s">
        <v>166</v>
      </c>
      <c r="G99">
        <v>1</v>
      </c>
      <c r="H99" t="s">
        <v>6000</v>
      </c>
      <c r="I99">
        <f>SUMIF([1]DC_ITEM!$I$2:$I$22,Table1[[#This Row],[PO-Line Key]],[1]DC_ITEM!$K$2:$K$22)</f>
        <v>0</v>
      </c>
    </row>
    <row r="100" spans="1:9" x14ac:dyDescent="0.25">
      <c r="A100">
        <v>7500047197</v>
      </c>
      <c r="B100">
        <v>21</v>
      </c>
      <c r="C100" t="str">
        <f>Table1[[#This Row],[PO_NUMBER]]&amp;"-"&amp;Table1[[#This Row],[PO_ITEMNO]]</f>
        <v>7500047197-21</v>
      </c>
      <c r="D100" t="s">
        <v>167</v>
      </c>
      <c r="E100" t="s">
        <v>27</v>
      </c>
      <c r="F100" t="s">
        <v>168</v>
      </c>
      <c r="G100">
        <v>1</v>
      </c>
      <c r="H100" t="s">
        <v>6000</v>
      </c>
      <c r="I100">
        <f>SUMIF([1]DC_ITEM!$I$2:$I$22,Table1[[#This Row],[PO-Line Key]],[1]DC_ITEM!$K$2:$K$22)</f>
        <v>0</v>
      </c>
    </row>
    <row r="101" spans="1:9" x14ac:dyDescent="0.25">
      <c r="A101">
        <v>7500047197</v>
      </c>
      <c r="B101">
        <v>22</v>
      </c>
      <c r="C101" t="str">
        <f>Table1[[#This Row],[PO_NUMBER]]&amp;"-"&amp;Table1[[#This Row],[PO_ITEMNO]]</f>
        <v>7500047197-22</v>
      </c>
      <c r="D101" t="s">
        <v>169</v>
      </c>
      <c r="E101" t="s">
        <v>27</v>
      </c>
      <c r="F101" t="s">
        <v>170</v>
      </c>
      <c r="G101">
        <v>1</v>
      </c>
      <c r="H101" t="s">
        <v>6000</v>
      </c>
      <c r="I101">
        <f>SUMIF([1]DC_ITEM!$I$2:$I$22,Table1[[#This Row],[PO-Line Key]],[1]DC_ITEM!$K$2:$K$22)</f>
        <v>0</v>
      </c>
    </row>
    <row r="102" spans="1:9" x14ac:dyDescent="0.25">
      <c r="A102">
        <v>7500047197</v>
      </c>
      <c r="B102">
        <v>23</v>
      </c>
      <c r="C102" t="str">
        <f>Table1[[#This Row],[PO_NUMBER]]&amp;"-"&amp;Table1[[#This Row],[PO_ITEMNO]]</f>
        <v>7500047197-23</v>
      </c>
      <c r="D102" t="s">
        <v>171</v>
      </c>
      <c r="E102" t="s">
        <v>27</v>
      </c>
      <c r="F102" t="s">
        <v>172</v>
      </c>
      <c r="G102">
        <v>1</v>
      </c>
      <c r="H102" t="s">
        <v>6000</v>
      </c>
      <c r="I102">
        <f>SUMIF([1]DC_ITEM!$I$2:$I$22,Table1[[#This Row],[PO-Line Key]],[1]DC_ITEM!$K$2:$K$22)</f>
        <v>0</v>
      </c>
    </row>
    <row r="103" spans="1:9" x14ac:dyDescent="0.25">
      <c r="A103">
        <v>7500047197</v>
      </c>
      <c r="B103">
        <v>24</v>
      </c>
      <c r="C103" t="str">
        <f>Table1[[#This Row],[PO_NUMBER]]&amp;"-"&amp;Table1[[#This Row],[PO_ITEMNO]]</f>
        <v>7500047197-24</v>
      </c>
      <c r="D103" t="s">
        <v>173</v>
      </c>
      <c r="E103" t="s">
        <v>27</v>
      </c>
      <c r="F103" t="s">
        <v>174</v>
      </c>
      <c r="G103">
        <v>1</v>
      </c>
      <c r="H103" t="s">
        <v>6000</v>
      </c>
      <c r="I103">
        <f>SUMIF([1]DC_ITEM!$I$2:$I$22,Table1[[#This Row],[PO-Line Key]],[1]DC_ITEM!$K$2:$K$22)</f>
        <v>0</v>
      </c>
    </row>
    <row r="104" spans="1:9" x14ac:dyDescent="0.25">
      <c r="A104">
        <v>7500047249</v>
      </c>
      <c r="B104">
        <v>1</v>
      </c>
      <c r="C104" t="str">
        <f>Table1[[#This Row],[PO_NUMBER]]&amp;"-"&amp;Table1[[#This Row],[PO_ITEMNO]]</f>
        <v>7500047249-1</v>
      </c>
      <c r="D104" t="s">
        <v>175</v>
      </c>
      <c r="E104" t="s">
        <v>176</v>
      </c>
      <c r="F104" t="s">
        <v>177</v>
      </c>
      <c r="G104">
        <v>1</v>
      </c>
      <c r="H104" t="s">
        <v>6000</v>
      </c>
      <c r="I104">
        <f>SUMIF([1]DC_ITEM!$I$2:$I$22,Table1[[#This Row],[PO-Line Key]],[1]DC_ITEM!$K$2:$K$22)</f>
        <v>0</v>
      </c>
    </row>
    <row r="105" spans="1:9" x14ac:dyDescent="0.25">
      <c r="A105">
        <v>7500047249</v>
      </c>
      <c r="B105">
        <v>2</v>
      </c>
      <c r="C105" t="str">
        <f>Table1[[#This Row],[PO_NUMBER]]&amp;"-"&amp;Table1[[#This Row],[PO_ITEMNO]]</f>
        <v>7500047249-2</v>
      </c>
      <c r="D105" t="s">
        <v>175</v>
      </c>
      <c r="E105" t="s">
        <v>176</v>
      </c>
      <c r="F105" t="s">
        <v>177</v>
      </c>
      <c r="G105">
        <v>1</v>
      </c>
      <c r="H105" t="s">
        <v>6000</v>
      </c>
      <c r="I105">
        <f>SUMIF([1]DC_ITEM!$I$2:$I$22,Table1[[#This Row],[PO-Line Key]],[1]DC_ITEM!$K$2:$K$22)</f>
        <v>0</v>
      </c>
    </row>
    <row r="106" spans="1:9" x14ac:dyDescent="0.25">
      <c r="A106">
        <v>7500047249</v>
      </c>
      <c r="B106">
        <v>3</v>
      </c>
      <c r="C106" t="str">
        <f>Table1[[#This Row],[PO_NUMBER]]&amp;"-"&amp;Table1[[#This Row],[PO_ITEMNO]]</f>
        <v>7500047249-3</v>
      </c>
      <c r="D106" t="s">
        <v>175</v>
      </c>
      <c r="E106" t="s">
        <v>176</v>
      </c>
      <c r="F106" t="s">
        <v>177</v>
      </c>
      <c r="G106">
        <v>1</v>
      </c>
      <c r="H106" t="s">
        <v>6000</v>
      </c>
      <c r="I106">
        <f>SUMIF([1]DC_ITEM!$I$2:$I$22,Table1[[#This Row],[PO-Line Key]],[1]DC_ITEM!$K$2:$K$22)</f>
        <v>0</v>
      </c>
    </row>
    <row r="107" spans="1:9" x14ac:dyDescent="0.25">
      <c r="A107">
        <v>7500047354</v>
      </c>
      <c r="B107">
        <v>1</v>
      </c>
      <c r="C107" t="str">
        <f>Table1[[#This Row],[PO_NUMBER]]&amp;"-"&amp;Table1[[#This Row],[PO_ITEMNO]]</f>
        <v>7500047354-1</v>
      </c>
      <c r="D107" t="s">
        <v>178</v>
      </c>
      <c r="E107" t="s">
        <v>27</v>
      </c>
      <c r="F107" t="s">
        <v>179</v>
      </c>
      <c r="G107">
        <v>1</v>
      </c>
      <c r="H107" t="s">
        <v>6002</v>
      </c>
      <c r="I107">
        <f>SUMIF([1]DC_ITEM!$I$2:$I$22,Table1[[#This Row],[PO-Line Key]],[1]DC_ITEM!$K$2:$K$22)</f>
        <v>0</v>
      </c>
    </row>
    <row r="108" spans="1:9" x14ac:dyDescent="0.25">
      <c r="A108">
        <v>7500047772</v>
      </c>
      <c r="B108">
        <v>1</v>
      </c>
      <c r="C108" t="str">
        <f>Table1[[#This Row],[PO_NUMBER]]&amp;"-"&amp;Table1[[#This Row],[PO_ITEMNO]]</f>
        <v>7500047772-1</v>
      </c>
      <c r="D108" t="s">
        <v>180</v>
      </c>
      <c r="E108" t="s">
        <v>181</v>
      </c>
      <c r="F108" t="s">
        <v>182</v>
      </c>
      <c r="G108">
        <v>1</v>
      </c>
      <c r="H108" t="s">
        <v>6002</v>
      </c>
      <c r="I108">
        <f>SUMIF([1]DC_ITEM!$I$2:$I$22,Table1[[#This Row],[PO-Line Key]],[1]DC_ITEM!$K$2:$K$22)</f>
        <v>0</v>
      </c>
    </row>
    <row r="109" spans="1:9" x14ac:dyDescent="0.25">
      <c r="A109">
        <v>7500047772</v>
      </c>
      <c r="B109">
        <v>2</v>
      </c>
      <c r="C109" t="str">
        <f>Table1[[#This Row],[PO_NUMBER]]&amp;"-"&amp;Table1[[#This Row],[PO_ITEMNO]]</f>
        <v>7500047772-2</v>
      </c>
      <c r="D109" t="s">
        <v>183</v>
      </c>
      <c r="E109" t="s">
        <v>181</v>
      </c>
      <c r="F109" t="s">
        <v>184</v>
      </c>
      <c r="G109">
        <v>1</v>
      </c>
      <c r="H109" t="s">
        <v>6002</v>
      </c>
      <c r="I109">
        <f>SUMIF([1]DC_ITEM!$I$2:$I$22,Table1[[#This Row],[PO-Line Key]],[1]DC_ITEM!$K$2:$K$22)</f>
        <v>0</v>
      </c>
    </row>
    <row r="110" spans="1:9" x14ac:dyDescent="0.25">
      <c r="A110">
        <v>7500047798</v>
      </c>
      <c r="B110">
        <v>1</v>
      </c>
      <c r="C110" t="str">
        <f>Table1[[#This Row],[PO_NUMBER]]&amp;"-"&amp;Table1[[#This Row],[PO_ITEMNO]]</f>
        <v>7500047798-1</v>
      </c>
      <c r="D110" t="s">
        <v>185</v>
      </c>
      <c r="E110" t="s">
        <v>186</v>
      </c>
      <c r="F110" t="s">
        <v>187</v>
      </c>
      <c r="G110">
        <v>1</v>
      </c>
      <c r="H110" t="s">
        <v>6000</v>
      </c>
      <c r="I110">
        <f>SUMIF([1]DC_ITEM!$I$2:$I$22,Table1[[#This Row],[PO-Line Key]],[1]DC_ITEM!$K$2:$K$22)</f>
        <v>0</v>
      </c>
    </row>
    <row r="111" spans="1:9" x14ac:dyDescent="0.25">
      <c r="A111">
        <v>7500047798</v>
      </c>
      <c r="B111">
        <v>2</v>
      </c>
      <c r="C111" t="str">
        <f>Table1[[#This Row],[PO_NUMBER]]&amp;"-"&amp;Table1[[#This Row],[PO_ITEMNO]]</f>
        <v>7500047798-2</v>
      </c>
      <c r="D111" t="s">
        <v>188</v>
      </c>
      <c r="E111" t="s">
        <v>27</v>
      </c>
      <c r="F111" t="s">
        <v>189</v>
      </c>
      <c r="G111">
        <v>1</v>
      </c>
      <c r="H111" t="s">
        <v>6000</v>
      </c>
      <c r="I111">
        <f>SUMIF([1]DC_ITEM!$I$2:$I$22,Table1[[#This Row],[PO-Line Key]],[1]DC_ITEM!$K$2:$K$22)</f>
        <v>0</v>
      </c>
    </row>
    <row r="112" spans="1:9" x14ac:dyDescent="0.25">
      <c r="A112">
        <v>7500047798</v>
      </c>
      <c r="B112">
        <v>3</v>
      </c>
      <c r="C112" t="str">
        <f>Table1[[#This Row],[PO_NUMBER]]&amp;"-"&amp;Table1[[#This Row],[PO_ITEMNO]]</f>
        <v>7500047798-3</v>
      </c>
      <c r="D112" t="s">
        <v>190</v>
      </c>
      <c r="E112" t="s">
        <v>27</v>
      </c>
      <c r="F112" t="s">
        <v>191</v>
      </c>
      <c r="G112">
        <v>1</v>
      </c>
      <c r="H112" t="s">
        <v>6000</v>
      </c>
      <c r="I112">
        <f>SUMIF([1]DC_ITEM!$I$2:$I$22,Table1[[#This Row],[PO-Line Key]],[1]DC_ITEM!$K$2:$K$22)</f>
        <v>0</v>
      </c>
    </row>
    <row r="113" spans="1:9" x14ac:dyDescent="0.25">
      <c r="A113">
        <v>7500047798</v>
      </c>
      <c r="B113">
        <v>4</v>
      </c>
      <c r="C113" t="str">
        <f>Table1[[#This Row],[PO_NUMBER]]&amp;"-"&amp;Table1[[#This Row],[PO_ITEMNO]]</f>
        <v>7500047798-4</v>
      </c>
      <c r="D113" t="s">
        <v>192</v>
      </c>
      <c r="E113" t="s">
        <v>27</v>
      </c>
      <c r="F113" t="s">
        <v>193</v>
      </c>
      <c r="G113">
        <v>1</v>
      </c>
      <c r="H113" t="s">
        <v>6000</v>
      </c>
      <c r="I113">
        <f>SUMIF([1]DC_ITEM!$I$2:$I$22,Table1[[#This Row],[PO-Line Key]],[1]DC_ITEM!$K$2:$K$22)</f>
        <v>0</v>
      </c>
    </row>
    <row r="114" spans="1:9" x14ac:dyDescent="0.25">
      <c r="A114">
        <v>7500047798</v>
      </c>
      <c r="B114">
        <v>5</v>
      </c>
      <c r="C114" t="str">
        <f>Table1[[#This Row],[PO_NUMBER]]&amp;"-"&amp;Table1[[#This Row],[PO_ITEMNO]]</f>
        <v>7500047798-5</v>
      </c>
      <c r="D114" t="s">
        <v>194</v>
      </c>
      <c r="E114" t="s">
        <v>27</v>
      </c>
      <c r="F114" t="s">
        <v>195</v>
      </c>
      <c r="G114">
        <v>1</v>
      </c>
      <c r="H114" t="s">
        <v>6000</v>
      </c>
      <c r="I114">
        <f>SUMIF([1]DC_ITEM!$I$2:$I$22,Table1[[#This Row],[PO-Line Key]],[1]DC_ITEM!$K$2:$K$22)</f>
        <v>0</v>
      </c>
    </row>
    <row r="115" spans="1:9" x14ac:dyDescent="0.25">
      <c r="A115">
        <v>7500047861</v>
      </c>
      <c r="B115">
        <v>1</v>
      </c>
      <c r="C115" t="str">
        <f>Table1[[#This Row],[PO_NUMBER]]&amp;"-"&amp;Table1[[#This Row],[PO_ITEMNO]]</f>
        <v>7500047861-1</v>
      </c>
      <c r="D115" t="s">
        <v>196</v>
      </c>
      <c r="E115" t="s">
        <v>197</v>
      </c>
      <c r="F115" t="s">
        <v>198</v>
      </c>
      <c r="G115">
        <v>1</v>
      </c>
      <c r="H115" t="s">
        <v>5999</v>
      </c>
      <c r="I115">
        <f>SUMIF([1]DC_ITEM!$I$2:$I$22,Table1[[#This Row],[PO-Line Key]],[1]DC_ITEM!$K$2:$K$22)</f>
        <v>0</v>
      </c>
    </row>
    <row r="116" spans="1:9" x14ac:dyDescent="0.25">
      <c r="A116">
        <v>7500047861</v>
      </c>
      <c r="B116">
        <v>2</v>
      </c>
      <c r="C116" t="str">
        <f>Table1[[#This Row],[PO_NUMBER]]&amp;"-"&amp;Table1[[#This Row],[PO_ITEMNO]]</f>
        <v>7500047861-2</v>
      </c>
      <c r="D116" t="s">
        <v>199</v>
      </c>
      <c r="E116" t="s">
        <v>200</v>
      </c>
      <c r="F116" t="s">
        <v>201</v>
      </c>
      <c r="G116">
        <v>1</v>
      </c>
      <c r="H116" t="s">
        <v>5999</v>
      </c>
      <c r="I116">
        <f>SUMIF([1]DC_ITEM!$I$2:$I$22,Table1[[#This Row],[PO-Line Key]],[1]DC_ITEM!$K$2:$K$22)</f>
        <v>0</v>
      </c>
    </row>
    <row r="117" spans="1:9" x14ac:dyDescent="0.25">
      <c r="A117">
        <v>7500047861</v>
      </c>
      <c r="B117">
        <v>3</v>
      </c>
      <c r="C117" t="str">
        <f>Table1[[#This Row],[PO_NUMBER]]&amp;"-"&amp;Table1[[#This Row],[PO_ITEMNO]]</f>
        <v>7500047861-3</v>
      </c>
      <c r="D117" t="s">
        <v>202</v>
      </c>
      <c r="E117" t="s">
        <v>203</v>
      </c>
      <c r="F117" t="s">
        <v>204</v>
      </c>
      <c r="G117">
        <v>2</v>
      </c>
      <c r="H117" t="s">
        <v>5999</v>
      </c>
      <c r="I117">
        <f>SUMIF([1]DC_ITEM!$I$2:$I$22,Table1[[#This Row],[PO-Line Key]],[1]DC_ITEM!$K$2:$K$22)</f>
        <v>0</v>
      </c>
    </row>
    <row r="118" spans="1:9" x14ac:dyDescent="0.25">
      <c r="A118">
        <v>7500047861</v>
      </c>
      <c r="B118">
        <v>4</v>
      </c>
      <c r="C118" t="str">
        <f>Table1[[#This Row],[PO_NUMBER]]&amp;"-"&amp;Table1[[#This Row],[PO_ITEMNO]]</f>
        <v>7500047861-4</v>
      </c>
      <c r="D118" t="s">
        <v>205</v>
      </c>
      <c r="E118" t="s">
        <v>206</v>
      </c>
      <c r="F118" t="s">
        <v>207</v>
      </c>
      <c r="G118">
        <v>2</v>
      </c>
      <c r="H118" t="s">
        <v>5999</v>
      </c>
      <c r="I118">
        <f>SUMIF([1]DC_ITEM!$I$2:$I$22,Table1[[#This Row],[PO-Line Key]],[1]DC_ITEM!$K$2:$K$22)</f>
        <v>0</v>
      </c>
    </row>
    <row r="119" spans="1:9" x14ac:dyDescent="0.25">
      <c r="A119">
        <v>7500047861</v>
      </c>
      <c r="B119">
        <v>5</v>
      </c>
      <c r="C119" t="str">
        <f>Table1[[#This Row],[PO_NUMBER]]&amp;"-"&amp;Table1[[#This Row],[PO_ITEMNO]]</f>
        <v>7500047861-5</v>
      </c>
      <c r="D119" t="s">
        <v>208</v>
      </c>
      <c r="E119" t="s">
        <v>209</v>
      </c>
      <c r="F119" t="s">
        <v>210</v>
      </c>
      <c r="G119">
        <v>1</v>
      </c>
      <c r="H119" t="s">
        <v>5999</v>
      </c>
      <c r="I119">
        <f>SUMIF([1]DC_ITEM!$I$2:$I$22,Table1[[#This Row],[PO-Line Key]],[1]DC_ITEM!$K$2:$K$22)</f>
        <v>0</v>
      </c>
    </row>
    <row r="120" spans="1:9" x14ac:dyDescent="0.25">
      <c r="A120">
        <v>7500047861</v>
      </c>
      <c r="B120">
        <v>6</v>
      </c>
      <c r="C120" t="str">
        <f>Table1[[#This Row],[PO_NUMBER]]&amp;"-"&amp;Table1[[#This Row],[PO_ITEMNO]]</f>
        <v>7500047861-6</v>
      </c>
      <c r="D120" t="s">
        <v>211</v>
      </c>
      <c r="E120" t="s">
        <v>212</v>
      </c>
      <c r="F120" t="s">
        <v>213</v>
      </c>
      <c r="G120">
        <v>1</v>
      </c>
      <c r="H120" t="s">
        <v>5999</v>
      </c>
      <c r="I120">
        <f>SUMIF([1]DC_ITEM!$I$2:$I$22,Table1[[#This Row],[PO-Line Key]],[1]DC_ITEM!$K$2:$K$22)</f>
        <v>0</v>
      </c>
    </row>
    <row r="121" spans="1:9" x14ac:dyDescent="0.25">
      <c r="A121">
        <v>7500047861</v>
      </c>
      <c r="B121">
        <v>7</v>
      </c>
      <c r="C121" t="str">
        <f>Table1[[#This Row],[PO_NUMBER]]&amp;"-"&amp;Table1[[#This Row],[PO_ITEMNO]]</f>
        <v>7500047861-7</v>
      </c>
      <c r="D121" t="s">
        <v>214</v>
      </c>
      <c r="E121" t="s">
        <v>215</v>
      </c>
      <c r="F121" t="s">
        <v>215</v>
      </c>
      <c r="G121">
        <v>1</v>
      </c>
      <c r="H121" t="s">
        <v>5999</v>
      </c>
      <c r="I121">
        <f>SUMIF([1]DC_ITEM!$I$2:$I$22,Table1[[#This Row],[PO-Line Key]],[1]DC_ITEM!$K$2:$K$22)</f>
        <v>0</v>
      </c>
    </row>
    <row r="122" spans="1:9" x14ac:dyDescent="0.25">
      <c r="A122">
        <v>7500047861</v>
      </c>
      <c r="B122">
        <v>8</v>
      </c>
      <c r="C122" t="str">
        <f>Table1[[#This Row],[PO_NUMBER]]&amp;"-"&amp;Table1[[#This Row],[PO_ITEMNO]]</f>
        <v>7500047861-8</v>
      </c>
      <c r="D122" t="s">
        <v>216</v>
      </c>
      <c r="E122" t="s">
        <v>217</v>
      </c>
      <c r="F122" t="s">
        <v>217</v>
      </c>
      <c r="G122">
        <v>4</v>
      </c>
      <c r="H122" t="s">
        <v>5999</v>
      </c>
      <c r="I122">
        <f>SUMIF([1]DC_ITEM!$I$2:$I$22,Table1[[#This Row],[PO-Line Key]],[1]DC_ITEM!$K$2:$K$22)</f>
        <v>0</v>
      </c>
    </row>
    <row r="123" spans="1:9" x14ac:dyDescent="0.25">
      <c r="A123">
        <v>7500047861</v>
      </c>
      <c r="B123">
        <v>9</v>
      </c>
      <c r="C123" t="str">
        <f>Table1[[#This Row],[PO_NUMBER]]&amp;"-"&amp;Table1[[#This Row],[PO_ITEMNO]]</f>
        <v>7500047861-9</v>
      </c>
      <c r="D123" t="s">
        <v>218</v>
      </c>
      <c r="E123" t="s">
        <v>219</v>
      </c>
      <c r="F123" t="s">
        <v>219</v>
      </c>
      <c r="G123">
        <v>3</v>
      </c>
      <c r="H123" t="s">
        <v>5999</v>
      </c>
      <c r="I123">
        <f>SUMIF([1]DC_ITEM!$I$2:$I$22,Table1[[#This Row],[PO-Line Key]],[1]DC_ITEM!$K$2:$K$22)</f>
        <v>0</v>
      </c>
    </row>
    <row r="124" spans="1:9" x14ac:dyDescent="0.25">
      <c r="A124">
        <v>7500047861</v>
      </c>
      <c r="B124">
        <v>10</v>
      </c>
      <c r="C124" t="str">
        <f>Table1[[#This Row],[PO_NUMBER]]&amp;"-"&amp;Table1[[#This Row],[PO_ITEMNO]]</f>
        <v>7500047861-10</v>
      </c>
      <c r="D124" t="s">
        <v>220</v>
      </c>
      <c r="E124" t="s">
        <v>221</v>
      </c>
      <c r="F124" t="s">
        <v>221</v>
      </c>
      <c r="G124">
        <v>5</v>
      </c>
      <c r="H124" t="s">
        <v>5999</v>
      </c>
      <c r="I124">
        <f>SUMIF([1]DC_ITEM!$I$2:$I$22,Table1[[#This Row],[PO-Line Key]],[1]DC_ITEM!$K$2:$K$22)</f>
        <v>0</v>
      </c>
    </row>
    <row r="125" spans="1:9" x14ac:dyDescent="0.25">
      <c r="A125">
        <v>7500047861</v>
      </c>
      <c r="B125">
        <v>11</v>
      </c>
      <c r="C125" t="str">
        <f>Table1[[#This Row],[PO_NUMBER]]&amp;"-"&amp;Table1[[#This Row],[PO_ITEMNO]]</f>
        <v>7500047861-11</v>
      </c>
      <c r="D125" t="s">
        <v>222</v>
      </c>
      <c r="E125" t="s">
        <v>223</v>
      </c>
      <c r="F125" t="s">
        <v>223</v>
      </c>
      <c r="G125">
        <v>6</v>
      </c>
      <c r="H125" t="s">
        <v>5999</v>
      </c>
      <c r="I125">
        <f>SUMIF([1]DC_ITEM!$I$2:$I$22,Table1[[#This Row],[PO-Line Key]],[1]DC_ITEM!$K$2:$K$22)</f>
        <v>0</v>
      </c>
    </row>
    <row r="126" spans="1:9" x14ac:dyDescent="0.25">
      <c r="A126">
        <v>7500047861</v>
      </c>
      <c r="B126">
        <v>12</v>
      </c>
      <c r="C126" t="str">
        <f>Table1[[#This Row],[PO_NUMBER]]&amp;"-"&amp;Table1[[#This Row],[PO_ITEMNO]]</f>
        <v>7500047861-12</v>
      </c>
      <c r="D126" t="s">
        <v>224</v>
      </c>
      <c r="E126" t="s">
        <v>225</v>
      </c>
      <c r="F126" t="s">
        <v>225</v>
      </c>
      <c r="G126">
        <v>1</v>
      </c>
      <c r="H126" t="s">
        <v>5999</v>
      </c>
      <c r="I126">
        <f>SUMIF([1]DC_ITEM!$I$2:$I$22,Table1[[#This Row],[PO-Line Key]],[1]DC_ITEM!$K$2:$K$22)</f>
        <v>0</v>
      </c>
    </row>
    <row r="127" spans="1:9" x14ac:dyDescent="0.25">
      <c r="A127">
        <v>7500047861</v>
      </c>
      <c r="B127">
        <v>13</v>
      </c>
      <c r="C127" t="str">
        <f>Table1[[#This Row],[PO_NUMBER]]&amp;"-"&amp;Table1[[#This Row],[PO_ITEMNO]]</f>
        <v>7500047861-13</v>
      </c>
      <c r="D127" t="s">
        <v>226</v>
      </c>
      <c r="E127" t="s">
        <v>227</v>
      </c>
      <c r="F127" t="s">
        <v>227</v>
      </c>
      <c r="G127">
        <v>2</v>
      </c>
      <c r="H127" t="s">
        <v>5999</v>
      </c>
      <c r="I127">
        <f>SUMIF([1]DC_ITEM!$I$2:$I$22,Table1[[#This Row],[PO-Line Key]],[1]DC_ITEM!$K$2:$K$22)</f>
        <v>0</v>
      </c>
    </row>
    <row r="128" spans="1:9" x14ac:dyDescent="0.25">
      <c r="A128">
        <v>7500047861</v>
      </c>
      <c r="B128">
        <v>14</v>
      </c>
      <c r="C128" t="str">
        <f>Table1[[#This Row],[PO_NUMBER]]&amp;"-"&amp;Table1[[#This Row],[PO_ITEMNO]]</f>
        <v>7500047861-14</v>
      </c>
      <c r="D128" t="s">
        <v>228</v>
      </c>
      <c r="E128" t="s">
        <v>229</v>
      </c>
      <c r="F128" t="s">
        <v>229</v>
      </c>
      <c r="G128">
        <v>4</v>
      </c>
      <c r="H128" t="s">
        <v>5999</v>
      </c>
      <c r="I128">
        <f>SUMIF([1]DC_ITEM!$I$2:$I$22,Table1[[#This Row],[PO-Line Key]],[1]DC_ITEM!$K$2:$K$22)</f>
        <v>0</v>
      </c>
    </row>
    <row r="129" spans="1:9" x14ac:dyDescent="0.25">
      <c r="A129">
        <v>7500047861</v>
      </c>
      <c r="B129">
        <v>15</v>
      </c>
      <c r="C129" t="str">
        <f>Table1[[#This Row],[PO_NUMBER]]&amp;"-"&amp;Table1[[#This Row],[PO_ITEMNO]]</f>
        <v>7500047861-15</v>
      </c>
      <c r="D129" t="s">
        <v>230</v>
      </c>
      <c r="E129" t="s">
        <v>231</v>
      </c>
      <c r="F129" t="s">
        <v>231</v>
      </c>
      <c r="G129">
        <v>8</v>
      </c>
      <c r="H129" t="s">
        <v>5999</v>
      </c>
      <c r="I129">
        <f>SUMIF([1]DC_ITEM!$I$2:$I$22,Table1[[#This Row],[PO-Line Key]],[1]DC_ITEM!$K$2:$K$22)</f>
        <v>0</v>
      </c>
    </row>
    <row r="130" spans="1:9" x14ac:dyDescent="0.25">
      <c r="A130">
        <v>7500047861</v>
      </c>
      <c r="B130">
        <v>16</v>
      </c>
      <c r="C130" t="str">
        <f>Table1[[#This Row],[PO_NUMBER]]&amp;"-"&amp;Table1[[#This Row],[PO_ITEMNO]]</f>
        <v>7500047861-16</v>
      </c>
      <c r="D130" t="s">
        <v>232</v>
      </c>
      <c r="E130" t="s">
        <v>233</v>
      </c>
      <c r="F130" t="s">
        <v>233</v>
      </c>
      <c r="G130">
        <v>1</v>
      </c>
      <c r="H130" t="s">
        <v>5999</v>
      </c>
      <c r="I130">
        <f>SUMIF([1]DC_ITEM!$I$2:$I$22,Table1[[#This Row],[PO-Line Key]],[1]DC_ITEM!$K$2:$K$22)</f>
        <v>0</v>
      </c>
    </row>
    <row r="131" spans="1:9" x14ac:dyDescent="0.25">
      <c r="A131">
        <v>7500047861</v>
      </c>
      <c r="B131">
        <v>17</v>
      </c>
      <c r="C131" t="str">
        <f>Table1[[#This Row],[PO_NUMBER]]&amp;"-"&amp;Table1[[#This Row],[PO_ITEMNO]]</f>
        <v>7500047861-17</v>
      </c>
      <c r="D131" t="s">
        <v>234</v>
      </c>
      <c r="E131" t="s">
        <v>235</v>
      </c>
      <c r="F131" t="s">
        <v>235</v>
      </c>
      <c r="G131">
        <v>4</v>
      </c>
      <c r="H131" t="s">
        <v>5999</v>
      </c>
      <c r="I131">
        <f>SUMIF([1]DC_ITEM!$I$2:$I$22,Table1[[#This Row],[PO-Line Key]],[1]DC_ITEM!$K$2:$K$22)</f>
        <v>0</v>
      </c>
    </row>
    <row r="132" spans="1:9" x14ac:dyDescent="0.25">
      <c r="A132">
        <v>7500047861</v>
      </c>
      <c r="B132">
        <v>18</v>
      </c>
      <c r="C132" t="str">
        <f>Table1[[#This Row],[PO_NUMBER]]&amp;"-"&amp;Table1[[#This Row],[PO_ITEMNO]]</f>
        <v>7500047861-18</v>
      </c>
      <c r="D132" t="s">
        <v>236</v>
      </c>
      <c r="E132" t="s">
        <v>237</v>
      </c>
      <c r="F132" t="s">
        <v>237</v>
      </c>
      <c r="G132">
        <v>46</v>
      </c>
      <c r="H132" t="s">
        <v>6001</v>
      </c>
      <c r="I132">
        <f>SUMIF([1]DC_ITEM!$I$2:$I$22,Table1[[#This Row],[PO-Line Key]],[1]DC_ITEM!$K$2:$K$22)</f>
        <v>0</v>
      </c>
    </row>
    <row r="133" spans="1:9" x14ac:dyDescent="0.25">
      <c r="A133">
        <v>7500047861</v>
      </c>
      <c r="B133">
        <v>19</v>
      </c>
      <c r="C133" t="str">
        <f>Table1[[#This Row],[PO_NUMBER]]&amp;"-"&amp;Table1[[#This Row],[PO_ITEMNO]]</f>
        <v>7500047861-19</v>
      </c>
      <c r="D133" t="s">
        <v>238</v>
      </c>
      <c r="E133" t="s">
        <v>239</v>
      </c>
      <c r="F133" t="s">
        <v>239</v>
      </c>
      <c r="G133">
        <v>33</v>
      </c>
      <c r="H133" t="s">
        <v>6001</v>
      </c>
      <c r="I133">
        <f>SUMIF([1]DC_ITEM!$I$2:$I$22,Table1[[#This Row],[PO-Line Key]],[1]DC_ITEM!$K$2:$K$22)</f>
        <v>0</v>
      </c>
    </row>
    <row r="134" spans="1:9" x14ac:dyDescent="0.25">
      <c r="A134">
        <v>7500047861</v>
      </c>
      <c r="B134">
        <v>20</v>
      </c>
      <c r="C134" t="str">
        <f>Table1[[#This Row],[PO_NUMBER]]&amp;"-"&amp;Table1[[#This Row],[PO_ITEMNO]]</f>
        <v>7500047861-20</v>
      </c>
      <c r="D134" t="s">
        <v>240</v>
      </c>
      <c r="E134" t="s">
        <v>241</v>
      </c>
      <c r="F134" t="s">
        <v>241</v>
      </c>
      <c r="G134">
        <v>120</v>
      </c>
      <c r="H134" t="s">
        <v>6001</v>
      </c>
      <c r="I134">
        <f>SUMIF([1]DC_ITEM!$I$2:$I$22,Table1[[#This Row],[PO-Line Key]],[1]DC_ITEM!$K$2:$K$22)</f>
        <v>0</v>
      </c>
    </row>
    <row r="135" spans="1:9" x14ac:dyDescent="0.25">
      <c r="A135">
        <v>7500047861</v>
      </c>
      <c r="B135">
        <v>21</v>
      </c>
      <c r="C135" t="str">
        <f>Table1[[#This Row],[PO_NUMBER]]&amp;"-"&amp;Table1[[#This Row],[PO_ITEMNO]]</f>
        <v>7500047861-21</v>
      </c>
      <c r="D135" t="s">
        <v>242</v>
      </c>
      <c r="E135" t="s">
        <v>243</v>
      </c>
      <c r="F135" t="s">
        <v>243</v>
      </c>
      <c r="G135">
        <v>19</v>
      </c>
      <c r="H135" t="s">
        <v>6001</v>
      </c>
      <c r="I135">
        <f>SUMIF([1]DC_ITEM!$I$2:$I$22,Table1[[#This Row],[PO-Line Key]],[1]DC_ITEM!$K$2:$K$22)</f>
        <v>0</v>
      </c>
    </row>
    <row r="136" spans="1:9" x14ac:dyDescent="0.25">
      <c r="A136">
        <v>7500047861</v>
      </c>
      <c r="B136">
        <v>22</v>
      </c>
      <c r="C136" t="str">
        <f>Table1[[#This Row],[PO_NUMBER]]&amp;"-"&amp;Table1[[#This Row],[PO_ITEMNO]]</f>
        <v>7500047861-22</v>
      </c>
      <c r="D136" t="s">
        <v>244</v>
      </c>
      <c r="E136" t="s">
        <v>245</v>
      </c>
      <c r="F136" t="s">
        <v>245</v>
      </c>
      <c r="G136">
        <v>940</v>
      </c>
      <c r="H136" t="s">
        <v>6001</v>
      </c>
      <c r="I136">
        <f>SUMIF([1]DC_ITEM!$I$2:$I$22,Table1[[#This Row],[PO-Line Key]],[1]DC_ITEM!$K$2:$K$22)</f>
        <v>0</v>
      </c>
    </row>
    <row r="137" spans="1:9" x14ac:dyDescent="0.25">
      <c r="A137">
        <v>7500047861</v>
      </c>
      <c r="B137">
        <v>23</v>
      </c>
      <c r="C137" t="str">
        <f>Table1[[#This Row],[PO_NUMBER]]&amp;"-"&amp;Table1[[#This Row],[PO_ITEMNO]]</f>
        <v>7500047861-23</v>
      </c>
      <c r="D137" t="s">
        <v>246</v>
      </c>
      <c r="E137" t="s">
        <v>247</v>
      </c>
      <c r="F137" t="s">
        <v>247</v>
      </c>
      <c r="G137">
        <v>155</v>
      </c>
      <c r="H137" t="s">
        <v>6003</v>
      </c>
      <c r="I137">
        <f>SUMIF([1]DC_ITEM!$I$2:$I$22,Table1[[#This Row],[PO-Line Key]],[1]DC_ITEM!$K$2:$K$22)</f>
        <v>0</v>
      </c>
    </row>
    <row r="138" spans="1:9" x14ac:dyDescent="0.25">
      <c r="A138">
        <v>7500047861</v>
      </c>
      <c r="B138">
        <v>24</v>
      </c>
      <c r="C138" t="str">
        <f>Table1[[#This Row],[PO_NUMBER]]&amp;"-"&amp;Table1[[#This Row],[PO_ITEMNO]]</f>
        <v>7500047861-24</v>
      </c>
      <c r="D138" t="s">
        <v>248</v>
      </c>
      <c r="E138" t="s">
        <v>249</v>
      </c>
      <c r="F138" t="s">
        <v>249</v>
      </c>
      <c r="G138">
        <v>23</v>
      </c>
      <c r="H138" t="s">
        <v>6003</v>
      </c>
      <c r="I138">
        <f>SUMIF([1]DC_ITEM!$I$2:$I$22,Table1[[#This Row],[PO-Line Key]],[1]DC_ITEM!$K$2:$K$22)</f>
        <v>0</v>
      </c>
    </row>
    <row r="139" spans="1:9" x14ac:dyDescent="0.25">
      <c r="A139">
        <v>7500047861</v>
      </c>
      <c r="B139">
        <v>25</v>
      </c>
      <c r="C139" t="str">
        <f>Table1[[#This Row],[PO_NUMBER]]&amp;"-"&amp;Table1[[#This Row],[PO_ITEMNO]]</f>
        <v>7500047861-25</v>
      </c>
      <c r="D139" t="s">
        <v>250</v>
      </c>
      <c r="E139" t="s">
        <v>251</v>
      </c>
      <c r="F139" t="s">
        <v>251</v>
      </c>
      <c r="G139">
        <v>2</v>
      </c>
      <c r="H139" t="s">
        <v>6003</v>
      </c>
      <c r="I139">
        <f>SUMIF([1]DC_ITEM!$I$2:$I$22,Table1[[#This Row],[PO-Line Key]],[1]DC_ITEM!$K$2:$K$22)</f>
        <v>0</v>
      </c>
    </row>
    <row r="140" spans="1:9" x14ac:dyDescent="0.25">
      <c r="A140">
        <v>7500047861</v>
      </c>
      <c r="B140">
        <v>26</v>
      </c>
      <c r="C140" t="str">
        <f>Table1[[#This Row],[PO_NUMBER]]&amp;"-"&amp;Table1[[#This Row],[PO_ITEMNO]]</f>
        <v>7500047861-26</v>
      </c>
      <c r="D140" t="s">
        <v>252</v>
      </c>
      <c r="E140" t="s">
        <v>253</v>
      </c>
      <c r="F140" t="s">
        <v>253</v>
      </c>
      <c r="G140">
        <v>4</v>
      </c>
      <c r="H140" t="s">
        <v>6003</v>
      </c>
      <c r="I140">
        <f>SUMIF([1]DC_ITEM!$I$2:$I$22,Table1[[#This Row],[PO-Line Key]],[1]DC_ITEM!$K$2:$K$22)</f>
        <v>0</v>
      </c>
    </row>
    <row r="141" spans="1:9" x14ac:dyDescent="0.25">
      <c r="A141">
        <v>7500047861</v>
      </c>
      <c r="B141">
        <v>27</v>
      </c>
      <c r="C141" t="str">
        <f>Table1[[#This Row],[PO_NUMBER]]&amp;"-"&amp;Table1[[#This Row],[PO_ITEMNO]]</f>
        <v>7500047861-27</v>
      </c>
      <c r="D141" t="s">
        <v>254</v>
      </c>
      <c r="E141" t="s">
        <v>255</v>
      </c>
      <c r="F141" t="s">
        <v>255</v>
      </c>
      <c r="G141">
        <v>8</v>
      </c>
      <c r="H141" t="s">
        <v>6003</v>
      </c>
      <c r="I141">
        <f>SUMIF([1]DC_ITEM!$I$2:$I$22,Table1[[#This Row],[PO-Line Key]],[1]DC_ITEM!$K$2:$K$22)</f>
        <v>0</v>
      </c>
    </row>
    <row r="142" spans="1:9" x14ac:dyDescent="0.25">
      <c r="A142">
        <v>7500047861</v>
      </c>
      <c r="B142">
        <v>28</v>
      </c>
      <c r="C142" t="str">
        <f>Table1[[#This Row],[PO_NUMBER]]&amp;"-"&amp;Table1[[#This Row],[PO_ITEMNO]]</f>
        <v>7500047861-28</v>
      </c>
      <c r="D142" t="s">
        <v>256</v>
      </c>
      <c r="E142" t="s">
        <v>257</v>
      </c>
      <c r="F142" t="s">
        <v>257</v>
      </c>
      <c r="G142">
        <v>1</v>
      </c>
      <c r="H142" t="s">
        <v>6003</v>
      </c>
      <c r="I142">
        <f>SUMIF([1]DC_ITEM!$I$2:$I$22,Table1[[#This Row],[PO-Line Key]],[1]DC_ITEM!$K$2:$K$22)</f>
        <v>0</v>
      </c>
    </row>
    <row r="143" spans="1:9" x14ac:dyDescent="0.25">
      <c r="A143">
        <v>7500047861</v>
      </c>
      <c r="B143">
        <v>29</v>
      </c>
      <c r="C143" t="str">
        <f>Table1[[#This Row],[PO_NUMBER]]&amp;"-"&amp;Table1[[#This Row],[PO_ITEMNO]]</f>
        <v>7500047861-29</v>
      </c>
      <c r="D143" t="s">
        <v>258</v>
      </c>
      <c r="E143" t="s">
        <v>259</v>
      </c>
      <c r="F143" t="s">
        <v>259</v>
      </c>
      <c r="G143">
        <v>8</v>
      </c>
      <c r="H143" t="s">
        <v>6004</v>
      </c>
      <c r="I143">
        <f>SUMIF([1]DC_ITEM!$I$2:$I$22,Table1[[#This Row],[PO-Line Key]],[1]DC_ITEM!$K$2:$K$22)</f>
        <v>0</v>
      </c>
    </row>
    <row r="144" spans="1:9" x14ac:dyDescent="0.25">
      <c r="A144">
        <v>7500047861</v>
      </c>
      <c r="B144">
        <v>30</v>
      </c>
      <c r="C144" t="str">
        <f>Table1[[#This Row],[PO_NUMBER]]&amp;"-"&amp;Table1[[#This Row],[PO_ITEMNO]]</f>
        <v>7500047861-30</v>
      </c>
      <c r="D144" t="s">
        <v>258</v>
      </c>
      <c r="E144" t="s">
        <v>259</v>
      </c>
      <c r="F144" t="s">
        <v>259</v>
      </c>
      <c r="G144">
        <v>16</v>
      </c>
      <c r="H144" t="s">
        <v>6004</v>
      </c>
      <c r="I144">
        <f>SUMIF([1]DC_ITEM!$I$2:$I$22,Table1[[#This Row],[PO-Line Key]],[1]DC_ITEM!$K$2:$K$22)</f>
        <v>0</v>
      </c>
    </row>
    <row r="145" spans="1:9" x14ac:dyDescent="0.25">
      <c r="A145">
        <v>7500047861</v>
      </c>
      <c r="B145">
        <v>31</v>
      </c>
      <c r="C145" t="str">
        <f>Table1[[#This Row],[PO_NUMBER]]&amp;"-"&amp;Table1[[#This Row],[PO_ITEMNO]]</f>
        <v>7500047861-31</v>
      </c>
      <c r="D145" t="s">
        <v>260</v>
      </c>
      <c r="E145" t="s">
        <v>259</v>
      </c>
      <c r="F145" t="s">
        <v>259</v>
      </c>
      <c r="G145">
        <v>64</v>
      </c>
      <c r="H145" t="s">
        <v>6004</v>
      </c>
      <c r="I145">
        <f>SUMIF([1]DC_ITEM!$I$2:$I$22,Table1[[#This Row],[PO-Line Key]],[1]DC_ITEM!$K$2:$K$22)</f>
        <v>0</v>
      </c>
    </row>
    <row r="146" spans="1:9" x14ac:dyDescent="0.25">
      <c r="A146">
        <v>7500047861</v>
      </c>
      <c r="B146">
        <v>32</v>
      </c>
      <c r="C146" t="str">
        <f>Table1[[#This Row],[PO_NUMBER]]&amp;"-"&amp;Table1[[#This Row],[PO_ITEMNO]]</f>
        <v>7500047861-32</v>
      </c>
      <c r="D146" t="s">
        <v>261</v>
      </c>
      <c r="E146" t="s">
        <v>259</v>
      </c>
      <c r="F146" t="s">
        <v>259</v>
      </c>
      <c r="G146">
        <v>8</v>
      </c>
      <c r="H146" t="s">
        <v>6004</v>
      </c>
      <c r="I146">
        <f>SUMIF([1]DC_ITEM!$I$2:$I$22,Table1[[#This Row],[PO-Line Key]],[1]DC_ITEM!$K$2:$K$22)</f>
        <v>0</v>
      </c>
    </row>
    <row r="147" spans="1:9" x14ac:dyDescent="0.25">
      <c r="A147">
        <v>7500047861</v>
      </c>
      <c r="B147">
        <v>33</v>
      </c>
      <c r="C147" t="str">
        <f>Table1[[#This Row],[PO_NUMBER]]&amp;"-"&amp;Table1[[#This Row],[PO_ITEMNO]]</f>
        <v>7500047861-33</v>
      </c>
      <c r="D147" t="s">
        <v>262</v>
      </c>
      <c r="E147" t="s">
        <v>259</v>
      </c>
      <c r="F147" t="s">
        <v>259</v>
      </c>
      <c r="G147">
        <v>48</v>
      </c>
      <c r="H147" t="s">
        <v>6004</v>
      </c>
      <c r="I147">
        <f>SUMIF([1]DC_ITEM!$I$2:$I$22,Table1[[#This Row],[PO-Line Key]],[1]DC_ITEM!$K$2:$K$22)</f>
        <v>0</v>
      </c>
    </row>
    <row r="148" spans="1:9" x14ac:dyDescent="0.25">
      <c r="A148">
        <v>7500047861</v>
      </c>
      <c r="B148">
        <v>34</v>
      </c>
      <c r="C148" t="str">
        <f>Table1[[#This Row],[PO_NUMBER]]&amp;"-"&amp;Table1[[#This Row],[PO_ITEMNO]]</f>
        <v>7500047861-34</v>
      </c>
      <c r="D148" t="s">
        <v>263</v>
      </c>
      <c r="E148" t="s">
        <v>264</v>
      </c>
      <c r="F148" t="s">
        <v>264</v>
      </c>
      <c r="G148">
        <v>1</v>
      </c>
      <c r="H148" t="s">
        <v>6000</v>
      </c>
      <c r="I148">
        <f>SUMIF([1]DC_ITEM!$I$2:$I$22,Table1[[#This Row],[PO-Line Key]],[1]DC_ITEM!$K$2:$K$22)</f>
        <v>0</v>
      </c>
    </row>
    <row r="149" spans="1:9" x14ac:dyDescent="0.25">
      <c r="A149">
        <v>7500047861</v>
      </c>
      <c r="B149">
        <v>35</v>
      </c>
      <c r="C149" t="str">
        <f>Table1[[#This Row],[PO_NUMBER]]&amp;"-"&amp;Table1[[#This Row],[PO_ITEMNO]]</f>
        <v>7500047861-35</v>
      </c>
      <c r="D149" t="s">
        <v>265</v>
      </c>
      <c r="E149" t="s">
        <v>266</v>
      </c>
      <c r="F149" t="s">
        <v>266</v>
      </c>
      <c r="G149">
        <v>1</v>
      </c>
      <c r="H149" t="s">
        <v>6000</v>
      </c>
      <c r="I149">
        <f>SUMIF([1]DC_ITEM!$I$2:$I$22,Table1[[#This Row],[PO-Line Key]],[1]DC_ITEM!$K$2:$K$22)</f>
        <v>0</v>
      </c>
    </row>
    <row r="150" spans="1:9" x14ac:dyDescent="0.25">
      <c r="A150">
        <v>7500047861</v>
      </c>
      <c r="B150">
        <v>36</v>
      </c>
      <c r="C150" t="str">
        <f>Table1[[#This Row],[PO_NUMBER]]&amp;"-"&amp;Table1[[#This Row],[PO_ITEMNO]]</f>
        <v>7500047861-36</v>
      </c>
      <c r="D150" t="s">
        <v>267</v>
      </c>
      <c r="E150" t="s">
        <v>268</v>
      </c>
      <c r="F150" t="s">
        <v>268</v>
      </c>
      <c r="G150">
        <v>84</v>
      </c>
      <c r="H150" t="s">
        <v>6001</v>
      </c>
      <c r="I150">
        <f>SUMIF([1]DC_ITEM!$I$2:$I$22,Table1[[#This Row],[PO-Line Key]],[1]DC_ITEM!$K$2:$K$22)</f>
        <v>0</v>
      </c>
    </row>
    <row r="151" spans="1:9" x14ac:dyDescent="0.25">
      <c r="A151">
        <v>7500047861</v>
      </c>
      <c r="B151">
        <v>37</v>
      </c>
      <c r="C151" t="str">
        <f>Table1[[#This Row],[PO_NUMBER]]&amp;"-"&amp;Table1[[#This Row],[PO_ITEMNO]]</f>
        <v>7500047861-37</v>
      </c>
      <c r="D151" t="s">
        <v>269</v>
      </c>
      <c r="E151" t="s">
        <v>270</v>
      </c>
      <c r="F151" t="s">
        <v>270</v>
      </c>
      <c r="G151">
        <v>140</v>
      </c>
      <c r="H151" t="s">
        <v>6001</v>
      </c>
      <c r="I151">
        <f>SUMIF([1]DC_ITEM!$I$2:$I$22,Table1[[#This Row],[PO-Line Key]],[1]DC_ITEM!$K$2:$K$22)</f>
        <v>0</v>
      </c>
    </row>
    <row r="152" spans="1:9" x14ac:dyDescent="0.25">
      <c r="A152">
        <v>7500047861</v>
      </c>
      <c r="B152">
        <v>38</v>
      </c>
      <c r="C152" t="str">
        <f>Table1[[#This Row],[PO_NUMBER]]&amp;"-"&amp;Table1[[#This Row],[PO_ITEMNO]]</f>
        <v>7500047861-38</v>
      </c>
      <c r="D152" t="s">
        <v>271</v>
      </c>
      <c r="E152" t="s">
        <v>272</v>
      </c>
      <c r="F152" t="s">
        <v>272</v>
      </c>
      <c r="G152">
        <v>56</v>
      </c>
      <c r="H152" t="s">
        <v>6003</v>
      </c>
      <c r="I152">
        <f>SUMIF([1]DC_ITEM!$I$2:$I$22,Table1[[#This Row],[PO-Line Key]],[1]DC_ITEM!$K$2:$K$22)</f>
        <v>0</v>
      </c>
    </row>
    <row r="153" spans="1:9" x14ac:dyDescent="0.25">
      <c r="A153">
        <v>7500047861</v>
      </c>
      <c r="B153">
        <v>39</v>
      </c>
      <c r="C153" t="str">
        <f>Table1[[#This Row],[PO_NUMBER]]&amp;"-"&amp;Table1[[#This Row],[PO_ITEMNO]]</f>
        <v>7500047861-39</v>
      </c>
      <c r="D153" t="s">
        <v>273</v>
      </c>
      <c r="E153" t="s">
        <v>274</v>
      </c>
      <c r="F153" t="s">
        <v>274</v>
      </c>
      <c r="G153">
        <v>29</v>
      </c>
      <c r="H153" t="s">
        <v>6003</v>
      </c>
      <c r="I153">
        <f>SUMIF([1]DC_ITEM!$I$2:$I$22,Table1[[#This Row],[PO-Line Key]],[1]DC_ITEM!$K$2:$K$22)</f>
        <v>0</v>
      </c>
    </row>
    <row r="154" spans="1:9" x14ac:dyDescent="0.25">
      <c r="A154">
        <v>7500047861</v>
      </c>
      <c r="B154">
        <v>40</v>
      </c>
      <c r="C154" t="str">
        <f>Table1[[#This Row],[PO_NUMBER]]&amp;"-"&amp;Table1[[#This Row],[PO_ITEMNO]]</f>
        <v>7500047861-40</v>
      </c>
      <c r="D154" t="s">
        <v>275</v>
      </c>
      <c r="E154" t="s">
        <v>276</v>
      </c>
      <c r="F154" t="s">
        <v>276</v>
      </c>
      <c r="G154">
        <v>51</v>
      </c>
      <c r="H154" t="s">
        <v>6003</v>
      </c>
      <c r="I154">
        <f>SUMIF([1]DC_ITEM!$I$2:$I$22,Table1[[#This Row],[PO-Line Key]],[1]DC_ITEM!$K$2:$K$22)</f>
        <v>0</v>
      </c>
    </row>
    <row r="155" spans="1:9" x14ac:dyDescent="0.25">
      <c r="A155">
        <v>7500047861</v>
      </c>
      <c r="B155">
        <v>41</v>
      </c>
      <c r="C155" t="str">
        <f>Table1[[#This Row],[PO_NUMBER]]&amp;"-"&amp;Table1[[#This Row],[PO_ITEMNO]]</f>
        <v>7500047861-41</v>
      </c>
      <c r="D155" t="s">
        <v>277</v>
      </c>
      <c r="E155" t="s">
        <v>278</v>
      </c>
      <c r="F155" t="s">
        <v>278</v>
      </c>
      <c r="G155">
        <v>20</v>
      </c>
      <c r="H155" t="s">
        <v>6003</v>
      </c>
      <c r="I155">
        <f>SUMIF([1]DC_ITEM!$I$2:$I$22,Table1[[#This Row],[PO-Line Key]],[1]DC_ITEM!$K$2:$K$22)</f>
        <v>0</v>
      </c>
    </row>
    <row r="156" spans="1:9" x14ac:dyDescent="0.25">
      <c r="A156">
        <v>7500047861</v>
      </c>
      <c r="B156">
        <v>42</v>
      </c>
      <c r="C156" t="str">
        <f>Table1[[#This Row],[PO_NUMBER]]&amp;"-"&amp;Table1[[#This Row],[PO_ITEMNO]]</f>
        <v>7500047861-42</v>
      </c>
      <c r="D156" t="s">
        <v>279</v>
      </c>
      <c r="E156" t="s">
        <v>280</v>
      </c>
      <c r="F156" t="s">
        <v>281</v>
      </c>
      <c r="G156">
        <v>10</v>
      </c>
      <c r="H156" t="s">
        <v>6005</v>
      </c>
      <c r="I156">
        <f>SUMIF([1]DC_ITEM!$I$2:$I$22,Table1[[#This Row],[PO-Line Key]],[1]DC_ITEM!$K$2:$K$22)</f>
        <v>0</v>
      </c>
    </row>
    <row r="157" spans="1:9" x14ac:dyDescent="0.25">
      <c r="A157">
        <v>7500047861</v>
      </c>
      <c r="B157">
        <v>43</v>
      </c>
      <c r="C157" t="str">
        <f>Table1[[#This Row],[PO_NUMBER]]&amp;"-"&amp;Table1[[#This Row],[PO_ITEMNO]]</f>
        <v>7500047861-43</v>
      </c>
      <c r="D157" t="s">
        <v>282</v>
      </c>
      <c r="E157" t="s">
        <v>280</v>
      </c>
      <c r="F157" t="s">
        <v>283</v>
      </c>
      <c r="G157">
        <v>10</v>
      </c>
      <c r="H157" t="s">
        <v>6005</v>
      </c>
      <c r="I157">
        <f>SUMIF([1]DC_ITEM!$I$2:$I$22,Table1[[#This Row],[PO-Line Key]],[1]DC_ITEM!$K$2:$K$22)</f>
        <v>0</v>
      </c>
    </row>
    <row r="158" spans="1:9" x14ac:dyDescent="0.25">
      <c r="A158">
        <v>7500047861</v>
      </c>
      <c r="B158">
        <v>44</v>
      </c>
      <c r="C158" t="str">
        <f>Table1[[#This Row],[PO_NUMBER]]&amp;"-"&amp;Table1[[#This Row],[PO_ITEMNO]]</f>
        <v>7500047861-44</v>
      </c>
      <c r="D158" t="s">
        <v>284</v>
      </c>
      <c r="E158" t="s">
        <v>280</v>
      </c>
      <c r="F158" t="s">
        <v>285</v>
      </c>
      <c r="G158">
        <v>120</v>
      </c>
      <c r="H158" t="s">
        <v>6005</v>
      </c>
      <c r="I158">
        <f>SUMIF([1]DC_ITEM!$I$2:$I$22,Table1[[#This Row],[PO-Line Key]],[1]DC_ITEM!$K$2:$K$22)</f>
        <v>0</v>
      </c>
    </row>
    <row r="159" spans="1:9" x14ac:dyDescent="0.25">
      <c r="A159">
        <v>7500047861</v>
      </c>
      <c r="B159">
        <v>45</v>
      </c>
      <c r="C159" t="str">
        <f>Table1[[#This Row],[PO_NUMBER]]&amp;"-"&amp;Table1[[#This Row],[PO_ITEMNO]]</f>
        <v>7500047861-45</v>
      </c>
      <c r="D159" t="s">
        <v>286</v>
      </c>
      <c r="E159" t="s">
        <v>287</v>
      </c>
      <c r="F159" t="s">
        <v>288</v>
      </c>
      <c r="G159">
        <v>35</v>
      </c>
      <c r="H159" t="s">
        <v>6003</v>
      </c>
      <c r="I159">
        <f>SUMIF([1]DC_ITEM!$I$2:$I$22,Table1[[#This Row],[PO-Line Key]],[1]DC_ITEM!$K$2:$K$22)</f>
        <v>0</v>
      </c>
    </row>
    <row r="160" spans="1:9" x14ac:dyDescent="0.25">
      <c r="A160">
        <v>7500047861</v>
      </c>
      <c r="B160">
        <v>46</v>
      </c>
      <c r="C160" t="str">
        <f>Table1[[#This Row],[PO_NUMBER]]&amp;"-"&amp;Table1[[#This Row],[PO_ITEMNO]]</f>
        <v>7500047861-46</v>
      </c>
      <c r="D160" t="s">
        <v>289</v>
      </c>
      <c r="E160" t="s">
        <v>290</v>
      </c>
      <c r="F160" t="s">
        <v>291</v>
      </c>
      <c r="G160">
        <v>5</v>
      </c>
      <c r="H160" t="s">
        <v>6003</v>
      </c>
      <c r="I160">
        <f>SUMIF([1]DC_ITEM!$I$2:$I$22,Table1[[#This Row],[PO-Line Key]],[1]DC_ITEM!$K$2:$K$22)</f>
        <v>0</v>
      </c>
    </row>
    <row r="161" spans="1:9" x14ac:dyDescent="0.25">
      <c r="A161">
        <v>7500047861</v>
      </c>
      <c r="B161">
        <v>47</v>
      </c>
      <c r="C161" t="str">
        <f>Table1[[#This Row],[PO_NUMBER]]&amp;"-"&amp;Table1[[#This Row],[PO_ITEMNO]]</f>
        <v>7500047861-47</v>
      </c>
      <c r="D161" t="s">
        <v>292</v>
      </c>
      <c r="E161" t="s">
        <v>293</v>
      </c>
      <c r="F161" t="s">
        <v>294</v>
      </c>
      <c r="G161">
        <v>14</v>
      </c>
      <c r="H161" t="s">
        <v>6003</v>
      </c>
      <c r="I161">
        <f>SUMIF([1]DC_ITEM!$I$2:$I$22,Table1[[#This Row],[PO-Line Key]],[1]DC_ITEM!$K$2:$K$22)</f>
        <v>0</v>
      </c>
    </row>
    <row r="162" spans="1:9" x14ac:dyDescent="0.25">
      <c r="A162">
        <v>7500047861</v>
      </c>
      <c r="B162">
        <v>48</v>
      </c>
      <c r="C162" t="str">
        <f>Table1[[#This Row],[PO_NUMBER]]&amp;"-"&amp;Table1[[#This Row],[PO_ITEMNO]]</f>
        <v>7500047861-48</v>
      </c>
      <c r="D162" t="s">
        <v>295</v>
      </c>
      <c r="E162" t="s">
        <v>296</v>
      </c>
      <c r="F162" t="s">
        <v>297</v>
      </c>
      <c r="G162">
        <v>23</v>
      </c>
      <c r="H162" t="s">
        <v>6003</v>
      </c>
      <c r="I162">
        <f>SUMIF([1]DC_ITEM!$I$2:$I$22,Table1[[#This Row],[PO-Line Key]],[1]DC_ITEM!$K$2:$K$22)</f>
        <v>0</v>
      </c>
    </row>
    <row r="163" spans="1:9" x14ac:dyDescent="0.25">
      <c r="A163">
        <v>7500047861</v>
      </c>
      <c r="B163">
        <v>49</v>
      </c>
      <c r="C163" t="str">
        <f>Table1[[#This Row],[PO_NUMBER]]&amp;"-"&amp;Table1[[#This Row],[PO_ITEMNO]]</f>
        <v>7500047861-49</v>
      </c>
      <c r="D163" t="s">
        <v>298</v>
      </c>
      <c r="E163" t="s">
        <v>299</v>
      </c>
      <c r="F163" t="s">
        <v>300</v>
      </c>
      <c r="G163">
        <v>3</v>
      </c>
      <c r="H163" t="s">
        <v>6003</v>
      </c>
      <c r="I163">
        <f>SUMIF([1]DC_ITEM!$I$2:$I$22,Table1[[#This Row],[PO-Line Key]],[1]DC_ITEM!$K$2:$K$22)</f>
        <v>0</v>
      </c>
    </row>
    <row r="164" spans="1:9" x14ac:dyDescent="0.25">
      <c r="A164">
        <v>7500047861</v>
      </c>
      <c r="B164">
        <v>50</v>
      </c>
      <c r="C164" t="str">
        <f>Table1[[#This Row],[PO_NUMBER]]&amp;"-"&amp;Table1[[#This Row],[PO_ITEMNO]]</f>
        <v>7500047861-50</v>
      </c>
      <c r="D164" t="s">
        <v>301</v>
      </c>
      <c r="E164" t="s">
        <v>302</v>
      </c>
      <c r="F164" t="s">
        <v>303</v>
      </c>
      <c r="G164">
        <v>6</v>
      </c>
      <c r="H164" t="s">
        <v>6003</v>
      </c>
      <c r="I164">
        <f>SUMIF([1]DC_ITEM!$I$2:$I$22,Table1[[#This Row],[PO-Line Key]],[1]DC_ITEM!$K$2:$K$22)</f>
        <v>0</v>
      </c>
    </row>
    <row r="165" spans="1:9" x14ac:dyDescent="0.25">
      <c r="A165">
        <v>7500047861</v>
      </c>
      <c r="B165">
        <v>51</v>
      </c>
      <c r="C165" t="str">
        <f>Table1[[#This Row],[PO_NUMBER]]&amp;"-"&amp;Table1[[#This Row],[PO_ITEMNO]]</f>
        <v>7500047861-51</v>
      </c>
      <c r="D165" t="s">
        <v>304</v>
      </c>
      <c r="E165" t="s">
        <v>305</v>
      </c>
      <c r="F165" t="s">
        <v>305</v>
      </c>
      <c r="G165">
        <v>1</v>
      </c>
      <c r="H165" t="s">
        <v>6003</v>
      </c>
      <c r="I165">
        <f>SUMIF([1]DC_ITEM!$I$2:$I$22,Table1[[#This Row],[PO-Line Key]],[1]DC_ITEM!$K$2:$K$22)</f>
        <v>0</v>
      </c>
    </row>
    <row r="166" spans="1:9" x14ac:dyDescent="0.25">
      <c r="A166">
        <v>7500047861</v>
      </c>
      <c r="B166">
        <v>52</v>
      </c>
      <c r="C166" t="str">
        <f>Table1[[#This Row],[PO_NUMBER]]&amp;"-"&amp;Table1[[#This Row],[PO_ITEMNO]]</f>
        <v>7500047861-52</v>
      </c>
      <c r="D166" t="s">
        <v>306</v>
      </c>
      <c r="E166" t="s">
        <v>307</v>
      </c>
      <c r="F166" t="s">
        <v>307</v>
      </c>
      <c r="G166">
        <v>1</v>
      </c>
      <c r="H166" t="s">
        <v>6003</v>
      </c>
      <c r="I166">
        <f>SUMIF([1]DC_ITEM!$I$2:$I$22,Table1[[#This Row],[PO-Line Key]],[1]DC_ITEM!$K$2:$K$22)</f>
        <v>0</v>
      </c>
    </row>
    <row r="167" spans="1:9" x14ac:dyDescent="0.25">
      <c r="A167">
        <v>7500047861</v>
      </c>
      <c r="B167">
        <v>53</v>
      </c>
      <c r="C167" t="str">
        <f>Table1[[#This Row],[PO_NUMBER]]&amp;"-"&amp;Table1[[#This Row],[PO_ITEMNO]]</f>
        <v>7500047861-53</v>
      </c>
      <c r="D167" t="s">
        <v>308</v>
      </c>
      <c r="E167" t="s">
        <v>309</v>
      </c>
      <c r="F167" t="s">
        <v>309</v>
      </c>
      <c r="G167">
        <v>1</v>
      </c>
      <c r="H167" t="s">
        <v>6003</v>
      </c>
      <c r="I167">
        <f>SUMIF([1]DC_ITEM!$I$2:$I$22,Table1[[#This Row],[PO-Line Key]],[1]DC_ITEM!$K$2:$K$22)</f>
        <v>0</v>
      </c>
    </row>
    <row r="168" spans="1:9" x14ac:dyDescent="0.25">
      <c r="A168">
        <v>7500047861</v>
      </c>
      <c r="B168">
        <v>54</v>
      </c>
      <c r="C168" t="str">
        <f>Table1[[#This Row],[PO_NUMBER]]&amp;"-"&amp;Table1[[#This Row],[PO_ITEMNO]]</f>
        <v>7500047861-54</v>
      </c>
      <c r="D168" t="s">
        <v>310</v>
      </c>
      <c r="E168" t="s">
        <v>311</v>
      </c>
      <c r="F168" t="s">
        <v>311</v>
      </c>
      <c r="G168">
        <v>4</v>
      </c>
      <c r="H168" t="s">
        <v>6003</v>
      </c>
      <c r="I168">
        <f>SUMIF([1]DC_ITEM!$I$2:$I$22,Table1[[#This Row],[PO-Line Key]],[1]DC_ITEM!$K$2:$K$22)</f>
        <v>0</v>
      </c>
    </row>
    <row r="169" spans="1:9" x14ac:dyDescent="0.25">
      <c r="A169">
        <v>7500047861</v>
      </c>
      <c r="B169">
        <v>55</v>
      </c>
      <c r="C169" t="str">
        <f>Table1[[#This Row],[PO_NUMBER]]&amp;"-"&amp;Table1[[#This Row],[PO_ITEMNO]]</f>
        <v>7500047861-55</v>
      </c>
      <c r="D169" t="s">
        <v>312</v>
      </c>
      <c r="E169" t="s">
        <v>313</v>
      </c>
      <c r="F169" t="s">
        <v>313</v>
      </c>
      <c r="G169">
        <v>60</v>
      </c>
      <c r="H169" t="s">
        <v>6003</v>
      </c>
      <c r="I169">
        <f>SUMIF([1]DC_ITEM!$I$2:$I$22,Table1[[#This Row],[PO-Line Key]],[1]DC_ITEM!$K$2:$K$22)</f>
        <v>0</v>
      </c>
    </row>
    <row r="170" spans="1:9" x14ac:dyDescent="0.25">
      <c r="A170">
        <v>7500047861</v>
      </c>
      <c r="B170">
        <v>56</v>
      </c>
      <c r="C170" t="str">
        <f>Table1[[#This Row],[PO_NUMBER]]&amp;"-"&amp;Table1[[#This Row],[PO_ITEMNO]]</f>
        <v>7500047861-56</v>
      </c>
      <c r="D170" t="s">
        <v>314</v>
      </c>
      <c r="E170" t="s">
        <v>315</v>
      </c>
      <c r="F170" t="s">
        <v>315</v>
      </c>
      <c r="G170">
        <v>48</v>
      </c>
      <c r="H170" t="s">
        <v>6001</v>
      </c>
      <c r="I170">
        <f>SUMIF([1]DC_ITEM!$I$2:$I$22,Table1[[#This Row],[PO-Line Key]],[1]DC_ITEM!$K$2:$K$22)</f>
        <v>0</v>
      </c>
    </row>
    <row r="171" spans="1:9" x14ac:dyDescent="0.25">
      <c r="A171">
        <v>7500047861</v>
      </c>
      <c r="B171">
        <v>57</v>
      </c>
      <c r="C171" t="str">
        <f>Table1[[#This Row],[PO_NUMBER]]&amp;"-"&amp;Table1[[#This Row],[PO_ITEMNO]]</f>
        <v>7500047861-57</v>
      </c>
      <c r="D171" t="s">
        <v>316</v>
      </c>
      <c r="E171" t="s">
        <v>280</v>
      </c>
      <c r="F171" t="s">
        <v>317</v>
      </c>
      <c r="G171">
        <v>2</v>
      </c>
      <c r="H171" t="s">
        <v>6005</v>
      </c>
      <c r="I171">
        <f>SUMIF([1]DC_ITEM!$I$2:$I$22,Table1[[#This Row],[PO-Line Key]],[1]DC_ITEM!$K$2:$K$22)</f>
        <v>0</v>
      </c>
    </row>
    <row r="172" spans="1:9" x14ac:dyDescent="0.25">
      <c r="A172">
        <v>7500047861</v>
      </c>
      <c r="B172">
        <v>58</v>
      </c>
      <c r="C172" t="str">
        <f>Table1[[#This Row],[PO_NUMBER]]&amp;"-"&amp;Table1[[#This Row],[PO_ITEMNO]]</f>
        <v>7500047861-58</v>
      </c>
      <c r="D172" t="s">
        <v>318</v>
      </c>
      <c r="E172" t="s">
        <v>319</v>
      </c>
      <c r="F172" t="s">
        <v>319</v>
      </c>
      <c r="G172">
        <v>2</v>
      </c>
      <c r="H172" t="s">
        <v>6003</v>
      </c>
      <c r="I172">
        <f>SUMIF([1]DC_ITEM!$I$2:$I$22,Table1[[#This Row],[PO-Line Key]],[1]DC_ITEM!$K$2:$K$22)</f>
        <v>0</v>
      </c>
    </row>
    <row r="173" spans="1:9" x14ac:dyDescent="0.25">
      <c r="A173">
        <v>7500047861</v>
      </c>
      <c r="B173">
        <v>59</v>
      </c>
      <c r="C173" t="str">
        <f>Table1[[#This Row],[PO_NUMBER]]&amp;"-"&amp;Table1[[#This Row],[PO_ITEMNO]]</f>
        <v>7500047861-59</v>
      </c>
      <c r="D173" t="s">
        <v>320</v>
      </c>
      <c r="E173" t="s">
        <v>321</v>
      </c>
      <c r="F173" t="s">
        <v>322</v>
      </c>
      <c r="G173">
        <v>3</v>
      </c>
      <c r="H173" t="s">
        <v>6003</v>
      </c>
      <c r="I173">
        <f>SUMIF([1]DC_ITEM!$I$2:$I$22,Table1[[#This Row],[PO-Line Key]],[1]DC_ITEM!$K$2:$K$22)</f>
        <v>0</v>
      </c>
    </row>
    <row r="174" spans="1:9" x14ac:dyDescent="0.25">
      <c r="A174">
        <v>7500047861</v>
      </c>
      <c r="B174">
        <v>60</v>
      </c>
      <c r="C174" t="str">
        <f>Table1[[#This Row],[PO_NUMBER]]&amp;"-"&amp;Table1[[#This Row],[PO_ITEMNO]]</f>
        <v>7500047861-60</v>
      </c>
      <c r="D174" t="s">
        <v>323</v>
      </c>
      <c r="E174" t="s">
        <v>324</v>
      </c>
      <c r="F174" t="s">
        <v>324</v>
      </c>
      <c r="G174">
        <v>4</v>
      </c>
      <c r="H174" t="s">
        <v>6003</v>
      </c>
      <c r="I174">
        <f>SUMIF([1]DC_ITEM!$I$2:$I$22,Table1[[#This Row],[PO-Line Key]],[1]DC_ITEM!$K$2:$K$22)</f>
        <v>0</v>
      </c>
    </row>
    <row r="175" spans="1:9" x14ac:dyDescent="0.25">
      <c r="A175">
        <v>7500047861</v>
      </c>
      <c r="B175">
        <v>61</v>
      </c>
      <c r="C175" t="str">
        <f>Table1[[#This Row],[PO_NUMBER]]&amp;"-"&amp;Table1[[#This Row],[PO_ITEMNO]]</f>
        <v>7500047861-61</v>
      </c>
      <c r="D175" t="s">
        <v>325</v>
      </c>
      <c r="E175" t="s">
        <v>326</v>
      </c>
      <c r="F175" t="s">
        <v>326</v>
      </c>
      <c r="G175">
        <v>56</v>
      </c>
      <c r="H175" t="s">
        <v>6001</v>
      </c>
      <c r="I175">
        <f>SUMIF([1]DC_ITEM!$I$2:$I$22,Table1[[#This Row],[PO-Line Key]],[1]DC_ITEM!$K$2:$K$22)</f>
        <v>0</v>
      </c>
    </row>
    <row r="176" spans="1:9" x14ac:dyDescent="0.25">
      <c r="A176">
        <v>7500047861</v>
      </c>
      <c r="B176">
        <v>62</v>
      </c>
      <c r="C176" t="str">
        <f>Table1[[#This Row],[PO_NUMBER]]&amp;"-"&amp;Table1[[#This Row],[PO_ITEMNO]]</f>
        <v>7500047861-62</v>
      </c>
      <c r="D176" t="s">
        <v>327</v>
      </c>
      <c r="E176" t="s">
        <v>280</v>
      </c>
      <c r="F176" t="s">
        <v>285</v>
      </c>
      <c r="G176">
        <v>28</v>
      </c>
      <c r="H176" t="s">
        <v>6005</v>
      </c>
      <c r="I176">
        <f>SUMIF([1]DC_ITEM!$I$2:$I$22,Table1[[#This Row],[PO-Line Key]],[1]DC_ITEM!$K$2:$K$22)</f>
        <v>0</v>
      </c>
    </row>
    <row r="177" spans="1:9" x14ac:dyDescent="0.25">
      <c r="A177">
        <v>7500047861</v>
      </c>
      <c r="B177">
        <v>63</v>
      </c>
      <c r="C177" t="str">
        <f>Table1[[#This Row],[PO_NUMBER]]&amp;"-"&amp;Table1[[#This Row],[PO_ITEMNO]]</f>
        <v>7500047861-63</v>
      </c>
      <c r="D177" t="s">
        <v>312</v>
      </c>
      <c r="E177" t="s">
        <v>313</v>
      </c>
      <c r="F177" t="s">
        <v>313</v>
      </c>
      <c r="G177">
        <v>14</v>
      </c>
      <c r="H177" t="s">
        <v>6003</v>
      </c>
      <c r="I177">
        <f>SUMIF([1]DC_ITEM!$I$2:$I$22,Table1[[#This Row],[PO-Line Key]],[1]DC_ITEM!$K$2:$K$22)</f>
        <v>0</v>
      </c>
    </row>
    <row r="178" spans="1:9" x14ac:dyDescent="0.25">
      <c r="A178">
        <v>7500047861</v>
      </c>
      <c r="B178">
        <v>64</v>
      </c>
      <c r="C178" t="str">
        <f>Table1[[#This Row],[PO_NUMBER]]&amp;"-"&amp;Table1[[#This Row],[PO_ITEMNO]]</f>
        <v>7500047861-64</v>
      </c>
      <c r="D178" t="s">
        <v>325</v>
      </c>
      <c r="E178" t="s">
        <v>326</v>
      </c>
      <c r="F178" t="s">
        <v>326</v>
      </c>
      <c r="G178">
        <v>23</v>
      </c>
      <c r="H178" t="s">
        <v>6001</v>
      </c>
      <c r="I178">
        <f>SUMIF([1]DC_ITEM!$I$2:$I$22,Table1[[#This Row],[PO-Line Key]],[1]DC_ITEM!$K$2:$K$22)</f>
        <v>0</v>
      </c>
    </row>
    <row r="179" spans="1:9" x14ac:dyDescent="0.25">
      <c r="A179">
        <v>7500047861</v>
      </c>
      <c r="B179">
        <v>65</v>
      </c>
      <c r="C179" t="str">
        <f>Table1[[#This Row],[PO_NUMBER]]&amp;"-"&amp;Table1[[#This Row],[PO_ITEMNO]]</f>
        <v>7500047861-65</v>
      </c>
      <c r="D179" t="s">
        <v>328</v>
      </c>
      <c r="E179" t="s">
        <v>280</v>
      </c>
      <c r="F179" t="s">
        <v>285</v>
      </c>
      <c r="G179">
        <v>18</v>
      </c>
      <c r="H179" t="s">
        <v>6005</v>
      </c>
      <c r="I179">
        <f>SUMIF([1]DC_ITEM!$I$2:$I$22,Table1[[#This Row],[PO-Line Key]],[1]DC_ITEM!$K$2:$K$22)</f>
        <v>0</v>
      </c>
    </row>
    <row r="180" spans="1:9" x14ac:dyDescent="0.25">
      <c r="A180">
        <v>7500047861</v>
      </c>
      <c r="B180">
        <v>66</v>
      </c>
      <c r="C180" t="str">
        <f>Table1[[#This Row],[PO_NUMBER]]&amp;"-"&amp;Table1[[#This Row],[PO_ITEMNO]]</f>
        <v>7500047861-66</v>
      </c>
      <c r="D180" t="s">
        <v>312</v>
      </c>
      <c r="E180" t="s">
        <v>313</v>
      </c>
      <c r="F180" t="s">
        <v>313</v>
      </c>
      <c r="G180">
        <v>9</v>
      </c>
      <c r="H180" t="s">
        <v>6003</v>
      </c>
      <c r="I180">
        <f>SUMIF([1]DC_ITEM!$I$2:$I$22,Table1[[#This Row],[PO-Line Key]],[1]DC_ITEM!$K$2:$K$22)</f>
        <v>0</v>
      </c>
    </row>
    <row r="181" spans="1:9" x14ac:dyDescent="0.25">
      <c r="A181">
        <v>7500047861</v>
      </c>
      <c r="B181">
        <v>67</v>
      </c>
      <c r="C181" t="str">
        <f>Table1[[#This Row],[PO_NUMBER]]&amp;"-"&amp;Table1[[#This Row],[PO_ITEMNO]]</f>
        <v>7500047861-67</v>
      </c>
      <c r="D181" t="s">
        <v>329</v>
      </c>
      <c r="E181" t="s">
        <v>330</v>
      </c>
      <c r="F181" t="s">
        <v>331</v>
      </c>
      <c r="G181">
        <v>2</v>
      </c>
      <c r="H181" t="s">
        <v>6003</v>
      </c>
      <c r="I181">
        <f>SUMIF([1]DC_ITEM!$I$2:$I$22,Table1[[#This Row],[PO-Line Key]],[1]DC_ITEM!$K$2:$K$22)</f>
        <v>0</v>
      </c>
    </row>
    <row r="182" spans="1:9" x14ac:dyDescent="0.25">
      <c r="A182">
        <v>7500047861</v>
      </c>
      <c r="B182">
        <v>68</v>
      </c>
      <c r="C182" t="str">
        <f>Table1[[#This Row],[PO_NUMBER]]&amp;"-"&amp;Table1[[#This Row],[PO_ITEMNO]]</f>
        <v>7500047861-68</v>
      </c>
      <c r="D182" t="s">
        <v>332</v>
      </c>
      <c r="E182" t="s">
        <v>330</v>
      </c>
      <c r="F182" t="s">
        <v>333</v>
      </c>
      <c r="G182">
        <v>1</v>
      </c>
      <c r="H182" t="s">
        <v>6003</v>
      </c>
      <c r="I182">
        <f>SUMIF([1]DC_ITEM!$I$2:$I$22,Table1[[#This Row],[PO-Line Key]],[1]DC_ITEM!$K$2:$K$22)</f>
        <v>0</v>
      </c>
    </row>
    <row r="183" spans="1:9" x14ac:dyDescent="0.25">
      <c r="A183">
        <v>7500047861</v>
      </c>
      <c r="B183">
        <v>69</v>
      </c>
      <c r="C183" t="str">
        <f>Table1[[#This Row],[PO_NUMBER]]&amp;"-"&amp;Table1[[#This Row],[PO_ITEMNO]]</f>
        <v>7500047861-69</v>
      </c>
      <c r="D183" t="s">
        <v>334</v>
      </c>
      <c r="E183" t="s">
        <v>335</v>
      </c>
      <c r="F183" t="s">
        <v>335</v>
      </c>
      <c r="G183">
        <v>3</v>
      </c>
      <c r="H183" t="s">
        <v>6003</v>
      </c>
      <c r="I183">
        <f>SUMIF([1]DC_ITEM!$I$2:$I$22,Table1[[#This Row],[PO-Line Key]],[1]DC_ITEM!$K$2:$K$22)</f>
        <v>0</v>
      </c>
    </row>
    <row r="184" spans="1:9" x14ac:dyDescent="0.25">
      <c r="A184">
        <v>7500047861</v>
      </c>
      <c r="B184">
        <v>70</v>
      </c>
      <c r="C184" t="str">
        <f>Table1[[#This Row],[PO_NUMBER]]&amp;"-"&amp;Table1[[#This Row],[PO_ITEMNO]]</f>
        <v>7500047861-70</v>
      </c>
      <c r="D184" t="s">
        <v>205</v>
      </c>
      <c r="E184" t="s">
        <v>206</v>
      </c>
      <c r="F184" t="s">
        <v>207</v>
      </c>
      <c r="G184">
        <v>1</v>
      </c>
      <c r="H184" t="s">
        <v>5999</v>
      </c>
      <c r="I184">
        <f>SUMIF([1]DC_ITEM!$I$2:$I$22,Table1[[#This Row],[PO-Line Key]],[1]DC_ITEM!$K$2:$K$22)</f>
        <v>0</v>
      </c>
    </row>
    <row r="185" spans="1:9" x14ac:dyDescent="0.25">
      <c r="A185">
        <v>7500047861</v>
      </c>
      <c r="B185">
        <v>71</v>
      </c>
      <c r="C185" t="str">
        <f>Table1[[#This Row],[PO_NUMBER]]&amp;"-"&amp;Table1[[#This Row],[PO_ITEMNO]]</f>
        <v>7500047861-71</v>
      </c>
      <c r="D185" t="s">
        <v>218</v>
      </c>
      <c r="E185" t="s">
        <v>219</v>
      </c>
      <c r="F185" t="s">
        <v>219</v>
      </c>
      <c r="G185">
        <v>3</v>
      </c>
      <c r="H185" t="s">
        <v>5999</v>
      </c>
      <c r="I185">
        <f>SUMIF([1]DC_ITEM!$I$2:$I$22,Table1[[#This Row],[PO-Line Key]],[1]DC_ITEM!$K$2:$K$22)</f>
        <v>0</v>
      </c>
    </row>
    <row r="186" spans="1:9" x14ac:dyDescent="0.25">
      <c r="A186">
        <v>7500047861</v>
      </c>
      <c r="B186">
        <v>72</v>
      </c>
      <c r="C186" t="str">
        <f>Table1[[#This Row],[PO_NUMBER]]&amp;"-"&amp;Table1[[#This Row],[PO_ITEMNO]]</f>
        <v>7500047861-72</v>
      </c>
      <c r="D186" t="s">
        <v>226</v>
      </c>
      <c r="E186" t="s">
        <v>227</v>
      </c>
      <c r="F186" t="s">
        <v>227</v>
      </c>
      <c r="G186">
        <v>4</v>
      </c>
      <c r="H186" t="s">
        <v>5999</v>
      </c>
      <c r="I186">
        <f>SUMIF([1]DC_ITEM!$I$2:$I$22,Table1[[#This Row],[PO-Line Key]],[1]DC_ITEM!$K$2:$K$22)</f>
        <v>0</v>
      </c>
    </row>
    <row r="187" spans="1:9" x14ac:dyDescent="0.25">
      <c r="A187">
        <v>7500047861</v>
      </c>
      <c r="B187">
        <v>73</v>
      </c>
      <c r="C187" t="str">
        <f>Table1[[#This Row],[PO_NUMBER]]&amp;"-"&amp;Table1[[#This Row],[PO_ITEMNO]]</f>
        <v>7500047861-73</v>
      </c>
      <c r="D187" t="s">
        <v>230</v>
      </c>
      <c r="E187" t="s">
        <v>231</v>
      </c>
      <c r="F187" t="s">
        <v>231</v>
      </c>
      <c r="G187">
        <v>2</v>
      </c>
      <c r="H187" t="s">
        <v>5999</v>
      </c>
      <c r="I187">
        <f>SUMIF([1]DC_ITEM!$I$2:$I$22,Table1[[#This Row],[PO-Line Key]],[1]DC_ITEM!$K$2:$K$22)</f>
        <v>0</v>
      </c>
    </row>
    <row r="188" spans="1:9" x14ac:dyDescent="0.25">
      <c r="A188">
        <v>7500047861</v>
      </c>
      <c r="B188">
        <v>74</v>
      </c>
      <c r="C188" t="str">
        <f>Table1[[#This Row],[PO_NUMBER]]&amp;"-"&amp;Table1[[#This Row],[PO_ITEMNO]]</f>
        <v>7500047861-74</v>
      </c>
      <c r="D188" t="s">
        <v>236</v>
      </c>
      <c r="E188" t="s">
        <v>237</v>
      </c>
      <c r="F188" t="s">
        <v>237</v>
      </c>
      <c r="G188">
        <v>11</v>
      </c>
      <c r="H188" t="s">
        <v>6001</v>
      </c>
      <c r="I188">
        <f>SUMIF([1]DC_ITEM!$I$2:$I$22,Table1[[#This Row],[PO-Line Key]],[1]DC_ITEM!$K$2:$K$22)</f>
        <v>0</v>
      </c>
    </row>
    <row r="189" spans="1:9" x14ac:dyDescent="0.25">
      <c r="A189">
        <v>7500047861</v>
      </c>
      <c r="B189">
        <v>75</v>
      </c>
      <c r="C189" t="str">
        <f>Table1[[#This Row],[PO_NUMBER]]&amp;"-"&amp;Table1[[#This Row],[PO_ITEMNO]]</f>
        <v>7500047861-75</v>
      </c>
      <c r="D189" t="s">
        <v>336</v>
      </c>
      <c r="E189" t="s">
        <v>337</v>
      </c>
      <c r="F189" t="s">
        <v>338</v>
      </c>
      <c r="G189">
        <v>500</v>
      </c>
      <c r="H189" t="s">
        <v>6005</v>
      </c>
      <c r="I189">
        <f>SUMIF([1]DC_ITEM!$I$2:$I$22,Table1[[#This Row],[PO-Line Key]],[1]DC_ITEM!$K$2:$K$22)</f>
        <v>0</v>
      </c>
    </row>
    <row r="190" spans="1:9" x14ac:dyDescent="0.25">
      <c r="A190">
        <v>7500047861</v>
      </c>
      <c r="B190">
        <v>76</v>
      </c>
      <c r="C190" t="str">
        <f>Table1[[#This Row],[PO_NUMBER]]&amp;"-"&amp;Table1[[#This Row],[PO_ITEMNO]]</f>
        <v>7500047861-76</v>
      </c>
      <c r="D190" t="s">
        <v>267</v>
      </c>
      <c r="E190" t="s">
        <v>268</v>
      </c>
      <c r="F190" t="s">
        <v>268</v>
      </c>
      <c r="G190">
        <v>84</v>
      </c>
      <c r="H190" t="s">
        <v>6001</v>
      </c>
      <c r="I190">
        <f>SUMIF([1]DC_ITEM!$I$2:$I$22,Table1[[#This Row],[PO-Line Key]],[1]DC_ITEM!$K$2:$K$22)</f>
        <v>0</v>
      </c>
    </row>
    <row r="191" spans="1:9" x14ac:dyDescent="0.25">
      <c r="A191">
        <v>7500047861</v>
      </c>
      <c r="B191">
        <v>77</v>
      </c>
      <c r="C191" t="str">
        <f>Table1[[#This Row],[PO_NUMBER]]&amp;"-"&amp;Table1[[#This Row],[PO_ITEMNO]]</f>
        <v>7500047861-77</v>
      </c>
      <c r="D191" t="s">
        <v>269</v>
      </c>
      <c r="E191" t="s">
        <v>270</v>
      </c>
      <c r="F191" t="s">
        <v>270</v>
      </c>
      <c r="G191">
        <v>140</v>
      </c>
      <c r="H191" t="s">
        <v>6001</v>
      </c>
      <c r="I191">
        <f>SUMIF([1]DC_ITEM!$I$2:$I$22,Table1[[#This Row],[PO-Line Key]],[1]DC_ITEM!$K$2:$K$22)</f>
        <v>0</v>
      </c>
    </row>
    <row r="192" spans="1:9" x14ac:dyDescent="0.25">
      <c r="A192">
        <v>7500047861</v>
      </c>
      <c r="B192">
        <v>78</v>
      </c>
      <c r="C192" t="str">
        <f>Table1[[#This Row],[PO_NUMBER]]&amp;"-"&amp;Table1[[#This Row],[PO_ITEMNO]]</f>
        <v>7500047861-78</v>
      </c>
      <c r="D192" t="s">
        <v>271</v>
      </c>
      <c r="E192" t="s">
        <v>272</v>
      </c>
      <c r="F192" t="s">
        <v>272</v>
      </c>
      <c r="G192">
        <v>56</v>
      </c>
      <c r="H192" t="s">
        <v>6003</v>
      </c>
      <c r="I192">
        <f>SUMIF([1]DC_ITEM!$I$2:$I$22,Table1[[#This Row],[PO-Line Key]],[1]DC_ITEM!$K$2:$K$22)</f>
        <v>0</v>
      </c>
    </row>
    <row r="193" spans="1:9" x14ac:dyDescent="0.25">
      <c r="A193">
        <v>7500047861</v>
      </c>
      <c r="B193">
        <v>79</v>
      </c>
      <c r="C193" t="str">
        <f>Table1[[#This Row],[PO_NUMBER]]&amp;"-"&amp;Table1[[#This Row],[PO_ITEMNO]]</f>
        <v>7500047861-79</v>
      </c>
      <c r="D193" t="s">
        <v>273</v>
      </c>
      <c r="E193" t="s">
        <v>274</v>
      </c>
      <c r="F193" t="s">
        <v>274</v>
      </c>
      <c r="G193">
        <v>29</v>
      </c>
      <c r="H193" t="s">
        <v>6003</v>
      </c>
      <c r="I193">
        <f>SUMIF([1]DC_ITEM!$I$2:$I$22,Table1[[#This Row],[PO-Line Key]],[1]DC_ITEM!$K$2:$K$22)</f>
        <v>0</v>
      </c>
    </row>
    <row r="194" spans="1:9" x14ac:dyDescent="0.25">
      <c r="A194">
        <v>7500047861</v>
      </c>
      <c r="B194">
        <v>80</v>
      </c>
      <c r="C194" t="str">
        <f>Table1[[#This Row],[PO_NUMBER]]&amp;"-"&amp;Table1[[#This Row],[PO_ITEMNO]]</f>
        <v>7500047861-80</v>
      </c>
      <c r="D194" t="s">
        <v>275</v>
      </c>
      <c r="E194" t="s">
        <v>276</v>
      </c>
      <c r="F194" t="s">
        <v>276</v>
      </c>
      <c r="G194">
        <v>51</v>
      </c>
      <c r="H194" t="s">
        <v>6003</v>
      </c>
      <c r="I194">
        <f>SUMIF([1]DC_ITEM!$I$2:$I$22,Table1[[#This Row],[PO-Line Key]],[1]DC_ITEM!$K$2:$K$22)</f>
        <v>0</v>
      </c>
    </row>
    <row r="195" spans="1:9" x14ac:dyDescent="0.25">
      <c r="A195">
        <v>7500047861</v>
      </c>
      <c r="B195">
        <v>81</v>
      </c>
      <c r="C195" t="str">
        <f>Table1[[#This Row],[PO_NUMBER]]&amp;"-"&amp;Table1[[#This Row],[PO_ITEMNO]]</f>
        <v>7500047861-81</v>
      </c>
      <c r="D195" t="s">
        <v>277</v>
      </c>
      <c r="E195" t="s">
        <v>278</v>
      </c>
      <c r="F195" t="s">
        <v>278</v>
      </c>
      <c r="G195">
        <v>20</v>
      </c>
      <c r="H195" t="s">
        <v>6003</v>
      </c>
      <c r="I195">
        <f>SUMIF([1]DC_ITEM!$I$2:$I$22,Table1[[#This Row],[PO-Line Key]],[1]DC_ITEM!$K$2:$K$22)</f>
        <v>0</v>
      </c>
    </row>
    <row r="196" spans="1:9" x14ac:dyDescent="0.25">
      <c r="A196">
        <v>7500047861</v>
      </c>
      <c r="B196">
        <v>82</v>
      </c>
      <c r="C196" t="str">
        <f>Table1[[#This Row],[PO_NUMBER]]&amp;"-"&amp;Table1[[#This Row],[PO_ITEMNO]]</f>
        <v>7500047861-82</v>
      </c>
      <c r="D196" t="s">
        <v>279</v>
      </c>
      <c r="E196" t="s">
        <v>280</v>
      </c>
      <c r="F196" t="s">
        <v>281</v>
      </c>
      <c r="G196">
        <v>10</v>
      </c>
      <c r="H196" t="s">
        <v>6005</v>
      </c>
      <c r="I196">
        <f>SUMIF([1]DC_ITEM!$I$2:$I$22,Table1[[#This Row],[PO-Line Key]],[1]DC_ITEM!$K$2:$K$22)</f>
        <v>0</v>
      </c>
    </row>
    <row r="197" spans="1:9" x14ac:dyDescent="0.25">
      <c r="A197">
        <v>7500047861</v>
      </c>
      <c r="B197">
        <v>83</v>
      </c>
      <c r="C197" t="str">
        <f>Table1[[#This Row],[PO_NUMBER]]&amp;"-"&amp;Table1[[#This Row],[PO_ITEMNO]]</f>
        <v>7500047861-83</v>
      </c>
      <c r="D197" t="s">
        <v>282</v>
      </c>
      <c r="E197" t="s">
        <v>280</v>
      </c>
      <c r="F197" t="s">
        <v>283</v>
      </c>
      <c r="G197">
        <v>10</v>
      </c>
      <c r="H197" t="s">
        <v>6005</v>
      </c>
      <c r="I197">
        <f>SUMIF([1]DC_ITEM!$I$2:$I$22,Table1[[#This Row],[PO-Line Key]],[1]DC_ITEM!$K$2:$K$22)</f>
        <v>0</v>
      </c>
    </row>
    <row r="198" spans="1:9" x14ac:dyDescent="0.25">
      <c r="A198">
        <v>7500047861</v>
      </c>
      <c r="B198">
        <v>84</v>
      </c>
      <c r="C198" t="str">
        <f>Table1[[#This Row],[PO_NUMBER]]&amp;"-"&amp;Table1[[#This Row],[PO_ITEMNO]]</f>
        <v>7500047861-84</v>
      </c>
      <c r="D198" t="s">
        <v>284</v>
      </c>
      <c r="E198" t="s">
        <v>280</v>
      </c>
      <c r="F198" t="s">
        <v>285</v>
      </c>
      <c r="G198">
        <v>120</v>
      </c>
      <c r="H198" t="s">
        <v>6005</v>
      </c>
      <c r="I198">
        <f>SUMIF([1]DC_ITEM!$I$2:$I$22,Table1[[#This Row],[PO-Line Key]],[1]DC_ITEM!$K$2:$K$22)</f>
        <v>0</v>
      </c>
    </row>
    <row r="199" spans="1:9" x14ac:dyDescent="0.25">
      <c r="A199">
        <v>7500047861</v>
      </c>
      <c r="B199">
        <v>85</v>
      </c>
      <c r="C199" t="str">
        <f>Table1[[#This Row],[PO_NUMBER]]&amp;"-"&amp;Table1[[#This Row],[PO_ITEMNO]]</f>
        <v>7500047861-85</v>
      </c>
      <c r="D199" t="s">
        <v>286</v>
      </c>
      <c r="E199" t="s">
        <v>287</v>
      </c>
      <c r="F199" t="s">
        <v>288</v>
      </c>
      <c r="G199">
        <v>35</v>
      </c>
      <c r="H199" t="s">
        <v>6003</v>
      </c>
      <c r="I199">
        <f>SUMIF([1]DC_ITEM!$I$2:$I$22,Table1[[#This Row],[PO-Line Key]],[1]DC_ITEM!$K$2:$K$22)</f>
        <v>0</v>
      </c>
    </row>
    <row r="200" spans="1:9" x14ac:dyDescent="0.25">
      <c r="A200">
        <v>7500047861</v>
      </c>
      <c r="B200">
        <v>86</v>
      </c>
      <c r="C200" t="str">
        <f>Table1[[#This Row],[PO_NUMBER]]&amp;"-"&amp;Table1[[#This Row],[PO_ITEMNO]]</f>
        <v>7500047861-86</v>
      </c>
      <c r="D200" t="s">
        <v>289</v>
      </c>
      <c r="E200" t="s">
        <v>290</v>
      </c>
      <c r="F200" t="s">
        <v>291</v>
      </c>
      <c r="G200">
        <v>5</v>
      </c>
      <c r="H200" t="s">
        <v>6003</v>
      </c>
      <c r="I200">
        <f>SUMIF([1]DC_ITEM!$I$2:$I$22,Table1[[#This Row],[PO-Line Key]],[1]DC_ITEM!$K$2:$K$22)</f>
        <v>0</v>
      </c>
    </row>
    <row r="201" spans="1:9" x14ac:dyDescent="0.25">
      <c r="A201">
        <v>7500047861</v>
      </c>
      <c r="B201">
        <v>87</v>
      </c>
      <c r="C201" t="str">
        <f>Table1[[#This Row],[PO_NUMBER]]&amp;"-"&amp;Table1[[#This Row],[PO_ITEMNO]]</f>
        <v>7500047861-87</v>
      </c>
      <c r="D201" t="s">
        <v>292</v>
      </c>
      <c r="E201" t="s">
        <v>293</v>
      </c>
      <c r="F201" t="s">
        <v>294</v>
      </c>
      <c r="G201">
        <v>14</v>
      </c>
      <c r="H201" t="s">
        <v>6003</v>
      </c>
      <c r="I201">
        <f>SUMIF([1]DC_ITEM!$I$2:$I$22,Table1[[#This Row],[PO-Line Key]],[1]DC_ITEM!$K$2:$K$22)</f>
        <v>0</v>
      </c>
    </row>
    <row r="202" spans="1:9" x14ac:dyDescent="0.25">
      <c r="A202">
        <v>7500047861</v>
      </c>
      <c r="B202">
        <v>88</v>
      </c>
      <c r="C202" t="str">
        <f>Table1[[#This Row],[PO_NUMBER]]&amp;"-"&amp;Table1[[#This Row],[PO_ITEMNO]]</f>
        <v>7500047861-88</v>
      </c>
      <c r="D202" t="s">
        <v>295</v>
      </c>
      <c r="E202" t="s">
        <v>296</v>
      </c>
      <c r="F202" t="s">
        <v>297</v>
      </c>
      <c r="G202">
        <v>23</v>
      </c>
      <c r="H202" t="s">
        <v>6003</v>
      </c>
      <c r="I202">
        <f>SUMIF([1]DC_ITEM!$I$2:$I$22,Table1[[#This Row],[PO-Line Key]],[1]DC_ITEM!$K$2:$K$22)</f>
        <v>0</v>
      </c>
    </row>
    <row r="203" spans="1:9" x14ac:dyDescent="0.25">
      <c r="A203">
        <v>7500047861</v>
      </c>
      <c r="B203">
        <v>89</v>
      </c>
      <c r="C203" t="str">
        <f>Table1[[#This Row],[PO_NUMBER]]&amp;"-"&amp;Table1[[#This Row],[PO_ITEMNO]]</f>
        <v>7500047861-89</v>
      </c>
      <c r="D203" t="s">
        <v>298</v>
      </c>
      <c r="E203" t="s">
        <v>299</v>
      </c>
      <c r="F203" t="s">
        <v>300</v>
      </c>
      <c r="G203">
        <v>3</v>
      </c>
      <c r="H203" t="s">
        <v>6003</v>
      </c>
      <c r="I203">
        <f>SUMIF([1]DC_ITEM!$I$2:$I$22,Table1[[#This Row],[PO-Line Key]],[1]DC_ITEM!$K$2:$K$22)</f>
        <v>0</v>
      </c>
    </row>
    <row r="204" spans="1:9" x14ac:dyDescent="0.25">
      <c r="A204">
        <v>7500047861</v>
      </c>
      <c r="B204">
        <v>90</v>
      </c>
      <c r="C204" t="str">
        <f>Table1[[#This Row],[PO_NUMBER]]&amp;"-"&amp;Table1[[#This Row],[PO_ITEMNO]]</f>
        <v>7500047861-90</v>
      </c>
      <c r="D204" t="s">
        <v>301</v>
      </c>
      <c r="E204" t="s">
        <v>302</v>
      </c>
      <c r="F204" t="s">
        <v>303</v>
      </c>
      <c r="G204">
        <v>6</v>
      </c>
      <c r="H204" t="s">
        <v>6003</v>
      </c>
      <c r="I204">
        <f>SUMIF([1]DC_ITEM!$I$2:$I$22,Table1[[#This Row],[PO-Line Key]],[1]DC_ITEM!$K$2:$K$22)</f>
        <v>0</v>
      </c>
    </row>
    <row r="205" spans="1:9" x14ac:dyDescent="0.25">
      <c r="A205">
        <v>7500047861</v>
      </c>
      <c r="B205">
        <v>91</v>
      </c>
      <c r="C205" t="str">
        <f>Table1[[#This Row],[PO_NUMBER]]&amp;"-"&amp;Table1[[#This Row],[PO_ITEMNO]]</f>
        <v>7500047861-91</v>
      </c>
      <c r="D205" t="s">
        <v>304</v>
      </c>
      <c r="E205" t="s">
        <v>305</v>
      </c>
      <c r="F205" t="s">
        <v>305</v>
      </c>
      <c r="G205">
        <v>1</v>
      </c>
      <c r="H205" t="s">
        <v>6003</v>
      </c>
      <c r="I205">
        <f>SUMIF([1]DC_ITEM!$I$2:$I$22,Table1[[#This Row],[PO-Line Key]],[1]DC_ITEM!$K$2:$K$22)</f>
        <v>0</v>
      </c>
    </row>
    <row r="206" spans="1:9" x14ac:dyDescent="0.25">
      <c r="A206">
        <v>7500047861</v>
      </c>
      <c r="B206">
        <v>92</v>
      </c>
      <c r="C206" t="str">
        <f>Table1[[#This Row],[PO_NUMBER]]&amp;"-"&amp;Table1[[#This Row],[PO_ITEMNO]]</f>
        <v>7500047861-92</v>
      </c>
      <c r="D206" t="s">
        <v>306</v>
      </c>
      <c r="E206" t="s">
        <v>307</v>
      </c>
      <c r="F206" t="s">
        <v>307</v>
      </c>
      <c r="G206">
        <v>1</v>
      </c>
      <c r="H206" t="s">
        <v>6003</v>
      </c>
      <c r="I206">
        <f>SUMIF([1]DC_ITEM!$I$2:$I$22,Table1[[#This Row],[PO-Line Key]],[1]DC_ITEM!$K$2:$K$22)</f>
        <v>0</v>
      </c>
    </row>
    <row r="207" spans="1:9" x14ac:dyDescent="0.25">
      <c r="A207">
        <v>7500047861</v>
      </c>
      <c r="B207">
        <v>93</v>
      </c>
      <c r="C207" t="str">
        <f>Table1[[#This Row],[PO_NUMBER]]&amp;"-"&amp;Table1[[#This Row],[PO_ITEMNO]]</f>
        <v>7500047861-93</v>
      </c>
      <c r="D207" t="s">
        <v>308</v>
      </c>
      <c r="E207" t="s">
        <v>309</v>
      </c>
      <c r="F207" t="s">
        <v>309</v>
      </c>
      <c r="G207">
        <v>1</v>
      </c>
      <c r="H207" t="s">
        <v>6003</v>
      </c>
      <c r="I207">
        <f>SUMIF([1]DC_ITEM!$I$2:$I$22,Table1[[#This Row],[PO-Line Key]],[1]DC_ITEM!$K$2:$K$22)</f>
        <v>0</v>
      </c>
    </row>
    <row r="208" spans="1:9" x14ac:dyDescent="0.25">
      <c r="A208">
        <v>7500047861</v>
      </c>
      <c r="B208">
        <v>94</v>
      </c>
      <c r="C208" t="str">
        <f>Table1[[#This Row],[PO_NUMBER]]&amp;"-"&amp;Table1[[#This Row],[PO_ITEMNO]]</f>
        <v>7500047861-94</v>
      </c>
      <c r="D208" t="s">
        <v>310</v>
      </c>
      <c r="E208" t="s">
        <v>311</v>
      </c>
      <c r="F208" t="s">
        <v>311</v>
      </c>
      <c r="G208">
        <v>4</v>
      </c>
      <c r="H208" t="s">
        <v>6003</v>
      </c>
      <c r="I208">
        <f>SUMIF([1]DC_ITEM!$I$2:$I$22,Table1[[#This Row],[PO-Line Key]],[1]DC_ITEM!$K$2:$K$22)</f>
        <v>0</v>
      </c>
    </row>
    <row r="209" spans="1:9" x14ac:dyDescent="0.25">
      <c r="A209">
        <v>7500047861</v>
      </c>
      <c r="B209">
        <v>95</v>
      </c>
      <c r="C209" t="str">
        <f>Table1[[#This Row],[PO_NUMBER]]&amp;"-"&amp;Table1[[#This Row],[PO_ITEMNO]]</f>
        <v>7500047861-95</v>
      </c>
      <c r="D209" t="s">
        <v>312</v>
      </c>
      <c r="E209" t="s">
        <v>313</v>
      </c>
      <c r="F209" t="s">
        <v>313</v>
      </c>
      <c r="G209">
        <v>60</v>
      </c>
      <c r="H209" t="s">
        <v>6003</v>
      </c>
      <c r="I209">
        <f>SUMIF([1]DC_ITEM!$I$2:$I$22,Table1[[#This Row],[PO-Line Key]],[1]DC_ITEM!$K$2:$K$22)</f>
        <v>0</v>
      </c>
    </row>
    <row r="210" spans="1:9" x14ac:dyDescent="0.25">
      <c r="A210">
        <v>7500047861</v>
      </c>
      <c r="B210">
        <v>96</v>
      </c>
      <c r="C210" t="str">
        <f>Table1[[#This Row],[PO_NUMBER]]&amp;"-"&amp;Table1[[#This Row],[PO_ITEMNO]]</f>
        <v>7500047861-96</v>
      </c>
      <c r="D210" t="s">
        <v>314</v>
      </c>
      <c r="E210" t="s">
        <v>315</v>
      </c>
      <c r="F210" t="s">
        <v>315</v>
      </c>
      <c r="G210">
        <v>48</v>
      </c>
      <c r="H210" t="s">
        <v>6001</v>
      </c>
      <c r="I210">
        <f>SUMIF([1]DC_ITEM!$I$2:$I$22,Table1[[#This Row],[PO-Line Key]],[1]DC_ITEM!$K$2:$K$22)</f>
        <v>0</v>
      </c>
    </row>
    <row r="211" spans="1:9" x14ac:dyDescent="0.25">
      <c r="A211">
        <v>7500047861</v>
      </c>
      <c r="B211">
        <v>97</v>
      </c>
      <c r="C211" t="str">
        <f>Table1[[#This Row],[PO_NUMBER]]&amp;"-"&amp;Table1[[#This Row],[PO_ITEMNO]]</f>
        <v>7500047861-97</v>
      </c>
      <c r="D211" t="s">
        <v>316</v>
      </c>
      <c r="E211" t="s">
        <v>280</v>
      </c>
      <c r="F211" t="s">
        <v>317</v>
      </c>
      <c r="G211">
        <v>2</v>
      </c>
      <c r="H211" t="s">
        <v>6005</v>
      </c>
      <c r="I211">
        <f>SUMIF([1]DC_ITEM!$I$2:$I$22,Table1[[#This Row],[PO-Line Key]],[1]DC_ITEM!$K$2:$K$22)</f>
        <v>0</v>
      </c>
    </row>
    <row r="212" spans="1:9" x14ac:dyDescent="0.25">
      <c r="A212">
        <v>7500047861</v>
      </c>
      <c r="B212">
        <v>98</v>
      </c>
      <c r="C212" t="str">
        <f>Table1[[#This Row],[PO_NUMBER]]&amp;"-"&amp;Table1[[#This Row],[PO_ITEMNO]]</f>
        <v>7500047861-98</v>
      </c>
      <c r="D212" t="s">
        <v>318</v>
      </c>
      <c r="E212" t="s">
        <v>319</v>
      </c>
      <c r="F212" t="s">
        <v>319</v>
      </c>
      <c r="G212">
        <v>2</v>
      </c>
      <c r="H212" t="s">
        <v>6003</v>
      </c>
      <c r="I212">
        <f>SUMIF([1]DC_ITEM!$I$2:$I$22,Table1[[#This Row],[PO-Line Key]],[1]DC_ITEM!$K$2:$K$22)</f>
        <v>0</v>
      </c>
    </row>
    <row r="213" spans="1:9" x14ac:dyDescent="0.25">
      <c r="A213">
        <v>7500047861</v>
      </c>
      <c r="B213">
        <v>99</v>
      </c>
      <c r="C213" t="str">
        <f>Table1[[#This Row],[PO_NUMBER]]&amp;"-"&amp;Table1[[#This Row],[PO_ITEMNO]]</f>
        <v>7500047861-99</v>
      </c>
      <c r="D213" t="s">
        <v>320</v>
      </c>
      <c r="E213" t="s">
        <v>321</v>
      </c>
      <c r="F213" t="s">
        <v>322</v>
      </c>
      <c r="G213">
        <v>3</v>
      </c>
      <c r="H213" t="s">
        <v>6003</v>
      </c>
      <c r="I213">
        <f>SUMIF([1]DC_ITEM!$I$2:$I$22,Table1[[#This Row],[PO-Line Key]],[1]DC_ITEM!$K$2:$K$22)</f>
        <v>0</v>
      </c>
    </row>
    <row r="214" spans="1:9" x14ac:dyDescent="0.25">
      <c r="A214">
        <v>7500047861</v>
      </c>
      <c r="B214">
        <v>100</v>
      </c>
      <c r="C214" t="str">
        <f>Table1[[#This Row],[PO_NUMBER]]&amp;"-"&amp;Table1[[#This Row],[PO_ITEMNO]]</f>
        <v>7500047861-100</v>
      </c>
      <c r="D214" t="s">
        <v>323</v>
      </c>
      <c r="E214" t="s">
        <v>324</v>
      </c>
      <c r="F214" t="s">
        <v>324</v>
      </c>
      <c r="G214">
        <v>4</v>
      </c>
      <c r="H214" t="s">
        <v>6003</v>
      </c>
      <c r="I214">
        <f>SUMIF([1]DC_ITEM!$I$2:$I$22,Table1[[#This Row],[PO-Line Key]],[1]DC_ITEM!$K$2:$K$22)</f>
        <v>0</v>
      </c>
    </row>
    <row r="215" spans="1:9" x14ac:dyDescent="0.25">
      <c r="A215">
        <v>7500047861</v>
      </c>
      <c r="B215">
        <v>101</v>
      </c>
      <c r="C215" t="str">
        <f>Table1[[#This Row],[PO_NUMBER]]&amp;"-"&amp;Table1[[#This Row],[PO_ITEMNO]]</f>
        <v>7500047861-101</v>
      </c>
      <c r="D215" t="s">
        <v>325</v>
      </c>
      <c r="E215" t="s">
        <v>326</v>
      </c>
      <c r="F215" t="s">
        <v>326</v>
      </c>
      <c r="G215">
        <v>56</v>
      </c>
      <c r="H215" t="s">
        <v>6001</v>
      </c>
      <c r="I215">
        <f>SUMIF([1]DC_ITEM!$I$2:$I$22,Table1[[#This Row],[PO-Line Key]],[1]DC_ITEM!$K$2:$K$22)</f>
        <v>0</v>
      </c>
    </row>
    <row r="216" spans="1:9" x14ac:dyDescent="0.25">
      <c r="A216">
        <v>7500047861</v>
      </c>
      <c r="B216">
        <v>102</v>
      </c>
      <c r="C216" t="str">
        <f>Table1[[#This Row],[PO_NUMBER]]&amp;"-"&amp;Table1[[#This Row],[PO_ITEMNO]]</f>
        <v>7500047861-102</v>
      </c>
      <c r="D216" t="s">
        <v>327</v>
      </c>
      <c r="E216" t="s">
        <v>280</v>
      </c>
      <c r="F216" t="s">
        <v>285</v>
      </c>
      <c r="G216">
        <v>28</v>
      </c>
      <c r="H216" t="s">
        <v>6005</v>
      </c>
      <c r="I216">
        <f>SUMIF([1]DC_ITEM!$I$2:$I$22,Table1[[#This Row],[PO-Line Key]],[1]DC_ITEM!$K$2:$K$22)</f>
        <v>0</v>
      </c>
    </row>
    <row r="217" spans="1:9" x14ac:dyDescent="0.25">
      <c r="A217">
        <v>7500047861</v>
      </c>
      <c r="B217">
        <v>103</v>
      </c>
      <c r="C217" t="str">
        <f>Table1[[#This Row],[PO_NUMBER]]&amp;"-"&amp;Table1[[#This Row],[PO_ITEMNO]]</f>
        <v>7500047861-103</v>
      </c>
      <c r="D217" t="s">
        <v>312</v>
      </c>
      <c r="E217" t="s">
        <v>313</v>
      </c>
      <c r="F217" t="s">
        <v>313</v>
      </c>
      <c r="G217">
        <v>14</v>
      </c>
      <c r="H217" t="s">
        <v>6003</v>
      </c>
      <c r="I217">
        <f>SUMIF([1]DC_ITEM!$I$2:$I$22,Table1[[#This Row],[PO-Line Key]],[1]DC_ITEM!$K$2:$K$22)</f>
        <v>0</v>
      </c>
    </row>
    <row r="218" spans="1:9" x14ac:dyDescent="0.25">
      <c r="A218">
        <v>7500047861</v>
      </c>
      <c r="B218">
        <v>104</v>
      </c>
      <c r="C218" t="str">
        <f>Table1[[#This Row],[PO_NUMBER]]&amp;"-"&amp;Table1[[#This Row],[PO_ITEMNO]]</f>
        <v>7500047861-104</v>
      </c>
      <c r="D218" t="s">
        <v>325</v>
      </c>
      <c r="E218" t="s">
        <v>326</v>
      </c>
      <c r="F218" t="s">
        <v>326</v>
      </c>
      <c r="G218">
        <v>23</v>
      </c>
      <c r="H218" t="s">
        <v>6001</v>
      </c>
      <c r="I218">
        <f>SUMIF([1]DC_ITEM!$I$2:$I$22,Table1[[#This Row],[PO-Line Key]],[1]DC_ITEM!$K$2:$K$22)</f>
        <v>0</v>
      </c>
    </row>
    <row r="219" spans="1:9" x14ac:dyDescent="0.25">
      <c r="A219">
        <v>7500047861</v>
      </c>
      <c r="B219">
        <v>105</v>
      </c>
      <c r="C219" t="str">
        <f>Table1[[#This Row],[PO_NUMBER]]&amp;"-"&amp;Table1[[#This Row],[PO_ITEMNO]]</f>
        <v>7500047861-105</v>
      </c>
      <c r="D219" t="s">
        <v>328</v>
      </c>
      <c r="E219" t="s">
        <v>280</v>
      </c>
      <c r="F219" t="s">
        <v>285</v>
      </c>
      <c r="G219">
        <v>18</v>
      </c>
      <c r="H219" t="s">
        <v>6005</v>
      </c>
      <c r="I219">
        <f>SUMIF([1]DC_ITEM!$I$2:$I$22,Table1[[#This Row],[PO-Line Key]],[1]DC_ITEM!$K$2:$K$22)</f>
        <v>0</v>
      </c>
    </row>
    <row r="220" spans="1:9" x14ac:dyDescent="0.25">
      <c r="A220">
        <v>7500047861</v>
      </c>
      <c r="B220">
        <v>106</v>
      </c>
      <c r="C220" t="str">
        <f>Table1[[#This Row],[PO_NUMBER]]&amp;"-"&amp;Table1[[#This Row],[PO_ITEMNO]]</f>
        <v>7500047861-106</v>
      </c>
      <c r="D220" t="s">
        <v>312</v>
      </c>
      <c r="E220" t="s">
        <v>313</v>
      </c>
      <c r="F220" t="s">
        <v>313</v>
      </c>
      <c r="G220">
        <v>9</v>
      </c>
      <c r="H220" t="s">
        <v>6003</v>
      </c>
      <c r="I220">
        <f>SUMIF([1]DC_ITEM!$I$2:$I$22,Table1[[#This Row],[PO-Line Key]],[1]DC_ITEM!$K$2:$K$22)</f>
        <v>0</v>
      </c>
    </row>
    <row r="221" spans="1:9" x14ac:dyDescent="0.25">
      <c r="A221">
        <v>7500047861</v>
      </c>
      <c r="B221">
        <v>107</v>
      </c>
      <c r="C221" t="str">
        <f>Table1[[#This Row],[PO_NUMBER]]&amp;"-"&amp;Table1[[#This Row],[PO_ITEMNO]]</f>
        <v>7500047861-107</v>
      </c>
      <c r="D221" t="s">
        <v>329</v>
      </c>
      <c r="E221" t="s">
        <v>330</v>
      </c>
      <c r="F221" t="s">
        <v>331</v>
      </c>
      <c r="G221">
        <v>2</v>
      </c>
      <c r="H221" t="s">
        <v>6003</v>
      </c>
      <c r="I221">
        <f>SUMIF([1]DC_ITEM!$I$2:$I$22,Table1[[#This Row],[PO-Line Key]],[1]DC_ITEM!$K$2:$K$22)</f>
        <v>0</v>
      </c>
    </row>
    <row r="222" spans="1:9" x14ac:dyDescent="0.25">
      <c r="A222">
        <v>7500047861</v>
      </c>
      <c r="B222">
        <v>108</v>
      </c>
      <c r="C222" t="str">
        <f>Table1[[#This Row],[PO_NUMBER]]&amp;"-"&amp;Table1[[#This Row],[PO_ITEMNO]]</f>
        <v>7500047861-108</v>
      </c>
      <c r="D222" t="s">
        <v>332</v>
      </c>
      <c r="E222" t="s">
        <v>330</v>
      </c>
      <c r="F222" t="s">
        <v>333</v>
      </c>
      <c r="G222">
        <v>1</v>
      </c>
      <c r="H222" t="s">
        <v>6003</v>
      </c>
      <c r="I222">
        <f>SUMIF([1]DC_ITEM!$I$2:$I$22,Table1[[#This Row],[PO-Line Key]],[1]DC_ITEM!$K$2:$K$22)</f>
        <v>0</v>
      </c>
    </row>
    <row r="223" spans="1:9" x14ac:dyDescent="0.25">
      <c r="A223">
        <v>7500047861</v>
      </c>
      <c r="B223">
        <v>109</v>
      </c>
      <c r="C223" t="str">
        <f>Table1[[#This Row],[PO_NUMBER]]&amp;"-"&amp;Table1[[#This Row],[PO_ITEMNO]]</f>
        <v>7500047861-109</v>
      </c>
      <c r="D223" t="s">
        <v>334</v>
      </c>
      <c r="E223" t="s">
        <v>335</v>
      </c>
      <c r="F223" t="s">
        <v>335</v>
      </c>
      <c r="G223">
        <v>3</v>
      </c>
      <c r="H223" t="s">
        <v>6003</v>
      </c>
      <c r="I223">
        <f>SUMIF([1]DC_ITEM!$I$2:$I$22,Table1[[#This Row],[PO-Line Key]],[1]DC_ITEM!$K$2:$K$22)</f>
        <v>0</v>
      </c>
    </row>
    <row r="224" spans="1:9" x14ac:dyDescent="0.25">
      <c r="A224">
        <v>7500047861</v>
      </c>
      <c r="B224">
        <v>110</v>
      </c>
      <c r="C224" t="str">
        <f>Table1[[#This Row],[PO_NUMBER]]&amp;"-"&amp;Table1[[#This Row],[PO_ITEMNO]]</f>
        <v>7500047861-110</v>
      </c>
      <c r="D224" t="s">
        <v>205</v>
      </c>
      <c r="E224" t="s">
        <v>206</v>
      </c>
      <c r="F224" t="s">
        <v>207</v>
      </c>
      <c r="G224">
        <v>1</v>
      </c>
      <c r="H224" t="s">
        <v>5999</v>
      </c>
      <c r="I224">
        <f>SUMIF([1]DC_ITEM!$I$2:$I$22,Table1[[#This Row],[PO-Line Key]],[1]DC_ITEM!$K$2:$K$22)</f>
        <v>0</v>
      </c>
    </row>
    <row r="225" spans="1:9" x14ac:dyDescent="0.25">
      <c r="A225">
        <v>7500047861</v>
      </c>
      <c r="B225">
        <v>111</v>
      </c>
      <c r="C225" t="str">
        <f>Table1[[#This Row],[PO_NUMBER]]&amp;"-"&amp;Table1[[#This Row],[PO_ITEMNO]]</f>
        <v>7500047861-111</v>
      </c>
      <c r="D225" t="s">
        <v>218</v>
      </c>
      <c r="E225" t="s">
        <v>219</v>
      </c>
      <c r="F225" t="s">
        <v>219</v>
      </c>
      <c r="G225">
        <v>3</v>
      </c>
      <c r="H225" t="s">
        <v>5999</v>
      </c>
      <c r="I225">
        <f>SUMIF([1]DC_ITEM!$I$2:$I$22,Table1[[#This Row],[PO-Line Key]],[1]DC_ITEM!$K$2:$K$22)</f>
        <v>0</v>
      </c>
    </row>
    <row r="226" spans="1:9" x14ac:dyDescent="0.25">
      <c r="A226">
        <v>7500047861</v>
      </c>
      <c r="B226">
        <v>112</v>
      </c>
      <c r="C226" t="str">
        <f>Table1[[#This Row],[PO_NUMBER]]&amp;"-"&amp;Table1[[#This Row],[PO_ITEMNO]]</f>
        <v>7500047861-112</v>
      </c>
      <c r="D226" t="s">
        <v>226</v>
      </c>
      <c r="E226" t="s">
        <v>227</v>
      </c>
      <c r="F226" t="s">
        <v>227</v>
      </c>
      <c r="G226">
        <v>4</v>
      </c>
      <c r="H226" t="s">
        <v>5999</v>
      </c>
      <c r="I226">
        <f>SUMIF([1]DC_ITEM!$I$2:$I$22,Table1[[#This Row],[PO-Line Key]],[1]DC_ITEM!$K$2:$K$22)</f>
        <v>0</v>
      </c>
    </row>
    <row r="227" spans="1:9" x14ac:dyDescent="0.25">
      <c r="A227">
        <v>7500047861</v>
      </c>
      <c r="B227">
        <v>113</v>
      </c>
      <c r="C227" t="str">
        <f>Table1[[#This Row],[PO_NUMBER]]&amp;"-"&amp;Table1[[#This Row],[PO_ITEMNO]]</f>
        <v>7500047861-113</v>
      </c>
      <c r="D227" t="s">
        <v>230</v>
      </c>
      <c r="E227" t="s">
        <v>231</v>
      </c>
      <c r="F227" t="s">
        <v>231</v>
      </c>
      <c r="G227">
        <v>2</v>
      </c>
      <c r="H227" t="s">
        <v>5999</v>
      </c>
      <c r="I227">
        <f>SUMIF([1]DC_ITEM!$I$2:$I$22,Table1[[#This Row],[PO-Line Key]],[1]DC_ITEM!$K$2:$K$22)</f>
        <v>0</v>
      </c>
    </row>
    <row r="228" spans="1:9" x14ac:dyDescent="0.25">
      <c r="A228">
        <v>7500047861</v>
      </c>
      <c r="B228">
        <v>114</v>
      </c>
      <c r="C228" t="str">
        <f>Table1[[#This Row],[PO_NUMBER]]&amp;"-"&amp;Table1[[#This Row],[PO_ITEMNO]]</f>
        <v>7500047861-114</v>
      </c>
      <c r="D228" t="s">
        <v>236</v>
      </c>
      <c r="E228" t="s">
        <v>237</v>
      </c>
      <c r="F228" t="s">
        <v>237</v>
      </c>
      <c r="G228">
        <v>11</v>
      </c>
      <c r="H228" t="s">
        <v>6001</v>
      </c>
      <c r="I228">
        <f>SUMIF([1]DC_ITEM!$I$2:$I$22,Table1[[#This Row],[PO-Line Key]],[1]DC_ITEM!$K$2:$K$22)</f>
        <v>0</v>
      </c>
    </row>
    <row r="229" spans="1:9" x14ac:dyDescent="0.25">
      <c r="A229">
        <v>7500047861</v>
      </c>
      <c r="B229">
        <v>115</v>
      </c>
      <c r="C229" t="str">
        <f>Table1[[#This Row],[PO_NUMBER]]&amp;"-"&amp;Table1[[#This Row],[PO_ITEMNO]]</f>
        <v>7500047861-115</v>
      </c>
      <c r="D229" t="s">
        <v>336</v>
      </c>
      <c r="E229" t="s">
        <v>337</v>
      </c>
      <c r="F229" t="s">
        <v>338</v>
      </c>
      <c r="G229">
        <v>500</v>
      </c>
      <c r="H229" t="s">
        <v>6005</v>
      </c>
      <c r="I229">
        <f>SUMIF([1]DC_ITEM!$I$2:$I$22,Table1[[#This Row],[PO-Line Key]],[1]DC_ITEM!$K$2:$K$22)</f>
        <v>0</v>
      </c>
    </row>
    <row r="230" spans="1:9" x14ac:dyDescent="0.25">
      <c r="A230">
        <v>7500047861</v>
      </c>
      <c r="B230">
        <v>116</v>
      </c>
      <c r="C230" t="str">
        <f>Table1[[#This Row],[PO_NUMBER]]&amp;"-"&amp;Table1[[#This Row],[PO_ITEMNO]]</f>
        <v>7500047861-116</v>
      </c>
      <c r="D230" t="s">
        <v>339</v>
      </c>
      <c r="E230" t="s">
        <v>280</v>
      </c>
      <c r="F230" t="s">
        <v>340</v>
      </c>
      <c r="G230">
        <v>72</v>
      </c>
      <c r="H230" t="s">
        <v>5999</v>
      </c>
      <c r="I230">
        <f>SUMIF([1]DC_ITEM!$I$2:$I$22,Table1[[#This Row],[PO-Line Key]],[1]DC_ITEM!$K$2:$K$22)</f>
        <v>0</v>
      </c>
    </row>
    <row r="231" spans="1:9" x14ac:dyDescent="0.25">
      <c r="A231">
        <v>7500047861</v>
      </c>
      <c r="B231">
        <v>117</v>
      </c>
      <c r="C231" t="str">
        <f>Table1[[#This Row],[PO_NUMBER]]&amp;"-"&amp;Table1[[#This Row],[PO_ITEMNO]]</f>
        <v>7500047861-117</v>
      </c>
      <c r="D231" t="s">
        <v>341</v>
      </c>
      <c r="E231" t="s">
        <v>280</v>
      </c>
      <c r="F231" t="s">
        <v>342</v>
      </c>
      <c r="G231">
        <v>33</v>
      </c>
      <c r="H231" t="s">
        <v>5999</v>
      </c>
      <c r="I231">
        <f>SUMIF([1]DC_ITEM!$I$2:$I$22,Table1[[#This Row],[PO-Line Key]],[1]DC_ITEM!$K$2:$K$22)</f>
        <v>0</v>
      </c>
    </row>
    <row r="232" spans="1:9" x14ac:dyDescent="0.25">
      <c r="A232">
        <v>7500047861</v>
      </c>
      <c r="B232">
        <v>118</v>
      </c>
      <c r="C232" t="str">
        <f>Table1[[#This Row],[PO_NUMBER]]&amp;"-"&amp;Table1[[#This Row],[PO_ITEMNO]]</f>
        <v>7500047861-118</v>
      </c>
      <c r="D232" t="s">
        <v>343</v>
      </c>
      <c r="E232" t="s">
        <v>280</v>
      </c>
      <c r="F232" t="s">
        <v>344</v>
      </c>
      <c r="G232">
        <v>30</v>
      </c>
      <c r="H232" t="s">
        <v>5999</v>
      </c>
      <c r="I232">
        <f>SUMIF([1]DC_ITEM!$I$2:$I$22,Table1[[#This Row],[PO-Line Key]],[1]DC_ITEM!$K$2:$K$22)</f>
        <v>0</v>
      </c>
    </row>
    <row r="233" spans="1:9" x14ac:dyDescent="0.25">
      <c r="A233">
        <v>7500047861</v>
      </c>
      <c r="B233">
        <v>119</v>
      </c>
      <c r="C233" t="str">
        <f>Table1[[#This Row],[PO_NUMBER]]&amp;"-"&amp;Table1[[#This Row],[PO_ITEMNO]]</f>
        <v>7500047861-119</v>
      </c>
      <c r="D233" t="s">
        <v>345</v>
      </c>
      <c r="E233" t="s">
        <v>280</v>
      </c>
      <c r="F233" t="s">
        <v>346</v>
      </c>
      <c r="G233">
        <v>8</v>
      </c>
      <c r="H233" t="s">
        <v>5999</v>
      </c>
      <c r="I233">
        <f>SUMIF([1]DC_ITEM!$I$2:$I$22,Table1[[#This Row],[PO-Line Key]],[1]DC_ITEM!$K$2:$K$22)</f>
        <v>0</v>
      </c>
    </row>
    <row r="234" spans="1:9" x14ac:dyDescent="0.25">
      <c r="A234">
        <v>7500047861</v>
      </c>
      <c r="B234">
        <v>120</v>
      </c>
      <c r="C234" t="str">
        <f>Table1[[#This Row],[PO_NUMBER]]&amp;"-"&amp;Table1[[#This Row],[PO_ITEMNO]]</f>
        <v>7500047861-120</v>
      </c>
      <c r="D234" t="s">
        <v>347</v>
      </c>
      <c r="E234" t="s">
        <v>280</v>
      </c>
      <c r="F234" t="s">
        <v>348</v>
      </c>
      <c r="G234">
        <v>16</v>
      </c>
      <c r="H234" t="s">
        <v>5999</v>
      </c>
      <c r="I234">
        <f>SUMIF([1]DC_ITEM!$I$2:$I$22,Table1[[#This Row],[PO-Line Key]],[1]DC_ITEM!$K$2:$K$22)</f>
        <v>0</v>
      </c>
    </row>
    <row r="235" spans="1:9" x14ac:dyDescent="0.25">
      <c r="A235">
        <v>7500047861</v>
      </c>
      <c r="B235">
        <v>121</v>
      </c>
      <c r="C235" t="str">
        <f>Table1[[#This Row],[PO_NUMBER]]&amp;"-"&amp;Table1[[#This Row],[PO_ITEMNO]]</f>
        <v>7500047861-121</v>
      </c>
      <c r="D235" t="s">
        <v>349</v>
      </c>
      <c r="E235" t="s">
        <v>280</v>
      </c>
      <c r="F235" t="s">
        <v>350</v>
      </c>
      <c r="G235">
        <v>2</v>
      </c>
      <c r="H235" t="s">
        <v>5999</v>
      </c>
      <c r="I235">
        <f>SUMIF([1]DC_ITEM!$I$2:$I$22,Table1[[#This Row],[PO-Line Key]],[1]DC_ITEM!$K$2:$K$22)</f>
        <v>0</v>
      </c>
    </row>
    <row r="236" spans="1:9" x14ac:dyDescent="0.25">
      <c r="A236">
        <v>7500047861</v>
      </c>
      <c r="B236">
        <v>122</v>
      </c>
      <c r="C236" t="str">
        <f>Table1[[#This Row],[PO_NUMBER]]&amp;"-"&amp;Table1[[#This Row],[PO_ITEMNO]]</f>
        <v>7500047861-122</v>
      </c>
      <c r="D236" t="s">
        <v>351</v>
      </c>
      <c r="E236" t="s">
        <v>280</v>
      </c>
      <c r="F236" t="s">
        <v>352</v>
      </c>
      <c r="G236">
        <v>3</v>
      </c>
      <c r="H236" t="s">
        <v>5999</v>
      </c>
      <c r="I236">
        <f>SUMIF([1]DC_ITEM!$I$2:$I$22,Table1[[#This Row],[PO-Line Key]],[1]DC_ITEM!$K$2:$K$22)</f>
        <v>0</v>
      </c>
    </row>
    <row r="237" spans="1:9" x14ac:dyDescent="0.25">
      <c r="A237">
        <v>7500047861</v>
      </c>
      <c r="B237">
        <v>123</v>
      </c>
      <c r="C237" t="str">
        <f>Table1[[#This Row],[PO_NUMBER]]&amp;"-"&amp;Table1[[#This Row],[PO_ITEMNO]]</f>
        <v>7500047861-123</v>
      </c>
      <c r="D237" t="s">
        <v>353</v>
      </c>
      <c r="E237" t="s">
        <v>280</v>
      </c>
      <c r="F237" t="s">
        <v>354</v>
      </c>
      <c r="G237">
        <v>3</v>
      </c>
      <c r="H237" t="s">
        <v>5999</v>
      </c>
      <c r="I237">
        <f>SUMIF([1]DC_ITEM!$I$2:$I$22,Table1[[#This Row],[PO-Line Key]],[1]DC_ITEM!$K$2:$K$22)</f>
        <v>0</v>
      </c>
    </row>
    <row r="238" spans="1:9" x14ac:dyDescent="0.25">
      <c r="A238">
        <v>7500047861</v>
      </c>
      <c r="B238">
        <v>124</v>
      </c>
      <c r="C238" t="str">
        <f>Table1[[#This Row],[PO_NUMBER]]&amp;"-"&amp;Table1[[#This Row],[PO_ITEMNO]]</f>
        <v>7500047861-124</v>
      </c>
      <c r="D238" t="s">
        <v>339</v>
      </c>
      <c r="E238" t="s">
        <v>280</v>
      </c>
      <c r="F238" t="s">
        <v>340</v>
      </c>
      <c r="G238">
        <v>1</v>
      </c>
      <c r="H238" t="s">
        <v>5999</v>
      </c>
      <c r="I238">
        <f>SUMIF([1]DC_ITEM!$I$2:$I$22,Table1[[#This Row],[PO-Line Key]],[1]DC_ITEM!$K$2:$K$22)</f>
        <v>0</v>
      </c>
    </row>
    <row r="239" spans="1:9" x14ac:dyDescent="0.25">
      <c r="A239">
        <v>7500047861</v>
      </c>
      <c r="B239">
        <v>125</v>
      </c>
      <c r="C239" t="str">
        <f>Table1[[#This Row],[PO_NUMBER]]&amp;"-"&amp;Table1[[#This Row],[PO_ITEMNO]]</f>
        <v>7500047861-125</v>
      </c>
      <c r="D239" t="s">
        <v>341</v>
      </c>
      <c r="E239" t="s">
        <v>280</v>
      </c>
      <c r="F239" t="s">
        <v>342</v>
      </c>
      <c r="G239">
        <v>1</v>
      </c>
      <c r="H239" t="s">
        <v>5999</v>
      </c>
      <c r="I239">
        <f>SUMIF([1]DC_ITEM!$I$2:$I$22,Table1[[#This Row],[PO-Line Key]],[1]DC_ITEM!$K$2:$K$22)</f>
        <v>0</v>
      </c>
    </row>
    <row r="240" spans="1:9" x14ac:dyDescent="0.25">
      <c r="A240">
        <v>7500047861</v>
      </c>
      <c r="B240">
        <v>126</v>
      </c>
      <c r="C240" t="str">
        <f>Table1[[#This Row],[PO_NUMBER]]&amp;"-"&amp;Table1[[#This Row],[PO_ITEMNO]]</f>
        <v>7500047861-126</v>
      </c>
      <c r="D240" t="s">
        <v>339</v>
      </c>
      <c r="E240" t="s">
        <v>280</v>
      </c>
      <c r="F240" t="s">
        <v>340</v>
      </c>
      <c r="G240">
        <v>16</v>
      </c>
      <c r="H240" t="s">
        <v>5999</v>
      </c>
      <c r="I240">
        <f>SUMIF([1]DC_ITEM!$I$2:$I$22,Table1[[#This Row],[PO-Line Key]],[1]DC_ITEM!$K$2:$K$22)</f>
        <v>0</v>
      </c>
    </row>
    <row r="241" spans="1:9" x14ac:dyDescent="0.25">
      <c r="A241">
        <v>7500047861</v>
      </c>
      <c r="B241">
        <v>127</v>
      </c>
      <c r="C241" t="str">
        <f>Table1[[#This Row],[PO_NUMBER]]&amp;"-"&amp;Table1[[#This Row],[PO_ITEMNO]]</f>
        <v>7500047861-127</v>
      </c>
      <c r="D241" t="s">
        <v>341</v>
      </c>
      <c r="E241" t="s">
        <v>280</v>
      </c>
      <c r="F241" t="s">
        <v>342</v>
      </c>
      <c r="G241">
        <v>16</v>
      </c>
      <c r="H241" t="s">
        <v>5999</v>
      </c>
      <c r="I241">
        <f>SUMIF([1]DC_ITEM!$I$2:$I$22,Table1[[#This Row],[PO-Line Key]],[1]DC_ITEM!$K$2:$K$22)</f>
        <v>0</v>
      </c>
    </row>
    <row r="242" spans="1:9" x14ac:dyDescent="0.25">
      <c r="A242">
        <v>7500047861</v>
      </c>
      <c r="B242">
        <v>128</v>
      </c>
      <c r="C242" t="str">
        <f>Table1[[#This Row],[PO_NUMBER]]&amp;"-"&amp;Table1[[#This Row],[PO_ITEMNO]]</f>
        <v>7500047861-128</v>
      </c>
      <c r="D242" t="s">
        <v>355</v>
      </c>
      <c r="E242" t="s">
        <v>356</v>
      </c>
      <c r="F242" t="s">
        <v>356</v>
      </c>
      <c r="G242">
        <v>2</v>
      </c>
      <c r="H242" t="s">
        <v>6003</v>
      </c>
      <c r="I242">
        <f>SUMIF([1]DC_ITEM!$I$2:$I$22,Table1[[#This Row],[PO-Line Key]],[1]DC_ITEM!$K$2:$K$22)</f>
        <v>0</v>
      </c>
    </row>
    <row r="243" spans="1:9" x14ac:dyDescent="0.25">
      <c r="A243">
        <v>7500047861</v>
      </c>
      <c r="B243">
        <v>129</v>
      </c>
      <c r="C243" t="str">
        <f>Table1[[#This Row],[PO_NUMBER]]&amp;"-"&amp;Table1[[#This Row],[PO_ITEMNO]]</f>
        <v>7500047861-129</v>
      </c>
      <c r="D243" t="s">
        <v>357</v>
      </c>
      <c r="E243" t="s">
        <v>358</v>
      </c>
      <c r="F243" t="s">
        <v>359</v>
      </c>
      <c r="G243">
        <v>2</v>
      </c>
      <c r="H243" t="s">
        <v>5999</v>
      </c>
      <c r="I243">
        <f>SUMIF([1]DC_ITEM!$I$2:$I$22,Table1[[#This Row],[PO-Line Key]],[1]DC_ITEM!$K$2:$K$22)</f>
        <v>0</v>
      </c>
    </row>
    <row r="244" spans="1:9" x14ac:dyDescent="0.25">
      <c r="A244">
        <v>7500047861</v>
      </c>
      <c r="B244">
        <v>130</v>
      </c>
      <c r="C244" t="str">
        <f>Table1[[#This Row],[PO_NUMBER]]&amp;"-"&amp;Table1[[#This Row],[PO_ITEMNO]]</f>
        <v>7500047861-130</v>
      </c>
      <c r="D244" t="s">
        <v>360</v>
      </c>
      <c r="E244" t="s">
        <v>361</v>
      </c>
      <c r="F244" t="s">
        <v>362</v>
      </c>
      <c r="G244">
        <v>12</v>
      </c>
      <c r="H244" t="s">
        <v>6001</v>
      </c>
      <c r="I244">
        <f>SUMIF([1]DC_ITEM!$I$2:$I$22,Table1[[#This Row],[PO-Line Key]],[1]DC_ITEM!$K$2:$K$22)</f>
        <v>0</v>
      </c>
    </row>
    <row r="245" spans="1:9" x14ac:dyDescent="0.25">
      <c r="A245">
        <v>7500047861</v>
      </c>
      <c r="B245">
        <v>131</v>
      </c>
      <c r="C245" t="str">
        <f>Table1[[#This Row],[PO_NUMBER]]&amp;"-"&amp;Table1[[#This Row],[PO_ITEMNO]]</f>
        <v>7500047861-131</v>
      </c>
      <c r="D245" t="s">
        <v>363</v>
      </c>
      <c r="E245" t="s">
        <v>361</v>
      </c>
      <c r="F245" t="s">
        <v>364</v>
      </c>
      <c r="G245">
        <v>12</v>
      </c>
      <c r="H245" t="s">
        <v>6001</v>
      </c>
      <c r="I245">
        <f>SUMIF([1]DC_ITEM!$I$2:$I$22,Table1[[#This Row],[PO-Line Key]],[1]DC_ITEM!$K$2:$K$22)</f>
        <v>0</v>
      </c>
    </row>
    <row r="246" spans="1:9" x14ac:dyDescent="0.25">
      <c r="A246">
        <v>7500047925</v>
      </c>
      <c r="B246">
        <v>1</v>
      </c>
      <c r="C246" t="str">
        <f>Table1[[#This Row],[PO_NUMBER]]&amp;"-"&amp;Table1[[#This Row],[PO_ITEMNO]]</f>
        <v>7500047925-1</v>
      </c>
      <c r="D246" t="s">
        <v>365</v>
      </c>
      <c r="E246" t="s">
        <v>27</v>
      </c>
      <c r="F246" t="s">
        <v>366</v>
      </c>
      <c r="G246">
        <v>1</v>
      </c>
      <c r="H246" t="s">
        <v>6000</v>
      </c>
      <c r="I246">
        <f>SUMIF([1]DC_ITEM!$I$2:$I$22,Table1[[#This Row],[PO-Line Key]],[1]DC_ITEM!$K$2:$K$22)</f>
        <v>0</v>
      </c>
    </row>
    <row r="247" spans="1:9" x14ac:dyDescent="0.25">
      <c r="A247">
        <v>7500047925</v>
      </c>
      <c r="B247">
        <v>2</v>
      </c>
      <c r="C247" t="str">
        <f>Table1[[#This Row],[PO_NUMBER]]&amp;"-"&amp;Table1[[#This Row],[PO_ITEMNO]]</f>
        <v>7500047925-2</v>
      </c>
      <c r="D247" t="s">
        <v>367</v>
      </c>
      <c r="E247" t="s">
        <v>27</v>
      </c>
      <c r="F247" t="s">
        <v>368</v>
      </c>
      <c r="G247">
        <v>1</v>
      </c>
      <c r="H247" t="s">
        <v>6000</v>
      </c>
      <c r="I247">
        <f>SUMIF([1]DC_ITEM!$I$2:$I$22,Table1[[#This Row],[PO-Line Key]],[1]DC_ITEM!$K$2:$K$22)</f>
        <v>0</v>
      </c>
    </row>
    <row r="248" spans="1:9" x14ac:dyDescent="0.25">
      <c r="A248">
        <v>7500047925</v>
      </c>
      <c r="B248">
        <v>3</v>
      </c>
      <c r="C248" t="str">
        <f>Table1[[#This Row],[PO_NUMBER]]&amp;"-"&amp;Table1[[#This Row],[PO_ITEMNO]]</f>
        <v>7500047925-3</v>
      </c>
      <c r="D248" t="s">
        <v>369</v>
      </c>
      <c r="E248" t="s">
        <v>370</v>
      </c>
      <c r="F248" t="s">
        <v>371</v>
      </c>
      <c r="G248">
        <v>1</v>
      </c>
      <c r="H248" t="s">
        <v>6000</v>
      </c>
      <c r="I248">
        <f>SUMIF([1]DC_ITEM!$I$2:$I$22,Table1[[#This Row],[PO-Line Key]],[1]DC_ITEM!$K$2:$K$22)</f>
        <v>0</v>
      </c>
    </row>
    <row r="249" spans="1:9" x14ac:dyDescent="0.25">
      <c r="A249">
        <v>7500047925</v>
      </c>
      <c r="B249">
        <v>4</v>
      </c>
      <c r="C249" t="str">
        <f>Table1[[#This Row],[PO_NUMBER]]&amp;"-"&amp;Table1[[#This Row],[PO_ITEMNO]]</f>
        <v>7500047925-4</v>
      </c>
      <c r="D249" t="s">
        <v>372</v>
      </c>
      <c r="E249" t="s">
        <v>373</v>
      </c>
      <c r="F249" t="s">
        <v>374</v>
      </c>
      <c r="G249">
        <v>1</v>
      </c>
      <c r="H249" t="s">
        <v>6000</v>
      </c>
      <c r="I249">
        <f>SUMIF([1]DC_ITEM!$I$2:$I$22,Table1[[#This Row],[PO-Line Key]],[1]DC_ITEM!$K$2:$K$22)</f>
        <v>0</v>
      </c>
    </row>
    <row r="250" spans="1:9" x14ac:dyDescent="0.25">
      <c r="A250">
        <v>7500047925</v>
      </c>
      <c r="B250">
        <v>5</v>
      </c>
      <c r="C250" t="str">
        <f>Table1[[#This Row],[PO_NUMBER]]&amp;"-"&amp;Table1[[#This Row],[PO_ITEMNO]]</f>
        <v>7500047925-5</v>
      </c>
      <c r="D250" t="s">
        <v>375</v>
      </c>
      <c r="E250" t="s">
        <v>376</v>
      </c>
      <c r="F250" t="s">
        <v>377</v>
      </c>
      <c r="G250">
        <v>1</v>
      </c>
      <c r="H250" t="s">
        <v>6000</v>
      </c>
      <c r="I250">
        <f>SUMIF([1]DC_ITEM!$I$2:$I$22,Table1[[#This Row],[PO-Line Key]],[1]DC_ITEM!$K$2:$K$22)</f>
        <v>0</v>
      </c>
    </row>
    <row r="251" spans="1:9" x14ac:dyDescent="0.25">
      <c r="A251">
        <v>7500048000</v>
      </c>
      <c r="B251">
        <v>1</v>
      </c>
      <c r="C251" t="str">
        <f>Table1[[#This Row],[PO_NUMBER]]&amp;"-"&amp;Table1[[#This Row],[PO_ITEMNO]]</f>
        <v>7500048000-1</v>
      </c>
      <c r="D251" t="s">
        <v>378</v>
      </c>
      <c r="E251" t="s">
        <v>379</v>
      </c>
      <c r="F251" t="s">
        <v>380</v>
      </c>
      <c r="G251">
        <v>1</v>
      </c>
      <c r="H251" t="s">
        <v>5999</v>
      </c>
      <c r="I251">
        <f>SUMIF([1]DC_ITEM!$I$2:$I$22,Table1[[#This Row],[PO-Line Key]],[1]DC_ITEM!$K$2:$K$22)</f>
        <v>0</v>
      </c>
    </row>
    <row r="252" spans="1:9" x14ac:dyDescent="0.25">
      <c r="A252">
        <v>7500048000</v>
      </c>
      <c r="B252">
        <v>2</v>
      </c>
      <c r="C252" t="str">
        <f>Table1[[#This Row],[PO_NUMBER]]&amp;"-"&amp;Table1[[#This Row],[PO_ITEMNO]]</f>
        <v>7500048000-2</v>
      </c>
      <c r="D252" t="s">
        <v>381</v>
      </c>
      <c r="E252" t="s">
        <v>382</v>
      </c>
      <c r="F252" t="s">
        <v>383</v>
      </c>
      <c r="G252">
        <v>1</v>
      </c>
      <c r="H252" t="s">
        <v>6000</v>
      </c>
      <c r="I252">
        <f>SUMIF([1]DC_ITEM!$I$2:$I$22,Table1[[#This Row],[PO-Line Key]],[1]DC_ITEM!$K$2:$K$22)</f>
        <v>0</v>
      </c>
    </row>
    <row r="253" spans="1:9" x14ac:dyDescent="0.25">
      <c r="A253">
        <v>7500048117</v>
      </c>
      <c r="B253">
        <v>1</v>
      </c>
      <c r="C253" t="str">
        <f>Table1[[#This Row],[PO_NUMBER]]&amp;"-"&amp;Table1[[#This Row],[PO_ITEMNO]]</f>
        <v>7500048117-1</v>
      </c>
      <c r="D253" t="s">
        <v>384</v>
      </c>
      <c r="E253" t="s">
        <v>382</v>
      </c>
      <c r="F253" t="s">
        <v>385</v>
      </c>
      <c r="G253">
        <v>1</v>
      </c>
      <c r="H253" t="s">
        <v>6000</v>
      </c>
      <c r="I253">
        <f>SUMIF([1]DC_ITEM!$I$2:$I$22,Table1[[#This Row],[PO-Line Key]],[1]DC_ITEM!$K$2:$K$22)</f>
        <v>0</v>
      </c>
    </row>
    <row r="254" spans="1:9" x14ac:dyDescent="0.25">
      <c r="A254">
        <v>7500048117</v>
      </c>
      <c r="B254">
        <v>2</v>
      </c>
      <c r="C254" t="str">
        <f>Table1[[#This Row],[PO_NUMBER]]&amp;"-"&amp;Table1[[#This Row],[PO_ITEMNO]]</f>
        <v>7500048117-2</v>
      </c>
      <c r="D254" t="s">
        <v>386</v>
      </c>
      <c r="E254" t="s">
        <v>387</v>
      </c>
      <c r="F254" t="s">
        <v>388</v>
      </c>
      <c r="G254">
        <v>1</v>
      </c>
      <c r="H254" t="s">
        <v>5999</v>
      </c>
      <c r="I254">
        <f>SUMIF([1]DC_ITEM!$I$2:$I$22,Table1[[#This Row],[PO-Line Key]],[1]DC_ITEM!$K$2:$K$22)</f>
        <v>0</v>
      </c>
    </row>
    <row r="255" spans="1:9" x14ac:dyDescent="0.25">
      <c r="A255">
        <v>7500048187</v>
      </c>
      <c r="B255">
        <v>1</v>
      </c>
      <c r="C255" t="str">
        <f>Table1[[#This Row],[PO_NUMBER]]&amp;"-"&amp;Table1[[#This Row],[PO_ITEMNO]]</f>
        <v>7500048187-1</v>
      </c>
      <c r="D255" t="s">
        <v>389</v>
      </c>
      <c r="E255" t="s">
        <v>390</v>
      </c>
      <c r="F255" t="s">
        <v>391</v>
      </c>
      <c r="G255">
        <v>1</v>
      </c>
      <c r="H255" t="s">
        <v>6004</v>
      </c>
      <c r="I255">
        <f>SUMIF([1]DC_ITEM!$I$2:$I$22,Table1[[#This Row],[PO-Line Key]],[1]DC_ITEM!$K$2:$K$22)</f>
        <v>0</v>
      </c>
    </row>
    <row r="256" spans="1:9" x14ac:dyDescent="0.25">
      <c r="A256">
        <v>7500048187</v>
      </c>
      <c r="B256">
        <v>2</v>
      </c>
      <c r="C256" t="str">
        <f>Table1[[#This Row],[PO_NUMBER]]&amp;"-"&amp;Table1[[#This Row],[PO_ITEMNO]]</f>
        <v>7500048187-2</v>
      </c>
      <c r="D256" t="s">
        <v>169</v>
      </c>
      <c r="E256" t="s">
        <v>27</v>
      </c>
      <c r="F256" t="s">
        <v>392</v>
      </c>
      <c r="G256">
        <v>1</v>
      </c>
      <c r="H256" t="s">
        <v>6004</v>
      </c>
      <c r="I256">
        <f>SUMIF([1]DC_ITEM!$I$2:$I$22,Table1[[#This Row],[PO-Line Key]],[1]DC_ITEM!$K$2:$K$22)</f>
        <v>0</v>
      </c>
    </row>
    <row r="257" spans="1:9" x14ac:dyDescent="0.25">
      <c r="A257">
        <v>7500048187</v>
      </c>
      <c r="B257">
        <v>3</v>
      </c>
      <c r="C257" t="str">
        <f>Table1[[#This Row],[PO_NUMBER]]&amp;"-"&amp;Table1[[#This Row],[PO_ITEMNO]]</f>
        <v>7500048187-3</v>
      </c>
      <c r="D257" t="s">
        <v>393</v>
      </c>
      <c r="E257" t="s">
        <v>27</v>
      </c>
      <c r="F257" t="s">
        <v>394</v>
      </c>
      <c r="G257">
        <v>1</v>
      </c>
      <c r="H257" t="s">
        <v>6004</v>
      </c>
      <c r="I257">
        <f>SUMIF([1]DC_ITEM!$I$2:$I$22,Table1[[#This Row],[PO-Line Key]],[1]DC_ITEM!$K$2:$K$22)</f>
        <v>0</v>
      </c>
    </row>
    <row r="258" spans="1:9" x14ac:dyDescent="0.25">
      <c r="A258">
        <v>7500048187</v>
      </c>
      <c r="B258">
        <v>4</v>
      </c>
      <c r="C258" t="str">
        <f>Table1[[#This Row],[PO_NUMBER]]&amp;"-"&amp;Table1[[#This Row],[PO_ITEMNO]]</f>
        <v>7500048187-4</v>
      </c>
      <c r="D258" t="s">
        <v>395</v>
      </c>
      <c r="E258" t="s">
        <v>27</v>
      </c>
      <c r="F258" t="s">
        <v>396</v>
      </c>
      <c r="G258">
        <v>1</v>
      </c>
      <c r="H258" t="s">
        <v>6004</v>
      </c>
      <c r="I258">
        <f>SUMIF([1]DC_ITEM!$I$2:$I$22,Table1[[#This Row],[PO-Line Key]],[1]DC_ITEM!$K$2:$K$22)</f>
        <v>0</v>
      </c>
    </row>
    <row r="259" spans="1:9" x14ac:dyDescent="0.25">
      <c r="A259">
        <v>7500048187</v>
      </c>
      <c r="B259">
        <v>5</v>
      </c>
      <c r="C259" t="str">
        <f>Table1[[#This Row],[PO_NUMBER]]&amp;"-"&amp;Table1[[#This Row],[PO_ITEMNO]]</f>
        <v>7500048187-5</v>
      </c>
      <c r="D259" t="s">
        <v>397</v>
      </c>
      <c r="E259" t="s">
        <v>398</v>
      </c>
      <c r="F259" t="s">
        <v>399</v>
      </c>
      <c r="G259">
        <v>1</v>
      </c>
      <c r="H259" t="s">
        <v>6000</v>
      </c>
      <c r="I259">
        <f>SUMIF([1]DC_ITEM!$I$2:$I$22,Table1[[#This Row],[PO-Line Key]],[1]DC_ITEM!$K$2:$K$22)</f>
        <v>0</v>
      </c>
    </row>
    <row r="260" spans="1:9" x14ac:dyDescent="0.25">
      <c r="A260">
        <v>7500048187</v>
      </c>
      <c r="B260">
        <v>6</v>
      </c>
      <c r="C260" t="str">
        <f>Table1[[#This Row],[PO_NUMBER]]&amp;"-"&amp;Table1[[#This Row],[PO_ITEMNO]]</f>
        <v>7500048187-6</v>
      </c>
      <c r="D260" t="s">
        <v>400</v>
      </c>
      <c r="E260" t="s">
        <v>376</v>
      </c>
      <c r="F260" t="s">
        <v>401</v>
      </c>
      <c r="G260">
        <v>1</v>
      </c>
      <c r="H260" t="s">
        <v>6000</v>
      </c>
      <c r="I260">
        <f>SUMIF([1]DC_ITEM!$I$2:$I$22,Table1[[#This Row],[PO-Line Key]],[1]DC_ITEM!$K$2:$K$22)</f>
        <v>0</v>
      </c>
    </row>
    <row r="261" spans="1:9" x14ac:dyDescent="0.25">
      <c r="A261">
        <v>7500048187</v>
      </c>
      <c r="B261">
        <v>7</v>
      </c>
      <c r="C261" t="str">
        <f>Table1[[#This Row],[PO_NUMBER]]&amp;"-"&amp;Table1[[#This Row],[PO_ITEMNO]]</f>
        <v>7500048187-7</v>
      </c>
      <c r="D261" t="s">
        <v>402</v>
      </c>
      <c r="E261" t="s">
        <v>403</v>
      </c>
      <c r="F261" t="s">
        <v>404</v>
      </c>
      <c r="G261">
        <v>1</v>
      </c>
      <c r="H261" t="s">
        <v>6002</v>
      </c>
      <c r="I261">
        <f>SUMIF([1]DC_ITEM!$I$2:$I$22,Table1[[#This Row],[PO-Line Key]],[1]DC_ITEM!$K$2:$K$22)</f>
        <v>0</v>
      </c>
    </row>
    <row r="262" spans="1:9" x14ac:dyDescent="0.25">
      <c r="A262">
        <v>7500048258</v>
      </c>
      <c r="B262">
        <v>1</v>
      </c>
      <c r="C262" t="str">
        <f>Table1[[#This Row],[PO_NUMBER]]&amp;"-"&amp;Table1[[#This Row],[PO_ITEMNO]]</f>
        <v>7500048258-1</v>
      </c>
      <c r="D262" t="s">
        <v>405</v>
      </c>
      <c r="E262" t="s">
        <v>27</v>
      </c>
      <c r="F262" t="s">
        <v>406</v>
      </c>
      <c r="G262">
        <v>140</v>
      </c>
      <c r="H262" t="s">
        <v>5999</v>
      </c>
      <c r="I262">
        <f>SUMIF([1]DC_ITEM!$I$2:$I$22,Table1[[#This Row],[PO-Line Key]],[1]DC_ITEM!$K$2:$K$22)</f>
        <v>0</v>
      </c>
    </row>
    <row r="263" spans="1:9" x14ac:dyDescent="0.25">
      <c r="A263">
        <v>7500048416</v>
      </c>
      <c r="B263">
        <v>1</v>
      </c>
      <c r="C263" t="str">
        <f>Table1[[#This Row],[PO_NUMBER]]&amp;"-"&amp;Table1[[#This Row],[PO_ITEMNO]]</f>
        <v>7500048416-1</v>
      </c>
      <c r="D263" t="s">
        <v>407</v>
      </c>
      <c r="E263" t="s">
        <v>408</v>
      </c>
      <c r="F263" t="s">
        <v>409</v>
      </c>
      <c r="G263">
        <v>462</v>
      </c>
      <c r="H263" t="s">
        <v>6001</v>
      </c>
      <c r="I263">
        <f>SUMIF([1]DC_ITEM!$I$2:$I$22,Table1[[#This Row],[PO-Line Key]],[1]DC_ITEM!$K$2:$K$22)</f>
        <v>0</v>
      </c>
    </row>
    <row r="264" spans="1:9" x14ac:dyDescent="0.25">
      <c r="A264">
        <v>7500048416</v>
      </c>
      <c r="B264">
        <v>2</v>
      </c>
      <c r="C264" t="str">
        <f>Table1[[#This Row],[PO_NUMBER]]&amp;"-"&amp;Table1[[#This Row],[PO_ITEMNO]]</f>
        <v>7500048416-2</v>
      </c>
      <c r="D264" t="s">
        <v>410</v>
      </c>
      <c r="E264" t="s">
        <v>411</v>
      </c>
      <c r="F264" t="s">
        <v>412</v>
      </c>
      <c r="G264">
        <v>2</v>
      </c>
      <c r="H264" t="s">
        <v>5999</v>
      </c>
      <c r="I264">
        <f>SUMIF([1]DC_ITEM!$I$2:$I$22,Table1[[#This Row],[PO-Line Key]],[1]DC_ITEM!$K$2:$K$22)</f>
        <v>0</v>
      </c>
    </row>
    <row r="265" spans="1:9" x14ac:dyDescent="0.25">
      <c r="A265">
        <v>7500048416</v>
      </c>
      <c r="B265">
        <v>3</v>
      </c>
      <c r="C265" t="str">
        <f>Table1[[#This Row],[PO_NUMBER]]&amp;"-"&amp;Table1[[#This Row],[PO_ITEMNO]]</f>
        <v>7500048416-3</v>
      </c>
      <c r="D265" t="s">
        <v>413</v>
      </c>
      <c r="E265" t="s">
        <v>414</v>
      </c>
      <c r="F265" t="s">
        <v>415</v>
      </c>
      <c r="G265">
        <v>14</v>
      </c>
      <c r="H265" t="s">
        <v>5999</v>
      </c>
      <c r="I265">
        <f>SUMIF([1]DC_ITEM!$I$2:$I$22,Table1[[#This Row],[PO-Line Key]],[1]DC_ITEM!$K$2:$K$22)</f>
        <v>0</v>
      </c>
    </row>
    <row r="266" spans="1:9" x14ac:dyDescent="0.25">
      <c r="A266">
        <v>7500048416</v>
      </c>
      <c r="B266">
        <v>4</v>
      </c>
      <c r="C266" t="str">
        <f>Table1[[#This Row],[PO_NUMBER]]&amp;"-"&amp;Table1[[#This Row],[PO_ITEMNO]]</f>
        <v>7500048416-4</v>
      </c>
      <c r="D266" t="s">
        <v>416</v>
      </c>
      <c r="E266" t="s">
        <v>417</v>
      </c>
      <c r="F266" t="s">
        <v>418</v>
      </c>
      <c r="G266">
        <v>16</v>
      </c>
      <c r="H266" t="s">
        <v>5999</v>
      </c>
      <c r="I266">
        <f>SUMIF([1]DC_ITEM!$I$2:$I$22,Table1[[#This Row],[PO-Line Key]],[1]DC_ITEM!$K$2:$K$22)</f>
        <v>0</v>
      </c>
    </row>
    <row r="267" spans="1:9" x14ac:dyDescent="0.25">
      <c r="A267">
        <v>7500048416</v>
      </c>
      <c r="B267">
        <v>5</v>
      </c>
      <c r="C267" t="str">
        <f>Table1[[#This Row],[PO_NUMBER]]&amp;"-"&amp;Table1[[#This Row],[PO_ITEMNO]]</f>
        <v>7500048416-5</v>
      </c>
      <c r="D267" t="s">
        <v>419</v>
      </c>
      <c r="E267" t="s">
        <v>420</v>
      </c>
      <c r="F267" t="s">
        <v>420</v>
      </c>
      <c r="G267">
        <v>65.5</v>
      </c>
      <c r="H267" t="s">
        <v>6001</v>
      </c>
      <c r="I267">
        <f>SUMIF([1]DC_ITEM!$I$2:$I$22,Table1[[#This Row],[PO-Line Key]],[1]DC_ITEM!$K$2:$K$22)</f>
        <v>0</v>
      </c>
    </row>
    <row r="268" spans="1:9" x14ac:dyDescent="0.25">
      <c r="A268">
        <v>7500048416</v>
      </c>
      <c r="B268">
        <v>6</v>
      </c>
      <c r="C268" t="str">
        <f>Table1[[#This Row],[PO_NUMBER]]&amp;"-"&amp;Table1[[#This Row],[PO_ITEMNO]]</f>
        <v>7500048416-6</v>
      </c>
      <c r="D268" t="s">
        <v>421</v>
      </c>
      <c r="E268" t="s">
        <v>422</v>
      </c>
      <c r="F268" t="s">
        <v>423</v>
      </c>
      <c r="G268">
        <v>63</v>
      </c>
      <c r="H268" t="s">
        <v>5999</v>
      </c>
      <c r="I268">
        <f>SUMIF([1]DC_ITEM!$I$2:$I$22,Table1[[#This Row],[PO-Line Key]],[1]DC_ITEM!$K$2:$K$22)</f>
        <v>0</v>
      </c>
    </row>
    <row r="269" spans="1:9" x14ac:dyDescent="0.25">
      <c r="A269">
        <v>7500048416</v>
      </c>
      <c r="B269">
        <v>7</v>
      </c>
      <c r="C269" t="str">
        <f>Table1[[#This Row],[PO_NUMBER]]&amp;"-"&amp;Table1[[#This Row],[PO_ITEMNO]]</f>
        <v>7500048416-7</v>
      </c>
      <c r="D269" t="s">
        <v>424</v>
      </c>
      <c r="E269" t="s">
        <v>422</v>
      </c>
      <c r="F269" t="s">
        <v>425</v>
      </c>
      <c r="G269">
        <v>12</v>
      </c>
      <c r="H269" t="s">
        <v>5999</v>
      </c>
      <c r="I269">
        <f>SUMIF([1]DC_ITEM!$I$2:$I$22,Table1[[#This Row],[PO-Line Key]],[1]DC_ITEM!$K$2:$K$22)</f>
        <v>0</v>
      </c>
    </row>
    <row r="270" spans="1:9" x14ac:dyDescent="0.25">
      <c r="A270">
        <v>7500048416</v>
      </c>
      <c r="B270">
        <v>8</v>
      </c>
      <c r="C270" t="str">
        <f>Table1[[#This Row],[PO_NUMBER]]&amp;"-"&amp;Table1[[#This Row],[PO_ITEMNO]]</f>
        <v>7500048416-8</v>
      </c>
      <c r="D270" t="s">
        <v>426</v>
      </c>
      <c r="E270" t="s">
        <v>422</v>
      </c>
      <c r="F270" t="s">
        <v>427</v>
      </c>
      <c r="G270">
        <v>10</v>
      </c>
      <c r="H270" t="s">
        <v>5999</v>
      </c>
      <c r="I270">
        <f>SUMIF([1]DC_ITEM!$I$2:$I$22,Table1[[#This Row],[PO-Line Key]],[1]DC_ITEM!$K$2:$K$22)</f>
        <v>0</v>
      </c>
    </row>
    <row r="271" spans="1:9" x14ac:dyDescent="0.25">
      <c r="A271">
        <v>7500048416</v>
      </c>
      <c r="B271">
        <v>9</v>
      </c>
      <c r="C271" t="str">
        <f>Table1[[#This Row],[PO_NUMBER]]&amp;"-"&amp;Table1[[#This Row],[PO_ITEMNO]]</f>
        <v>7500048416-9</v>
      </c>
      <c r="D271" t="s">
        <v>428</v>
      </c>
      <c r="E271" t="s">
        <v>422</v>
      </c>
      <c r="F271" t="s">
        <v>429</v>
      </c>
      <c r="G271">
        <v>8</v>
      </c>
      <c r="H271" t="s">
        <v>5999</v>
      </c>
      <c r="I271">
        <f>SUMIF([1]DC_ITEM!$I$2:$I$22,Table1[[#This Row],[PO-Line Key]],[1]DC_ITEM!$K$2:$K$22)</f>
        <v>0</v>
      </c>
    </row>
    <row r="272" spans="1:9" x14ac:dyDescent="0.25">
      <c r="A272">
        <v>7500048416</v>
      </c>
      <c r="B272">
        <v>10</v>
      </c>
      <c r="C272" t="str">
        <f>Table1[[#This Row],[PO_NUMBER]]&amp;"-"&amp;Table1[[#This Row],[PO_ITEMNO]]</f>
        <v>7500048416-10</v>
      </c>
      <c r="D272" t="s">
        <v>430</v>
      </c>
      <c r="E272" t="s">
        <v>422</v>
      </c>
      <c r="F272" t="s">
        <v>431</v>
      </c>
      <c r="G272">
        <v>4</v>
      </c>
      <c r="H272" t="s">
        <v>5999</v>
      </c>
      <c r="I272">
        <f>SUMIF([1]DC_ITEM!$I$2:$I$22,Table1[[#This Row],[PO-Line Key]],[1]DC_ITEM!$K$2:$K$22)</f>
        <v>0</v>
      </c>
    </row>
    <row r="273" spans="1:9" x14ac:dyDescent="0.25">
      <c r="A273">
        <v>7500048416</v>
      </c>
      <c r="B273">
        <v>11</v>
      </c>
      <c r="C273" t="str">
        <f>Table1[[#This Row],[PO_NUMBER]]&amp;"-"&amp;Table1[[#This Row],[PO_ITEMNO]]</f>
        <v>7500048416-11</v>
      </c>
      <c r="D273" t="s">
        <v>432</v>
      </c>
      <c r="E273" t="s">
        <v>433</v>
      </c>
      <c r="F273" t="s">
        <v>434</v>
      </c>
      <c r="G273">
        <v>11</v>
      </c>
      <c r="H273" t="s">
        <v>5999</v>
      </c>
      <c r="I273">
        <f>SUMIF([1]DC_ITEM!$I$2:$I$22,Table1[[#This Row],[PO-Line Key]],[1]DC_ITEM!$K$2:$K$22)</f>
        <v>0</v>
      </c>
    </row>
    <row r="274" spans="1:9" x14ac:dyDescent="0.25">
      <c r="A274">
        <v>7500048416</v>
      </c>
      <c r="B274">
        <v>12</v>
      </c>
      <c r="C274" t="str">
        <f>Table1[[#This Row],[PO_NUMBER]]&amp;"-"&amp;Table1[[#This Row],[PO_ITEMNO]]</f>
        <v>7500048416-12</v>
      </c>
      <c r="D274" t="s">
        <v>435</v>
      </c>
      <c r="E274" t="s">
        <v>433</v>
      </c>
      <c r="F274" t="s">
        <v>436</v>
      </c>
      <c r="G274">
        <v>1</v>
      </c>
      <c r="H274" t="s">
        <v>5999</v>
      </c>
      <c r="I274">
        <f>SUMIF([1]DC_ITEM!$I$2:$I$22,Table1[[#This Row],[PO-Line Key]],[1]DC_ITEM!$K$2:$K$22)</f>
        <v>0</v>
      </c>
    </row>
    <row r="275" spans="1:9" x14ac:dyDescent="0.25">
      <c r="A275">
        <v>7500048416</v>
      </c>
      <c r="B275">
        <v>13</v>
      </c>
      <c r="C275" t="str">
        <f>Table1[[#This Row],[PO_NUMBER]]&amp;"-"&amp;Table1[[#This Row],[PO_ITEMNO]]</f>
        <v>7500048416-13</v>
      </c>
      <c r="D275" t="s">
        <v>437</v>
      </c>
      <c r="E275" t="s">
        <v>438</v>
      </c>
      <c r="F275" t="s">
        <v>439</v>
      </c>
      <c r="G275">
        <v>2</v>
      </c>
      <c r="H275" t="s">
        <v>5999</v>
      </c>
      <c r="I275">
        <f>SUMIF([1]DC_ITEM!$I$2:$I$22,Table1[[#This Row],[PO-Line Key]],[1]DC_ITEM!$K$2:$K$22)</f>
        <v>0</v>
      </c>
    </row>
    <row r="276" spans="1:9" x14ac:dyDescent="0.25">
      <c r="A276">
        <v>7500048416</v>
      </c>
      <c r="B276">
        <v>14</v>
      </c>
      <c r="C276" t="str">
        <f>Table1[[#This Row],[PO_NUMBER]]&amp;"-"&amp;Table1[[#This Row],[PO_ITEMNO]]</f>
        <v>7500048416-14</v>
      </c>
      <c r="D276" t="s">
        <v>440</v>
      </c>
      <c r="E276" t="s">
        <v>441</v>
      </c>
      <c r="F276" t="s">
        <v>442</v>
      </c>
      <c r="G276">
        <v>2</v>
      </c>
      <c r="H276" t="s">
        <v>5999</v>
      </c>
      <c r="I276">
        <f>SUMIF([1]DC_ITEM!$I$2:$I$22,Table1[[#This Row],[PO-Line Key]],[1]DC_ITEM!$K$2:$K$22)</f>
        <v>0</v>
      </c>
    </row>
    <row r="277" spans="1:9" x14ac:dyDescent="0.25">
      <c r="A277">
        <v>7500048416</v>
      </c>
      <c r="B277">
        <v>15</v>
      </c>
      <c r="C277" t="str">
        <f>Table1[[#This Row],[PO_NUMBER]]&amp;"-"&amp;Table1[[#This Row],[PO_ITEMNO]]</f>
        <v>7500048416-15</v>
      </c>
      <c r="D277" t="s">
        <v>443</v>
      </c>
      <c r="E277" t="s">
        <v>444</v>
      </c>
      <c r="F277" t="s">
        <v>445</v>
      </c>
      <c r="G277">
        <v>3</v>
      </c>
      <c r="H277" t="s">
        <v>5999</v>
      </c>
      <c r="I277">
        <f>SUMIF([1]DC_ITEM!$I$2:$I$22,Table1[[#This Row],[PO-Line Key]],[1]DC_ITEM!$K$2:$K$22)</f>
        <v>0</v>
      </c>
    </row>
    <row r="278" spans="1:9" x14ac:dyDescent="0.25">
      <c r="A278">
        <v>7500048416</v>
      </c>
      <c r="B278">
        <v>16</v>
      </c>
      <c r="C278" t="str">
        <f>Table1[[#This Row],[PO_NUMBER]]&amp;"-"&amp;Table1[[#This Row],[PO_ITEMNO]]</f>
        <v>7500048416-16</v>
      </c>
      <c r="D278" t="s">
        <v>446</v>
      </c>
      <c r="E278" t="s">
        <v>447</v>
      </c>
      <c r="F278" t="s">
        <v>448</v>
      </c>
      <c r="G278">
        <v>2</v>
      </c>
      <c r="H278" t="s">
        <v>5999</v>
      </c>
      <c r="I278">
        <f>SUMIF([1]DC_ITEM!$I$2:$I$22,Table1[[#This Row],[PO-Line Key]],[1]DC_ITEM!$K$2:$K$22)</f>
        <v>0</v>
      </c>
    </row>
    <row r="279" spans="1:9" x14ac:dyDescent="0.25">
      <c r="A279">
        <v>7500048416</v>
      </c>
      <c r="B279">
        <v>17</v>
      </c>
      <c r="C279" t="str">
        <f>Table1[[#This Row],[PO_NUMBER]]&amp;"-"&amp;Table1[[#This Row],[PO_ITEMNO]]</f>
        <v>7500048416-17</v>
      </c>
      <c r="D279" t="s">
        <v>449</v>
      </c>
      <c r="E279" t="s">
        <v>450</v>
      </c>
      <c r="F279" t="s">
        <v>451</v>
      </c>
      <c r="G279">
        <v>6</v>
      </c>
      <c r="H279" t="s">
        <v>5999</v>
      </c>
      <c r="I279">
        <f>SUMIF([1]DC_ITEM!$I$2:$I$22,Table1[[#This Row],[PO-Line Key]],[1]DC_ITEM!$K$2:$K$22)</f>
        <v>0</v>
      </c>
    </row>
    <row r="280" spans="1:9" x14ac:dyDescent="0.25">
      <c r="A280">
        <v>7500048416</v>
      </c>
      <c r="B280">
        <v>18</v>
      </c>
      <c r="C280" t="str">
        <f>Table1[[#This Row],[PO_NUMBER]]&amp;"-"&amp;Table1[[#This Row],[PO_ITEMNO]]</f>
        <v>7500048416-18</v>
      </c>
      <c r="D280" t="s">
        <v>452</v>
      </c>
      <c r="E280" t="s">
        <v>453</v>
      </c>
      <c r="F280" t="s">
        <v>454</v>
      </c>
      <c r="G280">
        <v>10</v>
      </c>
      <c r="H280" t="s">
        <v>5999</v>
      </c>
      <c r="I280">
        <f>SUMIF([1]DC_ITEM!$I$2:$I$22,Table1[[#This Row],[PO-Line Key]],[1]DC_ITEM!$K$2:$K$22)</f>
        <v>0</v>
      </c>
    </row>
    <row r="281" spans="1:9" x14ac:dyDescent="0.25">
      <c r="A281">
        <v>7500048416</v>
      </c>
      <c r="B281">
        <v>19</v>
      </c>
      <c r="C281" t="str">
        <f>Table1[[#This Row],[PO_NUMBER]]&amp;"-"&amp;Table1[[#This Row],[PO_ITEMNO]]</f>
        <v>7500048416-19</v>
      </c>
      <c r="D281" t="s">
        <v>410</v>
      </c>
      <c r="E281" t="s">
        <v>411</v>
      </c>
      <c r="F281" t="s">
        <v>412</v>
      </c>
      <c r="G281">
        <v>5</v>
      </c>
      <c r="H281" t="s">
        <v>5999</v>
      </c>
      <c r="I281">
        <f>SUMIF([1]DC_ITEM!$I$2:$I$22,Table1[[#This Row],[PO-Line Key]],[1]DC_ITEM!$K$2:$K$22)</f>
        <v>0</v>
      </c>
    </row>
    <row r="282" spans="1:9" x14ac:dyDescent="0.25">
      <c r="A282">
        <v>7500048416</v>
      </c>
      <c r="B282">
        <v>20</v>
      </c>
      <c r="C282" t="str">
        <f>Table1[[#This Row],[PO_NUMBER]]&amp;"-"&amp;Table1[[#This Row],[PO_ITEMNO]]</f>
        <v>7500048416-20</v>
      </c>
      <c r="D282" t="s">
        <v>407</v>
      </c>
      <c r="E282" t="s">
        <v>408</v>
      </c>
      <c r="F282" t="s">
        <v>409</v>
      </c>
      <c r="G282">
        <v>15</v>
      </c>
      <c r="H282" t="s">
        <v>6001</v>
      </c>
      <c r="I282">
        <f>SUMIF([1]DC_ITEM!$I$2:$I$22,Table1[[#This Row],[PO-Line Key]],[1]DC_ITEM!$K$2:$K$22)</f>
        <v>0</v>
      </c>
    </row>
    <row r="283" spans="1:9" x14ac:dyDescent="0.25">
      <c r="A283">
        <v>7500048416</v>
      </c>
      <c r="B283">
        <v>21</v>
      </c>
      <c r="C283" t="str">
        <f>Table1[[#This Row],[PO_NUMBER]]&amp;"-"&amp;Table1[[#This Row],[PO_ITEMNO]]</f>
        <v>7500048416-21</v>
      </c>
      <c r="D283" t="s">
        <v>455</v>
      </c>
      <c r="E283" t="s">
        <v>456</v>
      </c>
      <c r="F283" t="s">
        <v>457</v>
      </c>
      <c r="G283">
        <v>13</v>
      </c>
      <c r="H283" t="s">
        <v>6001</v>
      </c>
      <c r="I283">
        <f>SUMIF([1]DC_ITEM!$I$2:$I$22,Table1[[#This Row],[PO-Line Key]],[1]DC_ITEM!$K$2:$K$22)</f>
        <v>0</v>
      </c>
    </row>
    <row r="284" spans="1:9" x14ac:dyDescent="0.25">
      <c r="A284">
        <v>7500048416</v>
      </c>
      <c r="B284">
        <v>22</v>
      </c>
      <c r="C284" t="str">
        <f>Table1[[#This Row],[PO_NUMBER]]&amp;"-"&amp;Table1[[#This Row],[PO_ITEMNO]]</f>
        <v>7500048416-22</v>
      </c>
      <c r="D284" t="s">
        <v>458</v>
      </c>
      <c r="E284" t="s">
        <v>459</v>
      </c>
      <c r="F284" t="s">
        <v>459</v>
      </c>
      <c r="G284">
        <v>75</v>
      </c>
      <c r="H284" t="s">
        <v>6001</v>
      </c>
      <c r="I284">
        <f>SUMIF([1]DC_ITEM!$I$2:$I$22,Table1[[#This Row],[PO-Line Key]],[1]DC_ITEM!$K$2:$K$22)</f>
        <v>0</v>
      </c>
    </row>
    <row r="285" spans="1:9" x14ac:dyDescent="0.25">
      <c r="A285">
        <v>7500048416</v>
      </c>
      <c r="B285">
        <v>23</v>
      </c>
      <c r="C285" t="str">
        <f>Table1[[#This Row],[PO_NUMBER]]&amp;"-"&amp;Table1[[#This Row],[PO_ITEMNO]]</f>
        <v>7500048416-23</v>
      </c>
      <c r="D285" t="s">
        <v>460</v>
      </c>
      <c r="E285" t="s">
        <v>461</v>
      </c>
      <c r="F285" t="s">
        <v>461</v>
      </c>
      <c r="G285">
        <v>3</v>
      </c>
      <c r="H285" t="s">
        <v>6001</v>
      </c>
      <c r="I285">
        <f>SUMIF([1]DC_ITEM!$I$2:$I$22,Table1[[#This Row],[PO-Line Key]],[1]DC_ITEM!$K$2:$K$22)</f>
        <v>0</v>
      </c>
    </row>
    <row r="286" spans="1:9" x14ac:dyDescent="0.25">
      <c r="A286">
        <v>7500048416</v>
      </c>
      <c r="B286">
        <v>24</v>
      </c>
      <c r="C286" t="str">
        <f>Table1[[#This Row],[PO_NUMBER]]&amp;"-"&amp;Table1[[#This Row],[PO_ITEMNO]]</f>
        <v>7500048416-24</v>
      </c>
      <c r="D286" t="s">
        <v>407</v>
      </c>
      <c r="E286" t="s">
        <v>462</v>
      </c>
      <c r="F286" t="s">
        <v>409</v>
      </c>
      <c r="G286">
        <v>81.64</v>
      </c>
      <c r="H286" t="s">
        <v>6001</v>
      </c>
      <c r="I286">
        <f>SUMIF([1]DC_ITEM!$I$2:$I$22,Table1[[#This Row],[PO-Line Key]],[1]DC_ITEM!$K$2:$K$22)</f>
        <v>0</v>
      </c>
    </row>
    <row r="287" spans="1:9" x14ac:dyDescent="0.25">
      <c r="A287">
        <v>7500048416</v>
      </c>
      <c r="B287">
        <v>25</v>
      </c>
      <c r="C287" t="str">
        <f>Table1[[#This Row],[PO_NUMBER]]&amp;"-"&amp;Table1[[#This Row],[PO_ITEMNO]]</f>
        <v>7500048416-25</v>
      </c>
      <c r="D287" t="s">
        <v>463</v>
      </c>
      <c r="E287" t="s">
        <v>464</v>
      </c>
      <c r="F287" t="s">
        <v>464</v>
      </c>
      <c r="G287">
        <v>39</v>
      </c>
      <c r="H287" t="s">
        <v>6001</v>
      </c>
      <c r="I287">
        <f>SUMIF([1]DC_ITEM!$I$2:$I$22,Table1[[#This Row],[PO-Line Key]],[1]DC_ITEM!$K$2:$K$22)</f>
        <v>0</v>
      </c>
    </row>
    <row r="288" spans="1:9" x14ac:dyDescent="0.25">
      <c r="A288">
        <v>7500048416</v>
      </c>
      <c r="B288">
        <v>26</v>
      </c>
      <c r="C288" t="str">
        <f>Table1[[#This Row],[PO_NUMBER]]&amp;"-"&amp;Table1[[#This Row],[PO_ITEMNO]]</f>
        <v>7500048416-26</v>
      </c>
      <c r="D288" t="s">
        <v>426</v>
      </c>
      <c r="E288" t="s">
        <v>422</v>
      </c>
      <c r="F288" t="s">
        <v>427</v>
      </c>
      <c r="G288">
        <v>4</v>
      </c>
      <c r="H288" t="s">
        <v>5999</v>
      </c>
      <c r="I288">
        <f>SUMIF([1]DC_ITEM!$I$2:$I$22,Table1[[#This Row],[PO-Line Key]],[1]DC_ITEM!$K$2:$K$22)</f>
        <v>0</v>
      </c>
    </row>
    <row r="289" spans="1:9" x14ac:dyDescent="0.25">
      <c r="A289">
        <v>7500048416</v>
      </c>
      <c r="B289">
        <v>27</v>
      </c>
      <c r="C289" t="str">
        <f>Table1[[#This Row],[PO_NUMBER]]&amp;"-"&amp;Table1[[#This Row],[PO_ITEMNO]]</f>
        <v>7500048416-27</v>
      </c>
      <c r="D289" t="s">
        <v>428</v>
      </c>
      <c r="E289" t="s">
        <v>422</v>
      </c>
      <c r="F289" t="s">
        <v>429</v>
      </c>
      <c r="G289">
        <v>5</v>
      </c>
      <c r="H289" t="s">
        <v>5999</v>
      </c>
      <c r="I289">
        <f>SUMIF([1]DC_ITEM!$I$2:$I$22,Table1[[#This Row],[PO-Line Key]],[1]DC_ITEM!$K$2:$K$22)</f>
        <v>0</v>
      </c>
    </row>
    <row r="290" spans="1:9" x14ac:dyDescent="0.25">
      <c r="A290">
        <v>7500048416</v>
      </c>
      <c r="B290">
        <v>28</v>
      </c>
      <c r="C290" t="str">
        <f>Table1[[#This Row],[PO_NUMBER]]&amp;"-"&amp;Table1[[#This Row],[PO_ITEMNO]]</f>
        <v>7500048416-28</v>
      </c>
      <c r="D290" t="s">
        <v>432</v>
      </c>
      <c r="E290" t="s">
        <v>433</v>
      </c>
      <c r="F290" t="s">
        <v>434</v>
      </c>
      <c r="G290">
        <v>2</v>
      </c>
      <c r="H290" t="s">
        <v>5999</v>
      </c>
      <c r="I290">
        <f>SUMIF([1]DC_ITEM!$I$2:$I$22,Table1[[#This Row],[PO-Line Key]],[1]DC_ITEM!$K$2:$K$22)</f>
        <v>0</v>
      </c>
    </row>
    <row r="291" spans="1:9" x14ac:dyDescent="0.25">
      <c r="A291">
        <v>7500048416</v>
      </c>
      <c r="B291">
        <v>29</v>
      </c>
      <c r="C291" t="str">
        <f>Table1[[#This Row],[PO_NUMBER]]&amp;"-"&amp;Table1[[#This Row],[PO_ITEMNO]]</f>
        <v>7500048416-29</v>
      </c>
      <c r="D291" t="s">
        <v>446</v>
      </c>
      <c r="E291" t="s">
        <v>447</v>
      </c>
      <c r="F291" t="s">
        <v>448</v>
      </c>
      <c r="G291">
        <v>9</v>
      </c>
      <c r="H291" t="s">
        <v>5999</v>
      </c>
      <c r="I291">
        <f>SUMIF([1]DC_ITEM!$I$2:$I$22,Table1[[#This Row],[PO-Line Key]],[1]DC_ITEM!$K$2:$K$22)</f>
        <v>0</v>
      </c>
    </row>
    <row r="292" spans="1:9" x14ac:dyDescent="0.25">
      <c r="A292">
        <v>7500048416</v>
      </c>
      <c r="B292">
        <v>30</v>
      </c>
      <c r="C292" t="str">
        <f>Table1[[#This Row],[PO_NUMBER]]&amp;"-"&amp;Table1[[#This Row],[PO_ITEMNO]]</f>
        <v>7500048416-30</v>
      </c>
      <c r="D292" t="s">
        <v>465</v>
      </c>
      <c r="E292" t="s">
        <v>466</v>
      </c>
      <c r="F292" t="s">
        <v>467</v>
      </c>
      <c r="G292">
        <v>6</v>
      </c>
      <c r="H292" t="s">
        <v>5999</v>
      </c>
      <c r="I292">
        <f>SUMIF([1]DC_ITEM!$I$2:$I$22,Table1[[#This Row],[PO-Line Key]],[1]DC_ITEM!$K$2:$K$22)</f>
        <v>0</v>
      </c>
    </row>
    <row r="293" spans="1:9" x14ac:dyDescent="0.25">
      <c r="A293">
        <v>7500048416</v>
      </c>
      <c r="B293">
        <v>31</v>
      </c>
      <c r="C293" t="str">
        <f>Table1[[#This Row],[PO_NUMBER]]&amp;"-"&amp;Table1[[#This Row],[PO_ITEMNO]]</f>
        <v>7500048416-31</v>
      </c>
      <c r="D293" t="s">
        <v>468</v>
      </c>
      <c r="E293" t="s">
        <v>469</v>
      </c>
      <c r="F293" t="s">
        <v>470</v>
      </c>
      <c r="G293">
        <v>1</v>
      </c>
      <c r="H293" t="s">
        <v>5999</v>
      </c>
      <c r="I293">
        <f>SUMIF([1]DC_ITEM!$I$2:$I$22,Table1[[#This Row],[PO-Line Key]],[1]DC_ITEM!$K$2:$K$22)</f>
        <v>0</v>
      </c>
    </row>
    <row r="294" spans="1:9" x14ac:dyDescent="0.25">
      <c r="A294">
        <v>7500048416</v>
      </c>
      <c r="B294">
        <v>32</v>
      </c>
      <c r="C294" t="str">
        <f>Table1[[#This Row],[PO_NUMBER]]&amp;"-"&amp;Table1[[#This Row],[PO_ITEMNO]]</f>
        <v>7500048416-32</v>
      </c>
      <c r="D294" t="s">
        <v>471</v>
      </c>
      <c r="E294" t="s">
        <v>472</v>
      </c>
      <c r="F294" t="s">
        <v>473</v>
      </c>
      <c r="G294">
        <v>24</v>
      </c>
      <c r="H294" t="s">
        <v>5999</v>
      </c>
      <c r="I294">
        <f>SUMIF([1]DC_ITEM!$I$2:$I$22,Table1[[#This Row],[PO-Line Key]],[1]DC_ITEM!$K$2:$K$22)</f>
        <v>0</v>
      </c>
    </row>
    <row r="295" spans="1:9" x14ac:dyDescent="0.25">
      <c r="A295">
        <v>7500048416</v>
      </c>
      <c r="B295">
        <v>33</v>
      </c>
      <c r="C295" t="str">
        <f>Table1[[#This Row],[PO_NUMBER]]&amp;"-"&amp;Table1[[#This Row],[PO_ITEMNO]]</f>
        <v>7500048416-33</v>
      </c>
      <c r="D295" t="s">
        <v>474</v>
      </c>
      <c r="E295" t="s">
        <v>475</v>
      </c>
      <c r="F295" t="s">
        <v>475</v>
      </c>
      <c r="G295">
        <v>6</v>
      </c>
      <c r="H295" t="s">
        <v>5999</v>
      </c>
      <c r="I295">
        <f>SUMIF([1]DC_ITEM!$I$2:$I$22,Table1[[#This Row],[PO-Line Key]],[1]DC_ITEM!$K$2:$K$22)</f>
        <v>0</v>
      </c>
    </row>
    <row r="296" spans="1:9" x14ac:dyDescent="0.25">
      <c r="A296">
        <v>7500048416</v>
      </c>
      <c r="B296">
        <v>34</v>
      </c>
      <c r="C296" t="str">
        <f>Table1[[#This Row],[PO_NUMBER]]&amp;"-"&amp;Table1[[#This Row],[PO_ITEMNO]]</f>
        <v>7500048416-34</v>
      </c>
      <c r="D296" t="s">
        <v>476</v>
      </c>
      <c r="E296" t="s">
        <v>477</v>
      </c>
      <c r="F296" t="s">
        <v>478</v>
      </c>
      <c r="G296">
        <v>6</v>
      </c>
      <c r="H296" t="s">
        <v>5999</v>
      </c>
      <c r="I296">
        <f>SUMIF([1]DC_ITEM!$I$2:$I$22,Table1[[#This Row],[PO-Line Key]],[1]DC_ITEM!$K$2:$K$22)</f>
        <v>0</v>
      </c>
    </row>
    <row r="297" spans="1:9" x14ac:dyDescent="0.25">
      <c r="A297">
        <v>7500048416</v>
      </c>
      <c r="B297">
        <v>35</v>
      </c>
      <c r="C297" t="str">
        <f>Table1[[#This Row],[PO_NUMBER]]&amp;"-"&amp;Table1[[#This Row],[PO_ITEMNO]]</f>
        <v>7500048416-35</v>
      </c>
      <c r="D297" t="s">
        <v>479</v>
      </c>
      <c r="E297" t="s">
        <v>480</v>
      </c>
      <c r="F297" t="s">
        <v>480</v>
      </c>
      <c r="G297">
        <v>1</v>
      </c>
      <c r="H297" t="s">
        <v>5999</v>
      </c>
      <c r="I297">
        <f>SUMIF([1]DC_ITEM!$I$2:$I$22,Table1[[#This Row],[PO-Line Key]],[1]DC_ITEM!$K$2:$K$22)</f>
        <v>0</v>
      </c>
    </row>
    <row r="298" spans="1:9" x14ac:dyDescent="0.25">
      <c r="A298">
        <v>7500048416</v>
      </c>
      <c r="B298">
        <v>36</v>
      </c>
      <c r="C298" t="str">
        <f>Table1[[#This Row],[PO_NUMBER]]&amp;"-"&amp;Table1[[#This Row],[PO_ITEMNO]]</f>
        <v>7500048416-36</v>
      </c>
      <c r="D298" t="s">
        <v>481</v>
      </c>
      <c r="E298" t="s">
        <v>482</v>
      </c>
      <c r="F298" t="s">
        <v>483</v>
      </c>
      <c r="G298">
        <v>7</v>
      </c>
      <c r="H298" t="s">
        <v>5999</v>
      </c>
      <c r="I298">
        <f>SUMIF([1]DC_ITEM!$I$2:$I$22,Table1[[#This Row],[PO-Line Key]],[1]DC_ITEM!$K$2:$K$22)</f>
        <v>0</v>
      </c>
    </row>
    <row r="299" spans="1:9" x14ac:dyDescent="0.25">
      <c r="A299">
        <v>7500048416</v>
      </c>
      <c r="B299">
        <v>37</v>
      </c>
      <c r="C299" t="str">
        <f>Table1[[#This Row],[PO_NUMBER]]&amp;"-"&amp;Table1[[#This Row],[PO_ITEMNO]]</f>
        <v>7500048416-37</v>
      </c>
      <c r="D299" t="s">
        <v>407</v>
      </c>
      <c r="E299" t="s">
        <v>484</v>
      </c>
      <c r="F299" t="s">
        <v>409</v>
      </c>
      <c r="G299">
        <v>136.47</v>
      </c>
      <c r="H299" t="s">
        <v>6001</v>
      </c>
      <c r="I299">
        <f>SUMIF([1]DC_ITEM!$I$2:$I$22,Table1[[#This Row],[PO-Line Key]],[1]DC_ITEM!$K$2:$K$22)</f>
        <v>0</v>
      </c>
    </row>
    <row r="300" spans="1:9" x14ac:dyDescent="0.25">
      <c r="A300">
        <v>7500048416</v>
      </c>
      <c r="B300">
        <v>38</v>
      </c>
      <c r="C300" t="str">
        <f>Table1[[#This Row],[PO_NUMBER]]&amp;"-"&amp;Table1[[#This Row],[PO_ITEMNO]]</f>
        <v>7500048416-38</v>
      </c>
      <c r="D300" t="s">
        <v>455</v>
      </c>
      <c r="E300" t="s">
        <v>484</v>
      </c>
      <c r="F300" t="s">
        <v>457</v>
      </c>
      <c r="G300">
        <v>12</v>
      </c>
      <c r="H300" t="s">
        <v>6001</v>
      </c>
      <c r="I300">
        <f>SUMIF([1]DC_ITEM!$I$2:$I$22,Table1[[#This Row],[PO-Line Key]],[1]DC_ITEM!$K$2:$K$22)</f>
        <v>0</v>
      </c>
    </row>
    <row r="301" spans="1:9" x14ac:dyDescent="0.25">
      <c r="A301">
        <v>7500048416</v>
      </c>
      <c r="B301">
        <v>39</v>
      </c>
      <c r="C301" t="str">
        <f>Table1[[#This Row],[PO_NUMBER]]&amp;"-"&amp;Table1[[#This Row],[PO_ITEMNO]]</f>
        <v>7500048416-39</v>
      </c>
      <c r="D301" t="s">
        <v>446</v>
      </c>
      <c r="E301" t="s">
        <v>485</v>
      </c>
      <c r="F301" t="s">
        <v>448</v>
      </c>
      <c r="G301">
        <v>14</v>
      </c>
      <c r="H301" t="s">
        <v>5999</v>
      </c>
      <c r="I301">
        <f>SUMIF([1]DC_ITEM!$I$2:$I$22,Table1[[#This Row],[PO-Line Key]],[1]DC_ITEM!$K$2:$K$22)</f>
        <v>0</v>
      </c>
    </row>
    <row r="302" spans="1:9" x14ac:dyDescent="0.25">
      <c r="A302">
        <v>7500048416</v>
      </c>
      <c r="B302">
        <v>40</v>
      </c>
      <c r="C302" t="str">
        <f>Table1[[#This Row],[PO_NUMBER]]&amp;"-"&amp;Table1[[#This Row],[PO_ITEMNO]]</f>
        <v>7500048416-40</v>
      </c>
      <c r="D302" t="s">
        <v>471</v>
      </c>
      <c r="E302" t="s">
        <v>486</v>
      </c>
      <c r="F302" t="s">
        <v>473</v>
      </c>
      <c r="G302">
        <v>5</v>
      </c>
      <c r="H302" t="s">
        <v>5999</v>
      </c>
      <c r="I302">
        <f>SUMIF([1]DC_ITEM!$I$2:$I$22,Table1[[#This Row],[PO-Line Key]],[1]DC_ITEM!$K$2:$K$22)</f>
        <v>0</v>
      </c>
    </row>
    <row r="303" spans="1:9" x14ac:dyDescent="0.25">
      <c r="A303">
        <v>7500048416</v>
      </c>
      <c r="B303">
        <v>41</v>
      </c>
      <c r="C303" t="str">
        <f>Table1[[#This Row],[PO_NUMBER]]&amp;"-"&amp;Table1[[#This Row],[PO_ITEMNO]]</f>
        <v>7500048416-41</v>
      </c>
      <c r="D303" t="s">
        <v>476</v>
      </c>
      <c r="E303" t="s">
        <v>485</v>
      </c>
      <c r="F303" t="s">
        <v>478</v>
      </c>
      <c r="G303">
        <v>6</v>
      </c>
      <c r="H303" t="s">
        <v>5999</v>
      </c>
      <c r="I303">
        <f>SUMIF([1]DC_ITEM!$I$2:$I$22,Table1[[#This Row],[PO-Line Key]],[1]DC_ITEM!$K$2:$K$22)</f>
        <v>0</v>
      </c>
    </row>
    <row r="304" spans="1:9" x14ac:dyDescent="0.25">
      <c r="A304">
        <v>7500048416</v>
      </c>
      <c r="B304">
        <v>42</v>
      </c>
      <c r="C304" t="str">
        <f>Table1[[#This Row],[PO_NUMBER]]&amp;"-"&amp;Table1[[#This Row],[PO_ITEMNO]]</f>
        <v>7500048416-42</v>
      </c>
      <c r="D304" t="s">
        <v>481</v>
      </c>
      <c r="E304" t="s">
        <v>487</v>
      </c>
      <c r="F304" t="s">
        <v>483</v>
      </c>
      <c r="G304">
        <v>4</v>
      </c>
      <c r="H304" t="s">
        <v>5999</v>
      </c>
      <c r="I304">
        <f>SUMIF([1]DC_ITEM!$I$2:$I$22,Table1[[#This Row],[PO-Line Key]],[1]DC_ITEM!$K$2:$K$22)</f>
        <v>0</v>
      </c>
    </row>
    <row r="305" spans="1:9" x14ac:dyDescent="0.25">
      <c r="A305">
        <v>7500048416</v>
      </c>
      <c r="B305">
        <v>43</v>
      </c>
      <c r="C305" t="str">
        <f>Table1[[#This Row],[PO_NUMBER]]&amp;"-"&amp;Table1[[#This Row],[PO_ITEMNO]]</f>
        <v>7500048416-43</v>
      </c>
      <c r="D305" t="s">
        <v>488</v>
      </c>
      <c r="E305" t="s">
        <v>489</v>
      </c>
      <c r="F305" t="s">
        <v>490</v>
      </c>
      <c r="G305">
        <v>2</v>
      </c>
      <c r="H305" t="s">
        <v>5999</v>
      </c>
      <c r="I305">
        <f>SUMIF([1]DC_ITEM!$I$2:$I$22,Table1[[#This Row],[PO-Line Key]],[1]DC_ITEM!$K$2:$K$22)</f>
        <v>0</v>
      </c>
    </row>
    <row r="306" spans="1:9" x14ac:dyDescent="0.25">
      <c r="A306">
        <v>7500048416</v>
      </c>
      <c r="B306">
        <v>44</v>
      </c>
      <c r="C306" t="str">
        <f>Table1[[#This Row],[PO_NUMBER]]&amp;"-"&amp;Table1[[#This Row],[PO_ITEMNO]]</f>
        <v>7500048416-44</v>
      </c>
      <c r="D306" t="s">
        <v>426</v>
      </c>
      <c r="E306" t="s">
        <v>491</v>
      </c>
      <c r="F306" t="s">
        <v>427</v>
      </c>
      <c r="G306">
        <v>2</v>
      </c>
      <c r="H306" t="s">
        <v>5999</v>
      </c>
      <c r="I306">
        <f>SUMIF([1]DC_ITEM!$I$2:$I$22,Table1[[#This Row],[PO-Line Key]],[1]DC_ITEM!$K$2:$K$22)</f>
        <v>0</v>
      </c>
    </row>
    <row r="307" spans="1:9" x14ac:dyDescent="0.25">
      <c r="A307">
        <v>7500048416</v>
      </c>
      <c r="B307">
        <v>45</v>
      </c>
      <c r="C307" t="str">
        <f>Table1[[#This Row],[PO_NUMBER]]&amp;"-"&amp;Table1[[#This Row],[PO_ITEMNO]]</f>
        <v>7500048416-45</v>
      </c>
      <c r="D307" t="s">
        <v>428</v>
      </c>
      <c r="E307" t="s">
        <v>491</v>
      </c>
      <c r="F307" t="s">
        <v>429</v>
      </c>
      <c r="G307">
        <v>4</v>
      </c>
      <c r="H307" t="s">
        <v>5999</v>
      </c>
      <c r="I307">
        <f>SUMIF([1]DC_ITEM!$I$2:$I$22,Table1[[#This Row],[PO-Line Key]],[1]DC_ITEM!$K$2:$K$22)</f>
        <v>0</v>
      </c>
    </row>
    <row r="308" spans="1:9" x14ac:dyDescent="0.25">
      <c r="A308">
        <v>7500048416</v>
      </c>
      <c r="B308">
        <v>46</v>
      </c>
      <c r="C308" t="str">
        <f>Table1[[#This Row],[PO_NUMBER]]&amp;"-"&amp;Table1[[#This Row],[PO_ITEMNO]]</f>
        <v>7500048416-46</v>
      </c>
      <c r="D308" t="s">
        <v>432</v>
      </c>
      <c r="E308" t="s">
        <v>492</v>
      </c>
      <c r="F308" t="s">
        <v>434</v>
      </c>
      <c r="G308">
        <v>2</v>
      </c>
      <c r="H308" t="s">
        <v>5999</v>
      </c>
      <c r="I308">
        <f>SUMIF([1]DC_ITEM!$I$2:$I$22,Table1[[#This Row],[PO-Line Key]],[1]DC_ITEM!$K$2:$K$22)</f>
        <v>0</v>
      </c>
    </row>
    <row r="309" spans="1:9" x14ac:dyDescent="0.25">
      <c r="A309">
        <v>7500048416</v>
      </c>
      <c r="B309">
        <v>47</v>
      </c>
      <c r="C309" t="str">
        <f>Table1[[#This Row],[PO_NUMBER]]&amp;"-"&amp;Table1[[#This Row],[PO_ITEMNO]]</f>
        <v>7500048416-47</v>
      </c>
      <c r="D309" t="s">
        <v>468</v>
      </c>
      <c r="E309" t="s">
        <v>492</v>
      </c>
      <c r="F309" t="s">
        <v>470</v>
      </c>
      <c r="G309">
        <v>2</v>
      </c>
      <c r="H309" t="s">
        <v>5999</v>
      </c>
      <c r="I309">
        <f>SUMIF([1]DC_ITEM!$I$2:$I$22,Table1[[#This Row],[PO-Line Key]],[1]DC_ITEM!$K$2:$K$22)</f>
        <v>0</v>
      </c>
    </row>
    <row r="310" spans="1:9" x14ac:dyDescent="0.25">
      <c r="A310">
        <v>7500048416</v>
      </c>
      <c r="B310">
        <v>48</v>
      </c>
      <c r="C310" t="str">
        <f>Table1[[#This Row],[PO_NUMBER]]&amp;"-"&amp;Table1[[#This Row],[PO_ITEMNO]]</f>
        <v>7500048416-48</v>
      </c>
      <c r="D310" t="s">
        <v>493</v>
      </c>
      <c r="E310" t="s">
        <v>491</v>
      </c>
      <c r="F310" t="s">
        <v>494</v>
      </c>
      <c r="G310">
        <v>2</v>
      </c>
      <c r="H310" t="s">
        <v>5999</v>
      </c>
      <c r="I310">
        <f>SUMIF([1]DC_ITEM!$I$2:$I$22,Table1[[#This Row],[PO-Line Key]],[1]DC_ITEM!$K$2:$K$22)</f>
        <v>0</v>
      </c>
    </row>
    <row r="311" spans="1:9" x14ac:dyDescent="0.25">
      <c r="A311">
        <v>7500048564</v>
      </c>
      <c r="B311">
        <v>1</v>
      </c>
      <c r="C311" t="str">
        <f>Table1[[#This Row],[PO_NUMBER]]&amp;"-"&amp;Table1[[#This Row],[PO_ITEMNO]]</f>
        <v>7500048564-1</v>
      </c>
      <c r="D311" t="s">
        <v>495</v>
      </c>
      <c r="E311" t="s">
        <v>27</v>
      </c>
      <c r="F311" t="s">
        <v>496</v>
      </c>
      <c r="G311">
        <v>9</v>
      </c>
      <c r="H311" t="s">
        <v>5999</v>
      </c>
      <c r="I311">
        <f>SUMIF([1]DC_ITEM!$I$2:$I$22,Table1[[#This Row],[PO-Line Key]],[1]DC_ITEM!$K$2:$K$22)</f>
        <v>0</v>
      </c>
    </row>
    <row r="312" spans="1:9" x14ac:dyDescent="0.25">
      <c r="A312">
        <v>7500048564</v>
      </c>
      <c r="B312">
        <v>2</v>
      </c>
      <c r="C312" t="str">
        <f>Table1[[#This Row],[PO_NUMBER]]&amp;"-"&amp;Table1[[#This Row],[PO_ITEMNO]]</f>
        <v>7500048564-2</v>
      </c>
      <c r="D312" t="s">
        <v>173</v>
      </c>
      <c r="E312" t="s">
        <v>27</v>
      </c>
      <c r="F312" t="s">
        <v>497</v>
      </c>
      <c r="G312">
        <v>11</v>
      </c>
      <c r="H312" t="s">
        <v>6000</v>
      </c>
      <c r="I312">
        <f>SUMIF([1]DC_ITEM!$I$2:$I$22,Table1[[#This Row],[PO-Line Key]],[1]DC_ITEM!$K$2:$K$22)</f>
        <v>0</v>
      </c>
    </row>
    <row r="313" spans="1:9" x14ac:dyDescent="0.25">
      <c r="A313">
        <v>7500048570</v>
      </c>
      <c r="B313">
        <v>1</v>
      </c>
      <c r="C313" t="str">
        <f>Table1[[#This Row],[PO_NUMBER]]&amp;"-"&amp;Table1[[#This Row],[PO_ITEMNO]]</f>
        <v>7500048570-1</v>
      </c>
      <c r="D313" t="s">
        <v>498</v>
      </c>
      <c r="E313" t="s">
        <v>499</v>
      </c>
      <c r="F313" t="s">
        <v>500</v>
      </c>
      <c r="G313">
        <v>1</v>
      </c>
      <c r="H313" t="s">
        <v>6004</v>
      </c>
      <c r="I313">
        <f>SUMIF([1]DC_ITEM!$I$2:$I$22,Table1[[#This Row],[PO-Line Key]],[1]DC_ITEM!$K$2:$K$22)</f>
        <v>0</v>
      </c>
    </row>
    <row r="314" spans="1:9" x14ac:dyDescent="0.25">
      <c r="A314">
        <v>7500048570</v>
      </c>
      <c r="B314">
        <v>2</v>
      </c>
      <c r="C314" t="str">
        <f>Table1[[#This Row],[PO_NUMBER]]&amp;"-"&amp;Table1[[#This Row],[PO_ITEMNO]]</f>
        <v>7500048570-2</v>
      </c>
      <c r="D314" t="s">
        <v>501</v>
      </c>
      <c r="E314" t="s">
        <v>502</v>
      </c>
      <c r="F314" t="s">
        <v>503</v>
      </c>
      <c r="G314">
        <v>1</v>
      </c>
      <c r="H314" t="s">
        <v>6000</v>
      </c>
      <c r="I314">
        <f>SUMIF([1]DC_ITEM!$I$2:$I$22,Table1[[#This Row],[PO-Line Key]],[1]DC_ITEM!$K$2:$K$22)</f>
        <v>0</v>
      </c>
    </row>
    <row r="315" spans="1:9" x14ac:dyDescent="0.25">
      <c r="A315">
        <v>7500048610</v>
      </c>
      <c r="B315">
        <v>1</v>
      </c>
      <c r="C315" t="str">
        <f>Table1[[#This Row],[PO_NUMBER]]&amp;"-"&amp;Table1[[#This Row],[PO_ITEMNO]]</f>
        <v>7500048610-1</v>
      </c>
      <c r="D315" t="s">
        <v>504</v>
      </c>
      <c r="E315" t="s">
        <v>505</v>
      </c>
      <c r="F315" t="s">
        <v>506</v>
      </c>
      <c r="G315">
        <v>2</v>
      </c>
      <c r="H315" t="s">
        <v>5999</v>
      </c>
      <c r="I315">
        <f>SUMIF([1]DC_ITEM!$I$2:$I$22,Table1[[#This Row],[PO-Line Key]],[1]DC_ITEM!$K$2:$K$22)</f>
        <v>0</v>
      </c>
    </row>
    <row r="316" spans="1:9" x14ac:dyDescent="0.25">
      <c r="A316">
        <v>7500048610</v>
      </c>
      <c r="B316">
        <v>2</v>
      </c>
      <c r="C316" t="str">
        <f>Table1[[#This Row],[PO_NUMBER]]&amp;"-"&amp;Table1[[#This Row],[PO_ITEMNO]]</f>
        <v>7500048610-2</v>
      </c>
      <c r="D316" t="s">
        <v>507</v>
      </c>
      <c r="E316" t="s">
        <v>505</v>
      </c>
      <c r="F316" t="s">
        <v>508</v>
      </c>
      <c r="G316">
        <v>1</v>
      </c>
      <c r="H316" t="s">
        <v>6002</v>
      </c>
      <c r="I316">
        <f>SUMIF([1]DC_ITEM!$I$2:$I$22,Table1[[#This Row],[PO-Line Key]],[1]DC_ITEM!$K$2:$K$22)</f>
        <v>0</v>
      </c>
    </row>
    <row r="317" spans="1:9" x14ac:dyDescent="0.25">
      <c r="A317">
        <v>7500048610</v>
      </c>
      <c r="B317">
        <v>3</v>
      </c>
      <c r="C317" t="str">
        <f>Table1[[#This Row],[PO_NUMBER]]&amp;"-"&amp;Table1[[#This Row],[PO_ITEMNO]]</f>
        <v>7500048610-3</v>
      </c>
      <c r="D317" t="s">
        <v>509</v>
      </c>
      <c r="E317" t="s">
        <v>505</v>
      </c>
      <c r="F317" t="s">
        <v>510</v>
      </c>
      <c r="G317">
        <v>2</v>
      </c>
      <c r="H317" t="s">
        <v>5999</v>
      </c>
      <c r="I317">
        <f>SUMIF([1]DC_ITEM!$I$2:$I$22,Table1[[#This Row],[PO-Line Key]],[1]DC_ITEM!$K$2:$K$22)</f>
        <v>0</v>
      </c>
    </row>
    <row r="318" spans="1:9" x14ac:dyDescent="0.25">
      <c r="A318">
        <v>7500048610</v>
      </c>
      <c r="B318">
        <v>4</v>
      </c>
      <c r="C318" t="str">
        <f>Table1[[#This Row],[PO_NUMBER]]&amp;"-"&amp;Table1[[#This Row],[PO_ITEMNO]]</f>
        <v>7500048610-4</v>
      </c>
      <c r="D318" t="s">
        <v>511</v>
      </c>
      <c r="E318" t="s">
        <v>505</v>
      </c>
      <c r="F318" t="s">
        <v>512</v>
      </c>
      <c r="G318">
        <v>1</v>
      </c>
      <c r="H318" t="s">
        <v>6002</v>
      </c>
      <c r="I318">
        <f>SUMIF([1]DC_ITEM!$I$2:$I$22,Table1[[#This Row],[PO-Line Key]],[1]DC_ITEM!$K$2:$K$22)</f>
        <v>0</v>
      </c>
    </row>
    <row r="319" spans="1:9" x14ac:dyDescent="0.25">
      <c r="A319">
        <v>7500048610</v>
      </c>
      <c r="B319">
        <v>5</v>
      </c>
      <c r="C319" t="str">
        <f>Table1[[#This Row],[PO_NUMBER]]&amp;"-"&amp;Table1[[#This Row],[PO_ITEMNO]]</f>
        <v>7500048610-5</v>
      </c>
      <c r="D319" t="s">
        <v>513</v>
      </c>
      <c r="E319" t="s">
        <v>505</v>
      </c>
      <c r="F319" t="s">
        <v>514</v>
      </c>
      <c r="G319">
        <v>1</v>
      </c>
      <c r="H319" t="s">
        <v>6002</v>
      </c>
      <c r="I319">
        <f>SUMIF([1]DC_ITEM!$I$2:$I$22,Table1[[#This Row],[PO-Line Key]],[1]DC_ITEM!$K$2:$K$22)</f>
        <v>0</v>
      </c>
    </row>
    <row r="320" spans="1:9" x14ac:dyDescent="0.25">
      <c r="A320">
        <v>7500048610</v>
      </c>
      <c r="B320">
        <v>6</v>
      </c>
      <c r="C320" t="str">
        <f>Table1[[#This Row],[PO_NUMBER]]&amp;"-"&amp;Table1[[#This Row],[PO_ITEMNO]]</f>
        <v>7500048610-6</v>
      </c>
      <c r="D320" t="s">
        <v>515</v>
      </c>
      <c r="E320" t="s">
        <v>505</v>
      </c>
      <c r="F320" t="s">
        <v>516</v>
      </c>
      <c r="G320">
        <v>1</v>
      </c>
      <c r="H320" t="s">
        <v>6002</v>
      </c>
      <c r="I320">
        <f>SUMIF([1]DC_ITEM!$I$2:$I$22,Table1[[#This Row],[PO-Line Key]],[1]DC_ITEM!$K$2:$K$22)</f>
        <v>0</v>
      </c>
    </row>
    <row r="321" spans="1:9" x14ac:dyDescent="0.25">
      <c r="A321">
        <v>7500048610</v>
      </c>
      <c r="B321">
        <v>7</v>
      </c>
      <c r="C321" t="str">
        <f>Table1[[#This Row],[PO_NUMBER]]&amp;"-"&amp;Table1[[#This Row],[PO_ITEMNO]]</f>
        <v>7500048610-7</v>
      </c>
      <c r="D321" t="s">
        <v>517</v>
      </c>
      <c r="E321" t="s">
        <v>505</v>
      </c>
      <c r="F321" t="s">
        <v>518</v>
      </c>
      <c r="G321">
        <v>1</v>
      </c>
      <c r="H321" t="s">
        <v>6002</v>
      </c>
      <c r="I321">
        <f>SUMIF([1]DC_ITEM!$I$2:$I$22,Table1[[#This Row],[PO-Line Key]],[1]DC_ITEM!$K$2:$K$22)</f>
        <v>0</v>
      </c>
    </row>
    <row r="322" spans="1:9" x14ac:dyDescent="0.25">
      <c r="A322">
        <v>7500048610</v>
      </c>
      <c r="B322">
        <v>8</v>
      </c>
      <c r="C322" t="str">
        <f>Table1[[#This Row],[PO_NUMBER]]&amp;"-"&amp;Table1[[#This Row],[PO_ITEMNO]]</f>
        <v>7500048610-8</v>
      </c>
      <c r="D322" t="s">
        <v>519</v>
      </c>
      <c r="E322" t="s">
        <v>505</v>
      </c>
      <c r="F322" t="s">
        <v>520</v>
      </c>
      <c r="G322">
        <v>2</v>
      </c>
      <c r="H322" t="s">
        <v>5999</v>
      </c>
      <c r="I322">
        <f>SUMIF([1]DC_ITEM!$I$2:$I$22,Table1[[#This Row],[PO-Line Key]],[1]DC_ITEM!$K$2:$K$22)</f>
        <v>0</v>
      </c>
    </row>
    <row r="323" spans="1:9" x14ac:dyDescent="0.25">
      <c r="A323">
        <v>7500048610</v>
      </c>
      <c r="B323">
        <v>9</v>
      </c>
      <c r="C323" t="str">
        <f>Table1[[#This Row],[PO_NUMBER]]&amp;"-"&amp;Table1[[#This Row],[PO_ITEMNO]]</f>
        <v>7500048610-9</v>
      </c>
      <c r="D323" t="s">
        <v>521</v>
      </c>
      <c r="E323" t="s">
        <v>505</v>
      </c>
      <c r="F323" t="s">
        <v>522</v>
      </c>
      <c r="G323">
        <v>2</v>
      </c>
      <c r="H323" t="s">
        <v>5999</v>
      </c>
      <c r="I323">
        <f>SUMIF([1]DC_ITEM!$I$2:$I$22,Table1[[#This Row],[PO-Line Key]],[1]DC_ITEM!$K$2:$K$22)</f>
        <v>0</v>
      </c>
    </row>
    <row r="324" spans="1:9" x14ac:dyDescent="0.25">
      <c r="A324">
        <v>7500048610</v>
      </c>
      <c r="B324">
        <v>10</v>
      </c>
      <c r="C324" t="str">
        <f>Table1[[#This Row],[PO_NUMBER]]&amp;"-"&amp;Table1[[#This Row],[PO_ITEMNO]]</f>
        <v>7500048610-10</v>
      </c>
      <c r="D324" t="s">
        <v>523</v>
      </c>
      <c r="E324" t="s">
        <v>505</v>
      </c>
      <c r="F324" t="s">
        <v>524</v>
      </c>
      <c r="G324">
        <v>2</v>
      </c>
      <c r="H324" t="s">
        <v>5999</v>
      </c>
      <c r="I324">
        <f>SUMIF([1]DC_ITEM!$I$2:$I$22,Table1[[#This Row],[PO-Line Key]],[1]DC_ITEM!$K$2:$K$22)</f>
        <v>0</v>
      </c>
    </row>
    <row r="325" spans="1:9" x14ac:dyDescent="0.25">
      <c r="A325">
        <v>7500048610</v>
      </c>
      <c r="B325">
        <v>11</v>
      </c>
      <c r="C325" t="str">
        <f>Table1[[#This Row],[PO_NUMBER]]&amp;"-"&amp;Table1[[#This Row],[PO_ITEMNO]]</f>
        <v>7500048610-11</v>
      </c>
      <c r="D325" t="s">
        <v>525</v>
      </c>
      <c r="E325" t="s">
        <v>526</v>
      </c>
      <c r="F325" t="s">
        <v>527</v>
      </c>
      <c r="G325">
        <v>1</v>
      </c>
      <c r="H325" t="s">
        <v>6000</v>
      </c>
      <c r="I325">
        <f>SUMIF([1]DC_ITEM!$I$2:$I$22,Table1[[#This Row],[PO-Line Key]],[1]DC_ITEM!$K$2:$K$22)</f>
        <v>0</v>
      </c>
    </row>
    <row r="326" spans="1:9" x14ac:dyDescent="0.25">
      <c r="A326">
        <v>7500048610</v>
      </c>
      <c r="B326">
        <v>12</v>
      </c>
      <c r="C326" t="str">
        <f>Table1[[#This Row],[PO_NUMBER]]&amp;"-"&amp;Table1[[#This Row],[PO_ITEMNO]]</f>
        <v>7500048610-12</v>
      </c>
      <c r="D326" t="s">
        <v>528</v>
      </c>
      <c r="E326" t="s">
        <v>502</v>
      </c>
      <c r="F326" t="s">
        <v>399</v>
      </c>
      <c r="G326">
        <v>1</v>
      </c>
      <c r="H326" t="s">
        <v>6000</v>
      </c>
      <c r="I326">
        <f>SUMIF([1]DC_ITEM!$I$2:$I$22,Table1[[#This Row],[PO-Line Key]],[1]DC_ITEM!$K$2:$K$22)</f>
        <v>0</v>
      </c>
    </row>
    <row r="327" spans="1:9" x14ac:dyDescent="0.25">
      <c r="A327">
        <v>7500048622</v>
      </c>
      <c r="B327">
        <v>1</v>
      </c>
      <c r="C327" t="str">
        <f>Table1[[#This Row],[PO_NUMBER]]&amp;"-"&amp;Table1[[#This Row],[PO_ITEMNO]]</f>
        <v>7500048622-1</v>
      </c>
      <c r="D327" t="s">
        <v>529</v>
      </c>
      <c r="E327" t="s">
        <v>27</v>
      </c>
      <c r="F327" t="s">
        <v>530</v>
      </c>
      <c r="G327">
        <v>13</v>
      </c>
      <c r="H327" t="s">
        <v>6005</v>
      </c>
      <c r="I327">
        <f>SUMIF([1]DC_ITEM!$I$2:$I$22,Table1[[#This Row],[PO-Line Key]],[1]DC_ITEM!$K$2:$K$22)</f>
        <v>0</v>
      </c>
    </row>
    <row r="328" spans="1:9" x14ac:dyDescent="0.25">
      <c r="A328">
        <v>7500048622</v>
      </c>
      <c r="B328">
        <v>2</v>
      </c>
      <c r="C328" t="str">
        <f>Table1[[#This Row],[PO_NUMBER]]&amp;"-"&amp;Table1[[#This Row],[PO_ITEMNO]]</f>
        <v>7500048622-2</v>
      </c>
      <c r="D328" t="s">
        <v>531</v>
      </c>
      <c r="E328" t="s">
        <v>27</v>
      </c>
      <c r="F328" t="s">
        <v>532</v>
      </c>
      <c r="G328">
        <v>47</v>
      </c>
      <c r="H328" t="s">
        <v>6005</v>
      </c>
      <c r="I328">
        <f>SUMIF([1]DC_ITEM!$I$2:$I$22,Table1[[#This Row],[PO-Line Key]],[1]DC_ITEM!$K$2:$K$22)</f>
        <v>0</v>
      </c>
    </row>
    <row r="329" spans="1:9" x14ac:dyDescent="0.25">
      <c r="A329">
        <v>7500048622</v>
      </c>
      <c r="B329">
        <v>3</v>
      </c>
      <c r="C329" t="str">
        <f>Table1[[#This Row],[PO_NUMBER]]&amp;"-"&amp;Table1[[#This Row],[PO_ITEMNO]]</f>
        <v>7500048622-3</v>
      </c>
      <c r="D329" t="s">
        <v>533</v>
      </c>
      <c r="E329" t="s">
        <v>27</v>
      </c>
      <c r="F329" t="s">
        <v>534</v>
      </c>
      <c r="G329">
        <v>13</v>
      </c>
      <c r="H329" t="s">
        <v>6005</v>
      </c>
      <c r="I329">
        <f>SUMIF([1]DC_ITEM!$I$2:$I$22,Table1[[#This Row],[PO-Line Key]],[1]DC_ITEM!$K$2:$K$22)</f>
        <v>0</v>
      </c>
    </row>
    <row r="330" spans="1:9" x14ac:dyDescent="0.25">
      <c r="A330">
        <v>7500048622</v>
      </c>
      <c r="B330">
        <v>4</v>
      </c>
      <c r="C330" t="str">
        <f>Table1[[#This Row],[PO_NUMBER]]&amp;"-"&amp;Table1[[#This Row],[PO_ITEMNO]]</f>
        <v>7500048622-4</v>
      </c>
      <c r="D330" t="s">
        <v>535</v>
      </c>
      <c r="E330" t="s">
        <v>27</v>
      </c>
      <c r="F330" t="s">
        <v>536</v>
      </c>
      <c r="G330">
        <v>22</v>
      </c>
      <c r="H330" t="s">
        <v>6005</v>
      </c>
      <c r="I330">
        <f>SUMIF([1]DC_ITEM!$I$2:$I$22,Table1[[#This Row],[PO-Line Key]],[1]DC_ITEM!$K$2:$K$22)</f>
        <v>0</v>
      </c>
    </row>
    <row r="331" spans="1:9" x14ac:dyDescent="0.25">
      <c r="A331">
        <v>7500048622</v>
      </c>
      <c r="B331">
        <v>5</v>
      </c>
      <c r="C331" t="str">
        <f>Table1[[#This Row],[PO_NUMBER]]&amp;"-"&amp;Table1[[#This Row],[PO_ITEMNO]]</f>
        <v>7500048622-5</v>
      </c>
      <c r="D331" t="s">
        <v>537</v>
      </c>
      <c r="E331" t="s">
        <v>27</v>
      </c>
      <c r="F331" t="s">
        <v>538</v>
      </c>
      <c r="G331">
        <v>1</v>
      </c>
      <c r="H331" t="s">
        <v>6005</v>
      </c>
      <c r="I331">
        <f>SUMIF([1]DC_ITEM!$I$2:$I$22,Table1[[#This Row],[PO-Line Key]],[1]DC_ITEM!$K$2:$K$22)</f>
        <v>0</v>
      </c>
    </row>
    <row r="332" spans="1:9" x14ac:dyDescent="0.25">
      <c r="A332">
        <v>7500048622</v>
      </c>
      <c r="B332">
        <v>6</v>
      </c>
      <c r="C332" t="str">
        <f>Table1[[#This Row],[PO_NUMBER]]&amp;"-"&amp;Table1[[#This Row],[PO_ITEMNO]]</f>
        <v>7500048622-6</v>
      </c>
      <c r="D332" t="s">
        <v>539</v>
      </c>
      <c r="E332" t="s">
        <v>27</v>
      </c>
      <c r="F332" t="s">
        <v>540</v>
      </c>
      <c r="G332">
        <v>6</v>
      </c>
      <c r="H332" t="s">
        <v>6005</v>
      </c>
      <c r="I332">
        <f>SUMIF([1]DC_ITEM!$I$2:$I$22,Table1[[#This Row],[PO-Line Key]],[1]DC_ITEM!$K$2:$K$22)</f>
        <v>0</v>
      </c>
    </row>
    <row r="333" spans="1:9" x14ac:dyDescent="0.25">
      <c r="A333">
        <v>7500048622</v>
      </c>
      <c r="B333">
        <v>7</v>
      </c>
      <c r="C333" t="str">
        <f>Table1[[#This Row],[PO_NUMBER]]&amp;"-"&amp;Table1[[#This Row],[PO_ITEMNO]]</f>
        <v>7500048622-7</v>
      </c>
      <c r="D333" t="s">
        <v>541</v>
      </c>
      <c r="E333" t="s">
        <v>27</v>
      </c>
      <c r="F333" t="s">
        <v>542</v>
      </c>
      <c r="G333">
        <v>1</v>
      </c>
      <c r="H333" t="s">
        <v>6005</v>
      </c>
      <c r="I333">
        <f>SUMIF([1]DC_ITEM!$I$2:$I$22,Table1[[#This Row],[PO-Line Key]],[1]DC_ITEM!$K$2:$K$22)</f>
        <v>0</v>
      </c>
    </row>
    <row r="334" spans="1:9" x14ac:dyDescent="0.25">
      <c r="A334">
        <v>7500048622</v>
      </c>
      <c r="B334">
        <v>8</v>
      </c>
      <c r="C334" t="str">
        <f>Table1[[#This Row],[PO_NUMBER]]&amp;"-"&amp;Table1[[#This Row],[PO_ITEMNO]]</f>
        <v>7500048622-8</v>
      </c>
      <c r="D334" t="s">
        <v>543</v>
      </c>
      <c r="E334" t="s">
        <v>27</v>
      </c>
      <c r="F334" t="s">
        <v>544</v>
      </c>
      <c r="G334">
        <v>1</v>
      </c>
      <c r="H334" t="s">
        <v>6005</v>
      </c>
      <c r="I334">
        <f>SUMIF([1]DC_ITEM!$I$2:$I$22,Table1[[#This Row],[PO-Line Key]],[1]DC_ITEM!$K$2:$K$22)</f>
        <v>0</v>
      </c>
    </row>
    <row r="335" spans="1:9" x14ac:dyDescent="0.25">
      <c r="A335">
        <v>7500048622</v>
      </c>
      <c r="B335">
        <v>9</v>
      </c>
      <c r="C335" t="str">
        <f>Table1[[#This Row],[PO_NUMBER]]&amp;"-"&amp;Table1[[#This Row],[PO_ITEMNO]]</f>
        <v>7500048622-9</v>
      </c>
      <c r="D335" t="s">
        <v>545</v>
      </c>
      <c r="E335" t="s">
        <v>27</v>
      </c>
      <c r="F335" t="s">
        <v>546</v>
      </c>
      <c r="G335">
        <v>3</v>
      </c>
      <c r="H335" t="s">
        <v>6005</v>
      </c>
      <c r="I335">
        <f>SUMIF([1]DC_ITEM!$I$2:$I$22,Table1[[#This Row],[PO-Line Key]],[1]DC_ITEM!$K$2:$K$22)</f>
        <v>0</v>
      </c>
    </row>
    <row r="336" spans="1:9" x14ac:dyDescent="0.25">
      <c r="A336">
        <v>7500048622</v>
      </c>
      <c r="B336">
        <v>10</v>
      </c>
      <c r="C336" t="str">
        <f>Table1[[#This Row],[PO_NUMBER]]&amp;"-"&amp;Table1[[#This Row],[PO_ITEMNO]]</f>
        <v>7500048622-10</v>
      </c>
      <c r="D336" t="s">
        <v>547</v>
      </c>
      <c r="E336" t="s">
        <v>27</v>
      </c>
      <c r="F336" t="s">
        <v>548</v>
      </c>
      <c r="G336">
        <v>1</v>
      </c>
      <c r="H336" t="s">
        <v>6005</v>
      </c>
      <c r="I336">
        <f>SUMIF([1]DC_ITEM!$I$2:$I$22,Table1[[#This Row],[PO-Line Key]],[1]DC_ITEM!$K$2:$K$22)</f>
        <v>0</v>
      </c>
    </row>
    <row r="337" spans="1:9" x14ac:dyDescent="0.25">
      <c r="A337">
        <v>7500048622</v>
      </c>
      <c r="B337">
        <v>11</v>
      </c>
      <c r="C337" t="str">
        <f>Table1[[#This Row],[PO_NUMBER]]&amp;"-"&amp;Table1[[#This Row],[PO_ITEMNO]]</f>
        <v>7500048622-11</v>
      </c>
      <c r="D337" t="s">
        <v>549</v>
      </c>
      <c r="E337" t="s">
        <v>27</v>
      </c>
      <c r="F337" t="s">
        <v>550</v>
      </c>
      <c r="G337">
        <v>2</v>
      </c>
      <c r="H337" t="s">
        <v>6005</v>
      </c>
      <c r="I337">
        <f>SUMIF([1]DC_ITEM!$I$2:$I$22,Table1[[#This Row],[PO-Line Key]],[1]DC_ITEM!$K$2:$K$22)</f>
        <v>0</v>
      </c>
    </row>
    <row r="338" spans="1:9" x14ac:dyDescent="0.25">
      <c r="A338">
        <v>7500048622</v>
      </c>
      <c r="B338">
        <v>12</v>
      </c>
      <c r="C338" t="str">
        <f>Table1[[#This Row],[PO_NUMBER]]&amp;"-"&amp;Table1[[#This Row],[PO_ITEMNO]]</f>
        <v>7500048622-12</v>
      </c>
      <c r="D338" t="s">
        <v>551</v>
      </c>
      <c r="E338" t="s">
        <v>27</v>
      </c>
      <c r="F338" t="s">
        <v>552</v>
      </c>
      <c r="G338">
        <v>3</v>
      </c>
      <c r="H338" t="s">
        <v>6005</v>
      </c>
      <c r="I338">
        <f>SUMIF([1]DC_ITEM!$I$2:$I$22,Table1[[#This Row],[PO-Line Key]],[1]DC_ITEM!$K$2:$K$22)</f>
        <v>0</v>
      </c>
    </row>
    <row r="339" spans="1:9" x14ac:dyDescent="0.25">
      <c r="A339">
        <v>7500048622</v>
      </c>
      <c r="B339">
        <v>13</v>
      </c>
      <c r="C339" t="str">
        <f>Table1[[#This Row],[PO_NUMBER]]&amp;"-"&amp;Table1[[#This Row],[PO_ITEMNO]]</f>
        <v>7500048622-13</v>
      </c>
      <c r="D339" t="s">
        <v>553</v>
      </c>
      <c r="E339" t="s">
        <v>27</v>
      </c>
      <c r="F339" t="s">
        <v>554</v>
      </c>
      <c r="G339">
        <v>1</v>
      </c>
      <c r="H339" t="s">
        <v>6005</v>
      </c>
      <c r="I339">
        <f>SUMIF([1]DC_ITEM!$I$2:$I$22,Table1[[#This Row],[PO-Line Key]],[1]DC_ITEM!$K$2:$K$22)</f>
        <v>0</v>
      </c>
    </row>
    <row r="340" spans="1:9" x14ac:dyDescent="0.25">
      <c r="A340">
        <v>7500048622</v>
      </c>
      <c r="B340">
        <v>14</v>
      </c>
      <c r="C340" t="str">
        <f>Table1[[#This Row],[PO_NUMBER]]&amp;"-"&amp;Table1[[#This Row],[PO_ITEMNO]]</f>
        <v>7500048622-14</v>
      </c>
      <c r="D340" t="s">
        <v>555</v>
      </c>
      <c r="E340" t="s">
        <v>27</v>
      </c>
      <c r="F340" t="s">
        <v>556</v>
      </c>
      <c r="G340">
        <v>1</v>
      </c>
      <c r="H340" t="s">
        <v>6005</v>
      </c>
      <c r="I340">
        <f>SUMIF([1]DC_ITEM!$I$2:$I$22,Table1[[#This Row],[PO-Line Key]],[1]DC_ITEM!$K$2:$K$22)</f>
        <v>0</v>
      </c>
    </row>
    <row r="341" spans="1:9" x14ac:dyDescent="0.25">
      <c r="A341">
        <v>7500048622</v>
      </c>
      <c r="B341">
        <v>15</v>
      </c>
      <c r="C341" t="str">
        <f>Table1[[#This Row],[PO_NUMBER]]&amp;"-"&amp;Table1[[#This Row],[PO_ITEMNO]]</f>
        <v>7500048622-15</v>
      </c>
      <c r="D341" t="s">
        <v>557</v>
      </c>
      <c r="E341" t="s">
        <v>27</v>
      </c>
      <c r="F341" t="s">
        <v>558</v>
      </c>
      <c r="G341">
        <v>1</v>
      </c>
      <c r="H341" t="s">
        <v>6005</v>
      </c>
      <c r="I341">
        <f>SUMIF([1]DC_ITEM!$I$2:$I$22,Table1[[#This Row],[PO-Line Key]],[1]DC_ITEM!$K$2:$K$22)</f>
        <v>0</v>
      </c>
    </row>
    <row r="342" spans="1:9" x14ac:dyDescent="0.25">
      <c r="A342">
        <v>7500048622</v>
      </c>
      <c r="B342">
        <v>16</v>
      </c>
      <c r="C342" t="str">
        <f>Table1[[#This Row],[PO_NUMBER]]&amp;"-"&amp;Table1[[#This Row],[PO_ITEMNO]]</f>
        <v>7500048622-16</v>
      </c>
      <c r="D342" t="s">
        <v>559</v>
      </c>
      <c r="E342" t="s">
        <v>27</v>
      </c>
      <c r="F342" t="s">
        <v>560</v>
      </c>
      <c r="G342">
        <v>2</v>
      </c>
      <c r="H342" t="s">
        <v>6005</v>
      </c>
      <c r="I342">
        <f>SUMIF([1]DC_ITEM!$I$2:$I$22,Table1[[#This Row],[PO-Line Key]],[1]DC_ITEM!$K$2:$K$22)</f>
        <v>0</v>
      </c>
    </row>
    <row r="343" spans="1:9" x14ac:dyDescent="0.25">
      <c r="A343">
        <v>7500048622</v>
      </c>
      <c r="B343">
        <v>17</v>
      </c>
      <c r="C343" t="str">
        <f>Table1[[#This Row],[PO_NUMBER]]&amp;"-"&amp;Table1[[#This Row],[PO_ITEMNO]]</f>
        <v>7500048622-17</v>
      </c>
      <c r="D343" t="s">
        <v>561</v>
      </c>
      <c r="E343" t="s">
        <v>27</v>
      </c>
      <c r="F343" t="s">
        <v>562</v>
      </c>
      <c r="G343">
        <v>5</v>
      </c>
      <c r="H343" t="s">
        <v>6005</v>
      </c>
      <c r="I343">
        <f>SUMIF([1]DC_ITEM!$I$2:$I$22,Table1[[#This Row],[PO-Line Key]],[1]DC_ITEM!$K$2:$K$22)</f>
        <v>0</v>
      </c>
    </row>
    <row r="344" spans="1:9" x14ac:dyDescent="0.25">
      <c r="A344">
        <v>7500048622</v>
      </c>
      <c r="B344">
        <v>18</v>
      </c>
      <c r="C344" t="str">
        <f>Table1[[#This Row],[PO_NUMBER]]&amp;"-"&amp;Table1[[#This Row],[PO_ITEMNO]]</f>
        <v>7500048622-18</v>
      </c>
      <c r="D344" t="s">
        <v>563</v>
      </c>
      <c r="E344" t="s">
        <v>27</v>
      </c>
      <c r="F344" t="s">
        <v>564</v>
      </c>
      <c r="G344">
        <v>3</v>
      </c>
      <c r="H344" t="s">
        <v>6005</v>
      </c>
      <c r="I344">
        <f>SUMIF([1]DC_ITEM!$I$2:$I$22,Table1[[#This Row],[PO-Line Key]],[1]DC_ITEM!$K$2:$K$22)</f>
        <v>0</v>
      </c>
    </row>
    <row r="345" spans="1:9" x14ac:dyDescent="0.25">
      <c r="A345">
        <v>7500048622</v>
      </c>
      <c r="B345">
        <v>19</v>
      </c>
      <c r="C345" t="str">
        <f>Table1[[#This Row],[PO_NUMBER]]&amp;"-"&amp;Table1[[#This Row],[PO_ITEMNO]]</f>
        <v>7500048622-19</v>
      </c>
      <c r="D345" t="s">
        <v>565</v>
      </c>
      <c r="E345" t="s">
        <v>566</v>
      </c>
      <c r="F345" t="s">
        <v>567</v>
      </c>
      <c r="G345">
        <v>18</v>
      </c>
      <c r="H345" t="s">
        <v>5999</v>
      </c>
      <c r="I345">
        <f>SUMIF([1]DC_ITEM!$I$2:$I$22,Table1[[#This Row],[PO-Line Key]],[1]DC_ITEM!$K$2:$K$22)</f>
        <v>0</v>
      </c>
    </row>
    <row r="346" spans="1:9" x14ac:dyDescent="0.25">
      <c r="A346">
        <v>7500048622</v>
      </c>
      <c r="B346">
        <v>20</v>
      </c>
      <c r="C346" t="str">
        <f>Table1[[#This Row],[PO_NUMBER]]&amp;"-"&amp;Table1[[#This Row],[PO_ITEMNO]]</f>
        <v>7500048622-20</v>
      </c>
      <c r="D346" t="s">
        <v>568</v>
      </c>
      <c r="E346" t="s">
        <v>566</v>
      </c>
      <c r="F346" t="s">
        <v>569</v>
      </c>
      <c r="G346">
        <v>1</v>
      </c>
      <c r="H346" t="s">
        <v>5999</v>
      </c>
      <c r="I346">
        <f>SUMIF([1]DC_ITEM!$I$2:$I$22,Table1[[#This Row],[PO-Line Key]],[1]DC_ITEM!$K$2:$K$22)</f>
        <v>0</v>
      </c>
    </row>
    <row r="347" spans="1:9" x14ac:dyDescent="0.25">
      <c r="A347">
        <v>7500048622</v>
      </c>
      <c r="B347">
        <v>21</v>
      </c>
      <c r="C347" t="str">
        <f>Table1[[#This Row],[PO_NUMBER]]&amp;"-"&amp;Table1[[#This Row],[PO_ITEMNO]]</f>
        <v>7500048622-21</v>
      </c>
      <c r="D347" t="s">
        <v>570</v>
      </c>
      <c r="E347" t="s">
        <v>566</v>
      </c>
      <c r="F347" t="s">
        <v>571</v>
      </c>
      <c r="G347">
        <v>8</v>
      </c>
      <c r="H347" t="s">
        <v>5999</v>
      </c>
      <c r="I347">
        <f>SUMIF([1]DC_ITEM!$I$2:$I$22,Table1[[#This Row],[PO-Line Key]],[1]DC_ITEM!$K$2:$K$22)</f>
        <v>0</v>
      </c>
    </row>
    <row r="348" spans="1:9" x14ac:dyDescent="0.25">
      <c r="A348">
        <v>7500048622</v>
      </c>
      <c r="B348">
        <v>22</v>
      </c>
      <c r="C348" t="str">
        <f>Table1[[#This Row],[PO_NUMBER]]&amp;"-"&amp;Table1[[#This Row],[PO_ITEMNO]]</f>
        <v>7500048622-22</v>
      </c>
      <c r="D348" t="s">
        <v>572</v>
      </c>
      <c r="E348" t="s">
        <v>566</v>
      </c>
      <c r="F348" t="s">
        <v>573</v>
      </c>
      <c r="G348">
        <v>18</v>
      </c>
      <c r="H348" t="s">
        <v>5999</v>
      </c>
      <c r="I348">
        <f>SUMIF([1]DC_ITEM!$I$2:$I$22,Table1[[#This Row],[PO-Line Key]],[1]DC_ITEM!$K$2:$K$22)</f>
        <v>0</v>
      </c>
    </row>
    <row r="349" spans="1:9" x14ac:dyDescent="0.25">
      <c r="A349">
        <v>7500048622</v>
      </c>
      <c r="B349">
        <v>23</v>
      </c>
      <c r="C349" t="str">
        <f>Table1[[#This Row],[PO_NUMBER]]&amp;"-"&amp;Table1[[#This Row],[PO_ITEMNO]]</f>
        <v>7500048622-23</v>
      </c>
      <c r="D349" t="s">
        <v>574</v>
      </c>
      <c r="E349" t="s">
        <v>566</v>
      </c>
      <c r="F349" t="s">
        <v>575</v>
      </c>
      <c r="G349">
        <v>7</v>
      </c>
      <c r="H349" t="s">
        <v>5999</v>
      </c>
      <c r="I349">
        <f>SUMIF([1]DC_ITEM!$I$2:$I$22,Table1[[#This Row],[PO-Line Key]],[1]DC_ITEM!$K$2:$K$22)</f>
        <v>0</v>
      </c>
    </row>
    <row r="350" spans="1:9" x14ac:dyDescent="0.25">
      <c r="A350">
        <v>7500048622</v>
      </c>
      <c r="B350">
        <v>24</v>
      </c>
      <c r="C350" t="str">
        <f>Table1[[#This Row],[PO_NUMBER]]&amp;"-"&amp;Table1[[#This Row],[PO_ITEMNO]]</f>
        <v>7500048622-24</v>
      </c>
      <c r="D350" t="s">
        <v>576</v>
      </c>
      <c r="E350" t="s">
        <v>566</v>
      </c>
      <c r="F350" t="s">
        <v>577</v>
      </c>
      <c r="G350">
        <v>7</v>
      </c>
      <c r="H350" t="s">
        <v>5999</v>
      </c>
      <c r="I350">
        <f>SUMIF([1]DC_ITEM!$I$2:$I$22,Table1[[#This Row],[PO-Line Key]],[1]DC_ITEM!$K$2:$K$22)</f>
        <v>0</v>
      </c>
    </row>
    <row r="351" spans="1:9" x14ac:dyDescent="0.25">
      <c r="A351">
        <v>7500048622</v>
      </c>
      <c r="B351">
        <v>25</v>
      </c>
      <c r="C351" t="str">
        <f>Table1[[#This Row],[PO_NUMBER]]&amp;"-"&amp;Table1[[#This Row],[PO_ITEMNO]]</f>
        <v>7500048622-25</v>
      </c>
      <c r="D351" t="s">
        <v>578</v>
      </c>
      <c r="E351" t="s">
        <v>566</v>
      </c>
      <c r="F351" t="s">
        <v>579</v>
      </c>
      <c r="G351">
        <v>1</v>
      </c>
      <c r="H351" t="s">
        <v>5999</v>
      </c>
      <c r="I351">
        <f>SUMIF([1]DC_ITEM!$I$2:$I$22,Table1[[#This Row],[PO-Line Key]],[1]DC_ITEM!$K$2:$K$22)</f>
        <v>0</v>
      </c>
    </row>
    <row r="352" spans="1:9" x14ac:dyDescent="0.25">
      <c r="A352">
        <v>7500048622</v>
      </c>
      <c r="B352">
        <v>26</v>
      </c>
      <c r="C352" t="str">
        <f>Table1[[#This Row],[PO_NUMBER]]&amp;"-"&amp;Table1[[#This Row],[PO_ITEMNO]]</f>
        <v>7500048622-26</v>
      </c>
      <c r="D352" t="s">
        <v>580</v>
      </c>
      <c r="E352" t="s">
        <v>566</v>
      </c>
      <c r="F352" t="s">
        <v>581</v>
      </c>
      <c r="G352">
        <v>1</v>
      </c>
      <c r="H352" t="s">
        <v>5999</v>
      </c>
      <c r="I352">
        <f>SUMIF([1]DC_ITEM!$I$2:$I$22,Table1[[#This Row],[PO-Line Key]],[1]DC_ITEM!$K$2:$K$22)</f>
        <v>0</v>
      </c>
    </row>
    <row r="353" spans="1:9" x14ac:dyDescent="0.25">
      <c r="A353">
        <v>7500048622</v>
      </c>
      <c r="B353">
        <v>27</v>
      </c>
      <c r="C353" t="str">
        <f>Table1[[#This Row],[PO_NUMBER]]&amp;"-"&amp;Table1[[#This Row],[PO_ITEMNO]]</f>
        <v>7500048622-27</v>
      </c>
      <c r="D353" t="s">
        <v>582</v>
      </c>
      <c r="E353" t="s">
        <v>566</v>
      </c>
      <c r="F353" t="s">
        <v>583</v>
      </c>
      <c r="G353">
        <v>3</v>
      </c>
      <c r="H353" t="s">
        <v>5999</v>
      </c>
      <c r="I353">
        <f>SUMIF([1]DC_ITEM!$I$2:$I$22,Table1[[#This Row],[PO-Line Key]],[1]DC_ITEM!$K$2:$K$22)</f>
        <v>0</v>
      </c>
    </row>
    <row r="354" spans="1:9" x14ac:dyDescent="0.25">
      <c r="A354">
        <v>7500048622</v>
      </c>
      <c r="B354">
        <v>28</v>
      </c>
      <c r="C354" t="str">
        <f>Table1[[#This Row],[PO_NUMBER]]&amp;"-"&amp;Table1[[#This Row],[PO_ITEMNO]]</f>
        <v>7500048622-28</v>
      </c>
      <c r="D354" t="s">
        <v>584</v>
      </c>
      <c r="E354" t="s">
        <v>566</v>
      </c>
      <c r="F354" t="s">
        <v>585</v>
      </c>
      <c r="G354">
        <v>7</v>
      </c>
      <c r="H354" t="s">
        <v>5999</v>
      </c>
      <c r="I354">
        <f>SUMIF([1]DC_ITEM!$I$2:$I$22,Table1[[#This Row],[PO-Line Key]],[1]DC_ITEM!$K$2:$K$22)</f>
        <v>0</v>
      </c>
    </row>
    <row r="355" spans="1:9" x14ac:dyDescent="0.25">
      <c r="A355">
        <v>7500048622</v>
      </c>
      <c r="B355">
        <v>29</v>
      </c>
      <c r="C355" t="str">
        <f>Table1[[#This Row],[PO_NUMBER]]&amp;"-"&amp;Table1[[#This Row],[PO_ITEMNO]]</f>
        <v>7500048622-29</v>
      </c>
      <c r="D355" t="s">
        <v>586</v>
      </c>
      <c r="E355" t="s">
        <v>566</v>
      </c>
      <c r="F355" t="s">
        <v>587</v>
      </c>
      <c r="G355">
        <v>45</v>
      </c>
      <c r="H355" t="s">
        <v>5999</v>
      </c>
      <c r="I355">
        <f>SUMIF([1]DC_ITEM!$I$2:$I$22,Table1[[#This Row],[PO-Line Key]],[1]DC_ITEM!$K$2:$K$22)</f>
        <v>0</v>
      </c>
    </row>
    <row r="356" spans="1:9" x14ac:dyDescent="0.25">
      <c r="A356">
        <v>7500048622</v>
      </c>
      <c r="B356">
        <v>30</v>
      </c>
      <c r="C356" t="str">
        <f>Table1[[#This Row],[PO_NUMBER]]&amp;"-"&amp;Table1[[#This Row],[PO_ITEMNO]]</f>
        <v>7500048622-30</v>
      </c>
      <c r="D356" t="s">
        <v>588</v>
      </c>
      <c r="E356" t="s">
        <v>566</v>
      </c>
      <c r="F356" t="s">
        <v>569</v>
      </c>
      <c r="G356">
        <v>3</v>
      </c>
      <c r="H356" t="s">
        <v>5999</v>
      </c>
      <c r="I356">
        <f>SUMIF([1]DC_ITEM!$I$2:$I$22,Table1[[#This Row],[PO-Line Key]],[1]DC_ITEM!$K$2:$K$22)</f>
        <v>0</v>
      </c>
    </row>
    <row r="357" spans="1:9" x14ac:dyDescent="0.25">
      <c r="A357">
        <v>7500048660</v>
      </c>
      <c r="B357">
        <v>1</v>
      </c>
      <c r="C357" t="str">
        <f>Table1[[#This Row],[PO_NUMBER]]&amp;"-"&amp;Table1[[#This Row],[PO_ITEMNO]]</f>
        <v>7500048660-1</v>
      </c>
      <c r="D357" t="s">
        <v>589</v>
      </c>
      <c r="E357" t="s">
        <v>27</v>
      </c>
      <c r="F357" t="s">
        <v>590</v>
      </c>
      <c r="G357">
        <v>1</v>
      </c>
      <c r="H357" t="s">
        <v>6000</v>
      </c>
      <c r="I357">
        <f>SUMIF([1]DC_ITEM!$I$2:$I$22,Table1[[#This Row],[PO-Line Key]],[1]DC_ITEM!$K$2:$K$22)</f>
        <v>0</v>
      </c>
    </row>
    <row r="358" spans="1:9" x14ac:dyDescent="0.25">
      <c r="A358">
        <v>7500048660</v>
      </c>
      <c r="B358">
        <v>2</v>
      </c>
      <c r="C358" t="str">
        <f>Table1[[#This Row],[PO_NUMBER]]&amp;"-"&amp;Table1[[#This Row],[PO_ITEMNO]]</f>
        <v>7500048660-2</v>
      </c>
      <c r="D358" t="s">
        <v>591</v>
      </c>
      <c r="E358" t="s">
        <v>27</v>
      </c>
      <c r="F358" t="s">
        <v>592</v>
      </c>
      <c r="G358">
        <v>1</v>
      </c>
      <c r="H358" t="s">
        <v>6000</v>
      </c>
      <c r="I358">
        <f>SUMIF([1]DC_ITEM!$I$2:$I$22,Table1[[#This Row],[PO-Line Key]],[1]DC_ITEM!$K$2:$K$22)</f>
        <v>0</v>
      </c>
    </row>
    <row r="359" spans="1:9" x14ac:dyDescent="0.25">
      <c r="A359">
        <v>7500048660</v>
      </c>
      <c r="B359">
        <v>3</v>
      </c>
      <c r="C359" t="str">
        <f>Table1[[#This Row],[PO_NUMBER]]&amp;"-"&amp;Table1[[#This Row],[PO_ITEMNO]]</f>
        <v>7500048660-3</v>
      </c>
      <c r="D359" t="s">
        <v>593</v>
      </c>
      <c r="E359" t="s">
        <v>27</v>
      </c>
      <c r="F359" t="s">
        <v>594</v>
      </c>
      <c r="G359">
        <v>1</v>
      </c>
      <c r="H359" t="s">
        <v>6000</v>
      </c>
      <c r="I359">
        <f>SUMIF([1]DC_ITEM!$I$2:$I$22,Table1[[#This Row],[PO-Line Key]],[1]DC_ITEM!$K$2:$K$22)</f>
        <v>0</v>
      </c>
    </row>
    <row r="360" spans="1:9" x14ac:dyDescent="0.25">
      <c r="A360">
        <v>7500048660</v>
      </c>
      <c r="B360">
        <v>4</v>
      </c>
      <c r="C360" t="str">
        <f>Table1[[#This Row],[PO_NUMBER]]&amp;"-"&amp;Table1[[#This Row],[PO_ITEMNO]]</f>
        <v>7500048660-4</v>
      </c>
      <c r="D360" t="s">
        <v>595</v>
      </c>
      <c r="E360" t="s">
        <v>27</v>
      </c>
      <c r="F360" t="s">
        <v>596</v>
      </c>
      <c r="G360">
        <v>1</v>
      </c>
      <c r="H360" t="s">
        <v>6000</v>
      </c>
      <c r="I360">
        <f>SUMIF([1]DC_ITEM!$I$2:$I$22,Table1[[#This Row],[PO-Line Key]],[1]DC_ITEM!$K$2:$K$22)</f>
        <v>0</v>
      </c>
    </row>
    <row r="361" spans="1:9" x14ac:dyDescent="0.25">
      <c r="A361">
        <v>7500048660</v>
      </c>
      <c r="B361">
        <v>5</v>
      </c>
      <c r="C361" t="str">
        <f>Table1[[#This Row],[PO_NUMBER]]&amp;"-"&amp;Table1[[#This Row],[PO_ITEMNO]]</f>
        <v>7500048660-5</v>
      </c>
      <c r="D361" t="s">
        <v>597</v>
      </c>
      <c r="E361" t="s">
        <v>27</v>
      </c>
      <c r="F361" t="s">
        <v>598</v>
      </c>
      <c r="G361">
        <v>1</v>
      </c>
      <c r="H361" t="s">
        <v>6000</v>
      </c>
      <c r="I361">
        <f>SUMIF([1]DC_ITEM!$I$2:$I$22,Table1[[#This Row],[PO-Line Key]],[1]DC_ITEM!$K$2:$K$22)</f>
        <v>0</v>
      </c>
    </row>
    <row r="362" spans="1:9" x14ac:dyDescent="0.25">
      <c r="A362">
        <v>7500049009</v>
      </c>
      <c r="B362">
        <v>1</v>
      </c>
      <c r="C362" t="str">
        <f>Table1[[#This Row],[PO_NUMBER]]&amp;"-"&amp;Table1[[#This Row],[PO_ITEMNO]]</f>
        <v>7500049009-1</v>
      </c>
      <c r="D362" t="s">
        <v>599</v>
      </c>
      <c r="E362" t="s">
        <v>600</v>
      </c>
      <c r="F362" t="s">
        <v>601</v>
      </c>
      <c r="G362">
        <v>900</v>
      </c>
      <c r="H362" t="s">
        <v>6006</v>
      </c>
      <c r="I362">
        <f>SUMIF([1]DC_ITEM!$I$2:$I$22,Table1[[#This Row],[PO-Line Key]],[1]DC_ITEM!$K$2:$K$22)</f>
        <v>0</v>
      </c>
    </row>
    <row r="363" spans="1:9" x14ac:dyDescent="0.25">
      <c r="A363">
        <v>7500049009</v>
      </c>
      <c r="B363">
        <v>2</v>
      </c>
      <c r="C363" t="str">
        <f>Table1[[#This Row],[PO_NUMBER]]&amp;"-"&amp;Table1[[#This Row],[PO_ITEMNO]]</f>
        <v>7500049009-2</v>
      </c>
      <c r="D363" t="s">
        <v>602</v>
      </c>
      <c r="E363" t="s">
        <v>603</v>
      </c>
      <c r="F363" t="s">
        <v>604</v>
      </c>
      <c r="G363">
        <v>30</v>
      </c>
      <c r="H363" t="s">
        <v>6006</v>
      </c>
      <c r="I363">
        <f>SUMIF([1]DC_ITEM!$I$2:$I$22,Table1[[#This Row],[PO-Line Key]],[1]DC_ITEM!$K$2:$K$22)</f>
        <v>0</v>
      </c>
    </row>
    <row r="364" spans="1:9" x14ac:dyDescent="0.25">
      <c r="A364">
        <v>7500049009</v>
      </c>
      <c r="B364">
        <v>3</v>
      </c>
      <c r="C364" t="str">
        <f>Table1[[#This Row],[PO_NUMBER]]&amp;"-"&amp;Table1[[#This Row],[PO_ITEMNO]]</f>
        <v>7500049009-3</v>
      </c>
      <c r="D364" t="s">
        <v>605</v>
      </c>
      <c r="E364" t="s">
        <v>606</v>
      </c>
      <c r="F364" t="s">
        <v>607</v>
      </c>
      <c r="G364">
        <v>5</v>
      </c>
      <c r="H364" t="s">
        <v>6006</v>
      </c>
      <c r="I364">
        <f>SUMIF([1]DC_ITEM!$I$2:$I$22,Table1[[#This Row],[PO-Line Key]],[1]DC_ITEM!$K$2:$K$22)</f>
        <v>0</v>
      </c>
    </row>
    <row r="365" spans="1:9" x14ac:dyDescent="0.25">
      <c r="A365">
        <v>7500049009</v>
      </c>
      <c r="B365">
        <v>4</v>
      </c>
      <c r="C365" t="str">
        <f>Table1[[#This Row],[PO_NUMBER]]&amp;"-"&amp;Table1[[#This Row],[PO_ITEMNO]]</f>
        <v>7500049009-4</v>
      </c>
      <c r="D365" t="s">
        <v>608</v>
      </c>
      <c r="E365" t="s">
        <v>609</v>
      </c>
      <c r="F365" t="s">
        <v>610</v>
      </c>
      <c r="G365">
        <v>1120</v>
      </c>
      <c r="H365" t="s">
        <v>6007</v>
      </c>
      <c r="I365">
        <f>SUMIF([1]DC_ITEM!$I$2:$I$22,Table1[[#This Row],[PO-Line Key]],[1]DC_ITEM!$K$2:$K$22)</f>
        <v>0</v>
      </c>
    </row>
    <row r="366" spans="1:9" x14ac:dyDescent="0.25">
      <c r="A366">
        <v>7500049009</v>
      </c>
      <c r="B366">
        <v>5</v>
      </c>
      <c r="C366" t="str">
        <f>Table1[[#This Row],[PO_NUMBER]]&amp;"-"&amp;Table1[[#This Row],[PO_ITEMNO]]</f>
        <v>7500049009-5</v>
      </c>
      <c r="D366" t="s">
        <v>611</v>
      </c>
      <c r="E366" t="s">
        <v>612</v>
      </c>
      <c r="F366" t="s">
        <v>613</v>
      </c>
      <c r="G366">
        <v>420</v>
      </c>
      <c r="H366" t="s">
        <v>5999</v>
      </c>
      <c r="I366">
        <f>SUMIF([1]DC_ITEM!$I$2:$I$22,Table1[[#This Row],[PO-Line Key]],[1]DC_ITEM!$K$2:$K$22)</f>
        <v>0</v>
      </c>
    </row>
    <row r="367" spans="1:9" x14ac:dyDescent="0.25">
      <c r="A367">
        <v>7500049009</v>
      </c>
      <c r="B367">
        <v>6</v>
      </c>
      <c r="C367" t="str">
        <f>Table1[[#This Row],[PO_NUMBER]]&amp;"-"&amp;Table1[[#This Row],[PO_ITEMNO]]</f>
        <v>7500049009-6</v>
      </c>
      <c r="D367" t="s">
        <v>614</v>
      </c>
      <c r="E367" t="s">
        <v>615</v>
      </c>
      <c r="F367" t="s">
        <v>616</v>
      </c>
      <c r="G367">
        <v>850</v>
      </c>
      <c r="H367" t="s">
        <v>6006</v>
      </c>
      <c r="I367">
        <f>SUMIF([1]DC_ITEM!$I$2:$I$22,Table1[[#This Row],[PO-Line Key]],[1]DC_ITEM!$K$2:$K$22)</f>
        <v>0</v>
      </c>
    </row>
    <row r="368" spans="1:9" x14ac:dyDescent="0.25">
      <c r="A368">
        <v>7500049009</v>
      </c>
      <c r="B368">
        <v>7</v>
      </c>
      <c r="C368" t="str">
        <f>Table1[[#This Row],[PO_NUMBER]]&amp;"-"&amp;Table1[[#This Row],[PO_ITEMNO]]</f>
        <v>7500049009-7</v>
      </c>
      <c r="D368" t="s">
        <v>617</v>
      </c>
      <c r="E368" t="s">
        <v>618</v>
      </c>
      <c r="F368" t="s">
        <v>618</v>
      </c>
      <c r="G368">
        <v>50</v>
      </c>
      <c r="H368" t="s">
        <v>6006</v>
      </c>
      <c r="I368">
        <f>SUMIF([1]DC_ITEM!$I$2:$I$22,Table1[[#This Row],[PO-Line Key]],[1]DC_ITEM!$K$2:$K$22)</f>
        <v>0</v>
      </c>
    </row>
    <row r="369" spans="1:9" x14ac:dyDescent="0.25">
      <c r="A369">
        <v>7500049009</v>
      </c>
      <c r="B369">
        <v>8</v>
      </c>
      <c r="C369" t="str">
        <f>Table1[[#This Row],[PO_NUMBER]]&amp;"-"&amp;Table1[[#This Row],[PO_ITEMNO]]</f>
        <v>7500049009-8</v>
      </c>
      <c r="D369" t="s">
        <v>619</v>
      </c>
      <c r="E369" t="s">
        <v>620</v>
      </c>
      <c r="F369" t="s">
        <v>621</v>
      </c>
      <c r="G369">
        <v>13</v>
      </c>
      <c r="H369" t="s">
        <v>6006</v>
      </c>
      <c r="I369">
        <f>SUMIF([1]DC_ITEM!$I$2:$I$22,Table1[[#This Row],[PO-Line Key]],[1]DC_ITEM!$K$2:$K$22)</f>
        <v>0</v>
      </c>
    </row>
    <row r="370" spans="1:9" x14ac:dyDescent="0.25">
      <c r="A370">
        <v>7500049023</v>
      </c>
      <c r="B370">
        <v>1</v>
      </c>
      <c r="C370" t="str">
        <f>Table1[[#This Row],[PO_NUMBER]]&amp;"-"&amp;Table1[[#This Row],[PO_ITEMNO]]</f>
        <v>7500049023-1</v>
      </c>
      <c r="D370" t="s">
        <v>622</v>
      </c>
      <c r="E370" t="s">
        <v>623</v>
      </c>
      <c r="F370" t="s">
        <v>624</v>
      </c>
      <c r="G370">
        <v>5280</v>
      </c>
      <c r="H370" t="s">
        <v>6001</v>
      </c>
      <c r="I370">
        <f>SUMIF([1]DC_ITEM!$I$2:$I$22,Table1[[#This Row],[PO-Line Key]],[1]DC_ITEM!$K$2:$K$22)</f>
        <v>0</v>
      </c>
    </row>
    <row r="371" spans="1:9" x14ac:dyDescent="0.25">
      <c r="A371">
        <v>7500049023</v>
      </c>
      <c r="B371">
        <v>2</v>
      </c>
      <c r="C371" t="str">
        <f>Table1[[#This Row],[PO_NUMBER]]&amp;"-"&amp;Table1[[#This Row],[PO_ITEMNO]]</f>
        <v>7500049023-2</v>
      </c>
      <c r="D371" t="s">
        <v>625</v>
      </c>
      <c r="E371" t="s">
        <v>623</v>
      </c>
      <c r="F371" t="s">
        <v>626</v>
      </c>
      <c r="G371">
        <v>7810</v>
      </c>
      <c r="H371" t="s">
        <v>6001</v>
      </c>
      <c r="I371">
        <f>SUMIF([1]DC_ITEM!$I$2:$I$22,Table1[[#This Row],[PO-Line Key]],[1]DC_ITEM!$K$2:$K$22)</f>
        <v>0</v>
      </c>
    </row>
    <row r="372" spans="1:9" x14ac:dyDescent="0.25">
      <c r="A372">
        <v>7500049023</v>
      </c>
      <c r="B372">
        <v>3</v>
      </c>
      <c r="C372" t="str">
        <f>Table1[[#This Row],[PO_NUMBER]]&amp;"-"&amp;Table1[[#This Row],[PO_ITEMNO]]</f>
        <v>7500049023-3</v>
      </c>
      <c r="D372" t="s">
        <v>627</v>
      </c>
      <c r="E372" t="s">
        <v>623</v>
      </c>
      <c r="F372" t="s">
        <v>628</v>
      </c>
      <c r="G372">
        <v>5680</v>
      </c>
      <c r="H372" t="s">
        <v>6001</v>
      </c>
      <c r="I372">
        <f>SUMIF([1]DC_ITEM!$I$2:$I$22,Table1[[#This Row],[PO-Line Key]],[1]DC_ITEM!$K$2:$K$22)</f>
        <v>0</v>
      </c>
    </row>
    <row r="373" spans="1:9" x14ac:dyDescent="0.25">
      <c r="A373">
        <v>7500049023</v>
      </c>
      <c r="B373">
        <v>4</v>
      </c>
      <c r="C373" t="str">
        <f>Table1[[#This Row],[PO_NUMBER]]&amp;"-"&amp;Table1[[#This Row],[PO_ITEMNO]]</f>
        <v>7500049023-4</v>
      </c>
      <c r="D373" t="s">
        <v>629</v>
      </c>
      <c r="E373" t="s">
        <v>623</v>
      </c>
      <c r="F373" t="s">
        <v>630</v>
      </c>
      <c r="G373">
        <v>771</v>
      </c>
      <c r="H373" t="s">
        <v>6001</v>
      </c>
      <c r="I373">
        <f>SUMIF([1]DC_ITEM!$I$2:$I$22,Table1[[#This Row],[PO-Line Key]],[1]DC_ITEM!$K$2:$K$22)</f>
        <v>0</v>
      </c>
    </row>
    <row r="374" spans="1:9" x14ac:dyDescent="0.25">
      <c r="A374">
        <v>7500049023</v>
      </c>
      <c r="B374">
        <v>5</v>
      </c>
      <c r="C374" t="str">
        <f>Table1[[#This Row],[PO_NUMBER]]&amp;"-"&amp;Table1[[#This Row],[PO_ITEMNO]]</f>
        <v>7500049023-5</v>
      </c>
      <c r="D374" t="s">
        <v>631</v>
      </c>
      <c r="E374" t="s">
        <v>623</v>
      </c>
      <c r="F374" t="s">
        <v>632</v>
      </c>
      <c r="G374">
        <v>1075</v>
      </c>
      <c r="H374" t="s">
        <v>6001</v>
      </c>
      <c r="I374">
        <f>SUMIF([1]DC_ITEM!$I$2:$I$22,Table1[[#This Row],[PO-Line Key]],[1]DC_ITEM!$K$2:$K$22)</f>
        <v>0</v>
      </c>
    </row>
    <row r="375" spans="1:9" x14ac:dyDescent="0.25">
      <c r="A375">
        <v>7500049023</v>
      </c>
      <c r="B375">
        <v>6</v>
      </c>
      <c r="C375" t="str">
        <f>Table1[[#This Row],[PO_NUMBER]]&amp;"-"&amp;Table1[[#This Row],[PO_ITEMNO]]</f>
        <v>7500049023-6</v>
      </c>
      <c r="D375" t="s">
        <v>633</v>
      </c>
      <c r="E375" t="s">
        <v>623</v>
      </c>
      <c r="F375" t="s">
        <v>634</v>
      </c>
      <c r="G375">
        <v>0</v>
      </c>
      <c r="H375" t="s">
        <v>6001</v>
      </c>
      <c r="I375">
        <f>SUMIF([1]DC_ITEM!$I$2:$I$22,Table1[[#This Row],[PO-Line Key]],[1]DC_ITEM!$K$2:$K$22)</f>
        <v>0</v>
      </c>
    </row>
    <row r="376" spans="1:9" x14ac:dyDescent="0.25">
      <c r="A376">
        <v>7500049023</v>
      </c>
      <c r="B376">
        <v>7</v>
      </c>
      <c r="C376" t="str">
        <f>Table1[[#This Row],[PO_NUMBER]]&amp;"-"&amp;Table1[[#This Row],[PO_ITEMNO]]</f>
        <v>7500049023-7</v>
      </c>
      <c r="D376" t="s">
        <v>635</v>
      </c>
      <c r="E376" t="s">
        <v>623</v>
      </c>
      <c r="F376" t="s">
        <v>636</v>
      </c>
      <c r="G376">
        <v>6850</v>
      </c>
      <c r="H376" t="s">
        <v>6001</v>
      </c>
      <c r="I376">
        <f>SUMIF([1]DC_ITEM!$I$2:$I$22,Table1[[#This Row],[PO-Line Key]],[1]DC_ITEM!$K$2:$K$22)</f>
        <v>0</v>
      </c>
    </row>
    <row r="377" spans="1:9" x14ac:dyDescent="0.25">
      <c r="A377">
        <v>7500049023</v>
      </c>
      <c r="B377">
        <v>8</v>
      </c>
      <c r="C377" t="str">
        <f>Table1[[#This Row],[PO_NUMBER]]&amp;"-"&amp;Table1[[#This Row],[PO_ITEMNO]]</f>
        <v>7500049023-8</v>
      </c>
      <c r="D377" t="s">
        <v>637</v>
      </c>
      <c r="E377" t="s">
        <v>623</v>
      </c>
      <c r="F377" t="s">
        <v>638</v>
      </c>
      <c r="G377">
        <v>5565</v>
      </c>
      <c r="H377" t="s">
        <v>6001</v>
      </c>
      <c r="I377">
        <f>SUMIF([1]DC_ITEM!$I$2:$I$22,Table1[[#This Row],[PO-Line Key]],[1]DC_ITEM!$K$2:$K$22)</f>
        <v>0</v>
      </c>
    </row>
    <row r="378" spans="1:9" x14ac:dyDescent="0.25">
      <c r="A378">
        <v>7500049023</v>
      </c>
      <c r="B378">
        <v>9</v>
      </c>
      <c r="C378" t="str">
        <f>Table1[[#This Row],[PO_NUMBER]]&amp;"-"&amp;Table1[[#This Row],[PO_ITEMNO]]</f>
        <v>7500049023-9</v>
      </c>
      <c r="D378" t="s">
        <v>639</v>
      </c>
      <c r="E378" t="s">
        <v>623</v>
      </c>
      <c r="F378" t="s">
        <v>640</v>
      </c>
      <c r="G378">
        <v>0</v>
      </c>
      <c r="H378" t="s">
        <v>6001</v>
      </c>
      <c r="I378">
        <f>SUMIF([1]DC_ITEM!$I$2:$I$22,Table1[[#This Row],[PO-Line Key]],[1]DC_ITEM!$K$2:$K$22)</f>
        <v>0</v>
      </c>
    </row>
    <row r="379" spans="1:9" x14ac:dyDescent="0.25">
      <c r="A379">
        <v>7500049023</v>
      </c>
      <c r="B379">
        <v>10</v>
      </c>
      <c r="C379" t="str">
        <f>Table1[[#This Row],[PO_NUMBER]]&amp;"-"&amp;Table1[[#This Row],[PO_ITEMNO]]</f>
        <v>7500049023-10</v>
      </c>
      <c r="D379" t="s">
        <v>641</v>
      </c>
      <c r="E379" t="s">
        <v>623</v>
      </c>
      <c r="F379" t="s">
        <v>642</v>
      </c>
      <c r="G379">
        <v>0</v>
      </c>
      <c r="H379" t="s">
        <v>6001</v>
      </c>
      <c r="I379">
        <f>SUMIF([1]DC_ITEM!$I$2:$I$22,Table1[[#This Row],[PO-Line Key]],[1]DC_ITEM!$K$2:$K$22)</f>
        <v>0</v>
      </c>
    </row>
    <row r="380" spans="1:9" x14ac:dyDescent="0.25">
      <c r="A380">
        <v>7500049023</v>
      </c>
      <c r="B380">
        <v>11</v>
      </c>
      <c r="C380" t="str">
        <f>Table1[[#This Row],[PO_NUMBER]]&amp;"-"&amp;Table1[[#This Row],[PO_ITEMNO]]</f>
        <v>7500049023-11</v>
      </c>
      <c r="D380" t="s">
        <v>643</v>
      </c>
      <c r="E380" t="s">
        <v>623</v>
      </c>
      <c r="F380" t="s">
        <v>644</v>
      </c>
      <c r="G380">
        <v>0</v>
      </c>
      <c r="H380" t="s">
        <v>6001</v>
      </c>
      <c r="I380">
        <f>SUMIF([1]DC_ITEM!$I$2:$I$22,Table1[[#This Row],[PO-Line Key]],[1]DC_ITEM!$K$2:$K$22)</f>
        <v>0</v>
      </c>
    </row>
    <row r="381" spans="1:9" x14ac:dyDescent="0.25">
      <c r="A381">
        <v>7500049023</v>
      </c>
      <c r="B381">
        <v>12</v>
      </c>
      <c r="C381" t="str">
        <f>Table1[[#This Row],[PO_NUMBER]]&amp;"-"&amp;Table1[[#This Row],[PO_ITEMNO]]</f>
        <v>7500049023-12</v>
      </c>
      <c r="D381" t="s">
        <v>645</v>
      </c>
      <c r="E381" t="s">
        <v>623</v>
      </c>
      <c r="F381" t="s">
        <v>646</v>
      </c>
      <c r="G381">
        <v>8190</v>
      </c>
      <c r="H381" t="s">
        <v>6001</v>
      </c>
      <c r="I381">
        <f>SUMIF([1]DC_ITEM!$I$2:$I$22,Table1[[#This Row],[PO-Line Key]],[1]DC_ITEM!$K$2:$K$22)</f>
        <v>0</v>
      </c>
    </row>
    <row r="382" spans="1:9" x14ac:dyDescent="0.25">
      <c r="A382">
        <v>7500049023</v>
      </c>
      <c r="B382">
        <v>13</v>
      </c>
      <c r="C382" t="str">
        <f>Table1[[#This Row],[PO_NUMBER]]&amp;"-"&amp;Table1[[#This Row],[PO_ITEMNO]]</f>
        <v>7500049023-13</v>
      </c>
      <c r="D382" t="s">
        <v>647</v>
      </c>
      <c r="E382" t="s">
        <v>648</v>
      </c>
      <c r="F382" t="s">
        <v>649</v>
      </c>
      <c r="G382">
        <v>400</v>
      </c>
      <c r="H382" t="s">
        <v>6001</v>
      </c>
      <c r="I382">
        <f>SUMIF([1]DC_ITEM!$I$2:$I$22,Table1[[#This Row],[PO-Line Key]],[1]DC_ITEM!$K$2:$K$22)</f>
        <v>0</v>
      </c>
    </row>
    <row r="383" spans="1:9" x14ac:dyDescent="0.25">
      <c r="A383">
        <v>7500049023</v>
      </c>
      <c r="B383">
        <v>14</v>
      </c>
      <c r="C383" t="str">
        <f>Table1[[#This Row],[PO_NUMBER]]&amp;"-"&amp;Table1[[#This Row],[PO_ITEMNO]]</f>
        <v>7500049023-14</v>
      </c>
      <c r="D383" t="s">
        <v>650</v>
      </c>
      <c r="E383" t="s">
        <v>648</v>
      </c>
      <c r="F383" t="s">
        <v>651</v>
      </c>
      <c r="G383">
        <v>2100</v>
      </c>
      <c r="H383" t="s">
        <v>6001</v>
      </c>
      <c r="I383">
        <f>SUMIF([1]DC_ITEM!$I$2:$I$22,Table1[[#This Row],[PO-Line Key]],[1]DC_ITEM!$K$2:$K$22)</f>
        <v>0</v>
      </c>
    </row>
    <row r="384" spans="1:9" x14ac:dyDescent="0.25">
      <c r="A384">
        <v>7500049096</v>
      </c>
      <c r="B384">
        <v>1</v>
      </c>
      <c r="C384" t="str">
        <f>Table1[[#This Row],[PO_NUMBER]]&amp;"-"&amp;Table1[[#This Row],[PO_ITEMNO]]</f>
        <v>7500049096-1</v>
      </c>
      <c r="D384" t="s">
        <v>652</v>
      </c>
      <c r="E384" t="s">
        <v>27</v>
      </c>
      <c r="F384" t="s">
        <v>653</v>
      </c>
      <c r="G384">
        <v>1</v>
      </c>
      <c r="H384" t="s">
        <v>6000</v>
      </c>
      <c r="I384">
        <f>SUMIF([1]DC_ITEM!$I$2:$I$22,Table1[[#This Row],[PO-Line Key]],[1]DC_ITEM!$K$2:$K$22)</f>
        <v>0</v>
      </c>
    </row>
    <row r="385" spans="1:9" x14ac:dyDescent="0.25">
      <c r="A385">
        <v>7500049096</v>
      </c>
      <c r="B385">
        <v>2</v>
      </c>
      <c r="C385" t="str">
        <f>Table1[[#This Row],[PO_NUMBER]]&amp;"-"&amp;Table1[[#This Row],[PO_ITEMNO]]</f>
        <v>7500049096-2</v>
      </c>
      <c r="D385" t="s">
        <v>654</v>
      </c>
      <c r="E385" t="s">
        <v>27</v>
      </c>
      <c r="F385" t="s">
        <v>655</v>
      </c>
      <c r="G385">
        <v>1</v>
      </c>
      <c r="H385" t="s">
        <v>6000</v>
      </c>
      <c r="I385">
        <f>SUMIF([1]DC_ITEM!$I$2:$I$22,Table1[[#This Row],[PO-Line Key]],[1]DC_ITEM!$K$2:$K$22)</f>
        <v>0</v>
      </c>
    </row>
    <row r="386" spans="1:9" x14ac:dyDescent="0.25">
      <c r="A386">
        <v>7500049096</v>
      </c>
      <c r="B386">
        <v>3</v>
      </c>
      <c r="C386" t="str">
        <f>Table1[[#This Row],[PO_NUMBER]]&amp;"-"&amp;Table1[[#This Row],[PO_ITEMNO]]</f>
        <v>7500049096-3</v>
      </c>
      <c r="D386" t="s">
        <v>656</v>
      </c>
      <c r="E386" t="s">
        <v>27</v>
      </c>
      <c r="F386" t="s">
        <v>657</v>
      </c>
      <c r="G386">
        <v>1</v>
      </c>
      <c r="H386" t="s">
        <v>6000</v>
      </c>
      <c r="I386">
        <f>SUMIF([1]DC_ITEM!$I$2:$I$22,Table1[[#This Row],[PO-Line Key]],[1]DC_ITEM!$K$2:$K$22)</f>
        <v>0</v>
      </c>
    </row>
    <row r="387" spans="1:9" x14ac:dyDescent="0.25">
      <c r="A387">
        <v>7500049096</v>
      </c>
      <c r="B387">
        <v>4</v>
      </c>
      <c r="C387" t="str">
        <f>Table1[[#This Row],[PO_NUMBER]]&amp;"-"&amp;Table1[[#This Row],[PO_ITEMNO]]</f>
        <v>7500049096-4</v>
      </c>
      <c r="D387" t="s">
        <v>658</v>
      </c>
      <c r="E387" t="s">
        <v>27</v>
      </c>
      <c r="F387" t="s">
        <v>659</v>
      </c>
      <c r="G387">
        <v>1</v>
      </c>
      <c r="H387" t="s">
        <v>6000</v>
      </c>
      <c r="I387">
        <f>SUMIF([1]DC_ITEM!$I$2:$I$22,Table1[[#This Row],[PO-Line Key]],[1]DC_ITEM!$K$2:$K$22)</f>
        <v>0</v>
      </c>
    </row>
    <row r="388" spans="1:9" x14ac:dyDescent="0.25">
      <c r="A388">
        <v>7500049096</v>
      </c>
      <c r="B388">
        <v>5</v>
      </c>
      <c r="C388" t="str">
        <f>Table1[[#This Row],[PO_NUMBER]]&amp;"-"&amp;Table1[[#This Row],[PO_ITEMNO]]</f>
        <v>7500049096-5</v>
      </c>
      <c r="D388" t="s">
        <v>660</v>
      </c>
      <c r="E388" t="s">
        <v>27</v>
      </c>
      <c r="F388" t="s">
        <v>661</v>
      </c>
      <c r="G388">
        <v>1</v>
      </c>
      <c r="H388" t="s">
        <v>6000</v>
      </c>
      <c r="I388">
        <f>SUMIF([1]DC_ITEM!$I$2:$I$22,Table1[[#This Row],[PO-Line Key]],[1]DC_ITEM!$K$2:$K$22)</f>
        <v>0</v>
      </c>
    </row>
    <row r="389" spans="1:9" x14ac:dyDescent="0.25">
      <c r="A389">
        <v>7500049096</v>
      </c>
      <c r="B389">
        <v>6</v>
      </c>
      <c r="C389" t="str">
        <f>Table1[[#This Row],[PO_NUMBER]]&amp;"-"&amp;Table1[[#This Row],[PO_ITEMNO]]</f>
        <v>7500049096-6</v>
      </c>
      <c r="D389" t="s">
        <v>662</v>
      </c>
      <c r="E389" t="s">
        <v>27</v>
      </c>
      <c r="F389" t="s">
        <v>663</v>
      </c>
      <c r="G389">
        <v>69500</v>
      </c>
      <c r="H389" t="s">
        <v>6001</v>
      </c>
      <c r="I389">
        <f>SUMIF([1]DC_ITEM!$I$2:$I$22,Table1[[#This Row],[PO-Line Key]],[1]DC_ITEM!$K$2:$K$22)</f>
        <v>0</v>
      </c>
    </row>
    <row r="390" spans="1:9" x14ac:dyDescent="0.25">
      <c r="A390">
        <v>7500049096</v>
      </c>
      <c r="B390">
        <v>7</v>
      </c>
      <c r="C390" t="str">
        <f>Table1[[#This Row],[PO_NUMBER]]&amp;"-"&amp;Table1[[#This Row],[PO_ITEMNO]]</f>
        <v>7500049096-7</v>
      </c>
      <c r="D390" t="s">
        <v>664</v>
      </c>
      <c r="E390" t="s">
        <v>27</v>
      </c>
      <c r="F390" t="s">
        <v>665</v>
      </c>
      <c r="G390">
        <v>146</v>
      </c>
      <c r="H390" t="s">
        <v>5999</v>
      </c>
      <c r="I390">
        <f>SUMIF([1]DC_ITEM!$I$2:$I$22,Table1[[#This Row],[PO-Line Key]],[1]DC_ITEM!$K$2:$K$22)</f>
        <v>0</v>
      </c>
    </row>
    <row r="391" spans="1:9" x14ac:dyDescent="0.25">
      <c r="A391">
        <v>7500049096</v>
      </c>
      <c r="B391">
        <v>8</v>
      </c>
      <c r="C391" t="str">
        <f>Table1[[#This Row],[PO_NUMBER]]&amp;"-"&amp;Table1[[#This Row],[PO_ITEMNO]]</f>
        <v>7500049096-8</v>
      </c>
      <c r="D391" t="s">
        <v>666</v>
      </c>
      <c r="E391" t="s">
        <v>27</v>
      </c>
      <c r="F391" t="s">
        <v>667</v>
      </c>
      <c r="G391">
        <v>3</v>
      </c>
      <c r="H391" t="s">
        <v>5999</v>
      </c>
      <c r="I391">
        <f>SUMIF([1]DC_ITEM!$I$2:$I$22,Table1[[#This Row],[PO-Line Key]],[1]DC_ITEM!$K$2:$K$22)</f>
        <v>0</v>
      </c>
    </row>
    <row r="392" spans="1:9" x14ac:dyDescent="0.25">
      <c r="A392">
        <v>7500049096</v>
      </c>
      <c r="B392">
        <v>9</v>
      </c>
      <c r="C392" t="str">
        <f>Table1[[#This Row],[PO_NUMBER]]&amp;"-"&amp;Table1[[#This Row],[PO_ITEMNO]]</f>
        <v>7500049096-9</v>
      </c>
      <c r="D392" t="s">
        <v>668</v>
      </c>
      <c r="E392" t="s">
        <v>27</v>
      </c>
      <c r="F392" t="s">
        <v>669</v>
      </c>
      <c r="G392">
        <v>50</v>
      </c>
      <c r="H392" t="s">
        <v>5999</v>
      </c>
      <c r="I392">
        <f>SUMIF([1]DC_ITEM!$I$2:$I$22,Table1[[#This Row],[PO-Line Key]],[1]DC_ITEM!$K$2:$K$22)</f>
        <v>0</v>
      </c>
    </row>
    <row r="393" spans="1:9" x14ac:dyDescent="0.25">
      <c r="A393">
        <v>7500049096</v>
      </c>
      <c r="B393">
        <v>10</v>
      </c>
      <c r="C393" t="str">
        <f>Table1[[#This Row],[PO_NUMBER]]&amp;"-"&amp;Table1[[#This Row],[PO_ITEMNO]]</f>
        <v>7500049096-10</v>
      </c>
      <c r="D393" t="s">
        <v>670</v>
      </c>
      <c r="E393" t="s">
        <v>27</v>
      </c>
      <c r="F393" t="s">
        <v>671</v>
      </c>
      <c r="G393">
        <v>2</v>
      </c>
      <c r="H393" t="s">
        <v>5999</v>
      </c>
      <c r="I393">
        <f>SUMIF([1]DC_ITEM!$I$2:$I$22,Table1[[#This Row],[PO-Line Key]],[1]DC_ITEM!$K$2:$K$22)</f>
        <v>0</v>
      </c>
    </row>
    <row r="394" spans="1:9" x14ac:dyDescent="0.25">
      <c r="A394">
        <v>7500049096</v>
      </c>
      <c r="B394">
        <v>11</v>
      </c>
      <c r="C394" t="str">
        <f>Table1[[#This Row],[PO_NUMBER]]&amp;"-"&amp;Table1[[#This Row],[PO_ITEMNO]]</f>
        <v>7500049096-11</v>
      </c>
      <c r="D394" t="s">
        <v>672</v>
      </c>
      <c r="E394" t="s">
        <v>27</v>
      </c>
      <c r="F394" t="s">
        <v>673</v>
      </c>
      <c r="G394">
        <v>5</v>
      </c>
      <c r="H394" t="s">
        <v>5999</v>
      </c>
      <c r="I394">
        <f>SUMIF([1]DC_ITEM!$I$2:$I$22,Table1[[#This Row],[PO-Line Key]],[1]DC_ITEM!$K$2:$K$22)</f>
        <v>0</v>
      </c>
    </row>
    <row r="395" spans="1:9" x14ac:dyDescent="0.25">
      <c r="A395">
        <v>7500049096</v>
      </c>
      <c r="B395">
        <v>12</v>
      </c>
      <c r="C395" t="str">
        <f>Table1[[#This Row],[PO_NUMBER]]&amp;"-"&amp;Table1[[#This Row],[PO_ITEMNO]]</f>
        <v>7500049096-12</v>
      </c>
      <c r="D395" t="s">
        <v>674</v>
      </c>
      <c r="E395" t="s">
        <v>27</v>
      </c>
      <c r="F395" t="s">
        <v>675</v>
      </c>
      <c r="G395">
        <v>2</v>
      </c>
      <c r="H395" t="s">
        <v>5999</v>
      </c>
      <c r="I395">
        <f>SUMIF([1]DC_ITEM!$I$2:$I$22,Table1[[#This Row],[PO-Line Key]],[1]DC_ITEM!$K$2:$K$22)</f>
        <v>0</v>
      </c>
    </row>
    <row r="396" spans="1:9" x14ac:dyDescent="0.25">
      <c r="A396">
        <v>7500049096</v>
      </c>
      <c r="B396">
        <v>13</v>
      </c>
      <c r="C396" t="str">
        <f>Table1[[#This Row],[PO_NUMBER]]&amp;"-"&amp;Table1[[#This Row],[PO_ITEMNO]]</f>
        <v>7500049096-13</v>
      </c>
      <c r="D396" t="s">
        <v>676</v>
      </c>
      <c r="E396" t="s">
        <v>27</v>
      </c>
      <c r="F396" t="s">
        <v>677</v>
      </c>
      <c r="G396">
        <v>4</v>
      </c>
      <c r="H396" t="s">
        <v>5999</v>
      </c>
      <c r="I396">
        <f>SUMIF([1]DC_ITEM!$I$2:$I$22,Table1[[#This Row],[PO-Line Key]],[1]DC_ITEM!$K$2:$K$22)</f>
        <v>0</v>
      </c>
    </row>
    <row r="397" spans="1:9" x14ac:dyDescent="0.25">
      <c r="A397">
        <v>7500049096</v>
      </c>
      <c r="B397">
        <v>14</v>
      </c>
      <c r="C397" t="str">
        <f>Table1[[#This Row],[PO_NUMBER]]&amp;"-"&amp;Table1[[#This Row],[PO_ITEMNO]]</f>
        <v>7500049096-14</v>
      </c>
      <c r="D397" t="s">
        <v>678</v>
      </c>
      <c r="E397" t="s">
        <v>27</v>
      </c>
      <c r="F397" t="s">
        <v>679</v>
      </c>
      <c r="G397">
        <v>2</v>
      </c>
      <c r="H397" t="s">
        <v>5999</v>
      </c>
      <c r="I397">
        <f>SUMIF([1]DC_ITEM!$I$2:$I$22,Table1[[#This Row],[PO-Line Key]],[1]DC_ITEM!$K$2:$K$22)</f>
        <v>0</v>
      </c>
    </row>
    <row r="398" spans="1:9" x14ac:dyDescent="0.25">
      <c r="A398">
        <v>7500049096</v>
      </c>
      <c r="B398">
        <v>15</v>
      </c>
      <c r="C398" t="str">
        <f>Table1[[#This Row],[PO_NUMBER]]&amp;"-"&amp;Table1[[#This Row],[PO_ITEMNO]]</f>
        <v>7500049096-15</v>
      </c>
      <c r="D398" t="s">
        <v>680</v>
      </c>
      <c r="E398" t="s">
        <v>27</v>
      </c>
      <c r="F398" t="s">
        <v>681</v>
      </c>
      <c r="G398">
        <v>850</v>
      </c>
      <c r="H398" t="s">
        <v>6001</v>
      </c>
      <c r="I398">
        <f>SUMIF([1]DC_ITEM!$I$2:$I$22,Table1[[#This Row],[PO-Line Key]],[1]DC_ITEM!$K$2:$K$22)</f>
        <v>0</v>
      </c>
    </row>
    <row r="399" spans="1:9" x14ac:dyDescent="0.25">
      <c r="A399">
        <v>7500049096</v>
      </c>
      <c r="B399">
        <v>16</v>
      </c>
      <c r="C399" t="str">
        <f>Table1[[#This Row],[PO_NUMBER]]&amp;"-"&amp;Table1[[#This Row],[PO_ITEMNO]]</f>
        <v>7500049096-16</v>
      </c>
      <c r="D399" t="s">
        <v>682</v>
      </c>
      <c r="E399" t="s">
        <v>27</v>
      </c>
      <c r="F399" t="s">
        <v>683</v>
      </c>
      <c r="G399">
        <v>11000</v>
      </c>
      <c r="H399" t="s">
        <v>6001</v>
      </c>
      <c r="I399">
        <f>SUMIF([1]DC_ITEM!$I$2:$I$22,Table1[[#This Row],[PO-Line Key]],[1]DC_ITEM!$K$2:$K$22)</f>
        <v>0</v>
      </c>
    </row>
    <row r="400" spans="1:9" x14ac:dyDescent="0.25">
      <c r="A400">
        <v>7500049096</v>
      </c>
      <c r="B400">
        <v>17</v>
      </c>
      <c r="C400" t="str">
        <f>Table1[[#This Row],[PO_NUMBER]]&amp;"-"&amp;Table1[[#This Row],[PO_ITEMNO]]</f>
        <v>7500049096-17</v>
      </c>
      <c r="D400" t="s">
        <v>684</v>
      </c>
      <c r="E400" t="s">
        <v>27</v>
      </c>
      <c r="F400" t="s">
        <v>685</v>
      </c>
      <c r="G400">
        <v>5</v>
      </c>
      <c r="H400" t="s">
        <v>5999</v>
      </c>
      <c r="I400">
        <f>SUMIF([1]DC_ITEM!$I$2:$I$22,Table1[[#This Row],[PO-Line Key]],[1]DC_ITEM!$K$2:$K$22)</f>
        <v>0</v>
      </c>
    </row>
    <row r="401" spans="1:9" x14ac:dyDescent="0.25">
      <c r="A401">
        <v>7500049096</v>
      </c>
      <c r="B401">
        <v>18</v>
      </c>
      <c r="C401" t="str">
        <f>Table1[[#This Row],[PO_NUMBER]]&amp;"-"&amp;Table1[[#This Row],[PO_ITEMNO]]</f>
        <v>7500049096-18</v>
      </c>
      <c r="D401" t="s">
        <v>686</v>
      </c>
      <c r="E401" t="s">
        <v>27</v>
      </c>
      <c r="F401" t="s">
        <v>687</v>
      </c>
      <c r="G401">
        <v>3</v>
      </c>
      <c r="H401" t="s">
        <v>5999</v>
      </c>
      <c r="I401">
        <f>SUMIF([1]DC_ITEM!$I$2:$I$22,Table1[[#This Row],[PO-Line Key]],[1]DC_ITEM!$K$2:$K$22)</f>
        <v>0</v>
      </c>
    </row>
    <row r="402" spans="1:9" x14ac:dyDescent="0.25">
      <c r="A402">
        <v>7500049096</v>
      </c>
      <c r="B402">
        <v>19</v>
      </c>
      <c r="C402" t="str">
        <f>Table1[[#This Row],[PO_NUMBER]]&amp;"-"&amp;Table1[[#This Row],[PO_ITEMNO]]</f>
        <v>7500049096-19</v>
      </c>
      <c r="D402" t="s">
        <v>688</v>
      </c>
      <c r="E402" t="s">
        <v>27</v>
      </c>
      <c r="F402" t="s">
        <v>689</v>
      </c>
      <c r="G402">
        <v>48</v>
      </c>
      <c r="H402" t="s">
        <v>5999</v>
      </c>
      <c r="I402">
        <f>SUMIF([1]DC_ITEM!$I$2:$I$22,Table1[[#This Row],[PO-Line Key]],[1]DC_ITEM!$K$2:$K$22)</f>
        <v>0</v>
      </c>
    </row>
    <row r="403" spans="1:9" x14ac:dyDescent="0.25">
      <c r="A403">
        <v>7500049096</v>
      </c>
      <c r="B403">
        <v>20</v>
      </c>
      <c r="C403" t="str">
        <f>Table1[[#This Row],[PO_NUMBER]]&amp;"-"&amp;Table1[[#This Row],[PO_ITEMNO]]</f>
        <v>7500049096-20</v>
      </c>
      <c r="D403" t="s">
        <v>690</v>
      </c>
      <c r="E403" t="s">
        <v>27</v>
      </c>
      <c r="F403" t="s">
        <v>691</v>
      </c>
      <c r="G403">
        <v>3</v>
      </c>
      <c r="H403" t="s">
        <v>5999</v>
      </c>
      <c r="I403">
        <f>SUMIF([1]DC_ITEM!$I$2:$I$22,Table1[[#This Row],[PO-Line Key]],[1]DC_ITEM!$K$2:$K$22)</f>
        <v>0</v>
      </c>
    </row>
    <row r="404" spans="1:9" x14ac:dyDescent="0.25">
      <c r="A404">
        <v>7500049096</v>
      </c>
      <c r="B404">
        <v>21</v>
      </c>
      <c r="C404" t="str">
        <f>Table1[[#This Row],[PO_NUMBER]]&amp;"-"&amp;Table1[[#This Row],[PO_ITEMNO]]</f>
        <v>7500049096-21</v>
      </c>
      <c r="D404" t="s">
        <v>692</v>
      </c>
      <c r="E404" t="s">
        <v>27</v>
      </c>
      <c r="F404" t="s">
        <v>693</v>
      </c>
      <c r="G404">
        <v>2</v>
      </c>
      <c r="H404" t="s">
        <v>5999</v>
      </c>
      <c r="I404">
        <f>SUMIF([1]DC_ITEM!$I$2:$I$22,Table1[[#This Row],[PO-Line Key]],[1]DC_ITEM!$K$2:$K$22)</f>
        <v>0</v>
      </c>
    </row>
    <row r="405" spans="1:9" x14ac:dyDescent="0.25">
      <c r="A405">
        <v>7500049096</v>
      </c>
      <c r="B405">
        <v>22</v>
      </c>
      <c r="C405" t="str">
        <f>Table1[[#This Row],[PO_NUMBER]]&amp;"-"&amp;Table1[[#This Row],[PO_ITEMNO]]</f>
        <v>7500049096-22</v>
      </c>
      <c r="D405" t="s">
        <v>694</v>
      </c>
      <c r="E405" t="s">
        <v>27</v>
      </c>
      <c r="F405" t="s">
        <v>695</v>
      </c>
      <c r="G405">
        <v>4</v>
      </c>
      <c r="H405" t="s">
        <v>5999</v>
      </c>
      <c r="I405">
        <f>SUMIF([1]DC_ITEM!$I$2:$I$22,Table1[[#This Row],[PO-Line Key]],[1]DC_ITEM!$K$2:$K$22)</f>
        <v>0</v>
      </c>
    </row>
    <row r="406" spans="1:9" x14ac:dyDescent="0.25">
      <c r="A406">
        <v>7500049096</v>
      </c>
      <c r="B406">
        <v>23</v>
      </c>
      <c r="C406" t="str">
        <f>Table1[[#This Row],[PO_NUMBER]]&amp;"-"&amp;Table1[[#This Row],[PO_ITEMNO]]</f>
        <v>7500049096-23</v>
      </c>
      <c r="D406" t="s">
        <v>696</v>
      </c>
      <c r="E406" t="s">
        <v>27</v>
      </c>
      <c r="F406" t="s">
        <v>697</v>
      </c>
      <c r="G406">
        <v>20</v>
      </c>
      <c r="H406" t="s">
        <v>5999</v>
      </c>
      <c r="I406">
        <f>SUMIF([1]DC_ITEM!$I$2:$I$22,Table1[[#This Row],[PO-Line Key]],[1]DC_ITEM!$K$2:$K$22)</f>
        <v>0</v>
      </c>
    </row>
    <row r="407" spans="1:9" x14ac:dyDescent="0.25">
      <c r="A407">
        <v>7500049096</v>
      </c>
      <c r="B407">
        <v>24</v>
      </c>
      <c r="C407" t="str">
        <f>Table1[[#This Row],[PO_NUMBER]]&amp;"-"&amp;Table1[[#This Row],[PO_ITEMNO]]</f>
        <v>7500049096-24</v>
      </c>
      <c r="D407" t="s">
        <v>698</v>
      </c>
      <c r="E407" t="s">
        <v>27</v>
      </c>
      <c r="F407" t="s">
        <v>699</v>
      </c>
      <c r="G407">
        <v>4</v>
      </c>
      <c r="H407" t="s">
        <v>5999</v>
      </c>
      <c r="I407">
        <f>SUMIF([1]DC_ITEM!$I$2:$I$22,Table1[[#This Row],[PO-Line Key]],[1]DC_ITEM!$K$2:$K$22)</f>
        <v>0</v>
      </c>
    </row>
    <row r="408" spans="1:9" x14ac:dyDescent="0.25">
      <c r="A408">
        <v>7500049096</v>
      </c>
      <c r="B408">
        <v>25</v>
      </c>
      <c r="C408" t="str">
        <f>Table1[[#This Row],[PO_NUMBER]]&amp;"-"&amp;Table1[[#This Row],[PO_ITEMNO]]</f>
        <v>7500049096-25</v>
      </c>
      <c r="D408" t="s">
        <v>700</v>
      </c>
      <c r="E408" t="s">
        <v>27</v>
      </c>
      <c r="F408" t="s">
        <v>701</v>
      </c>
      <c r="G408">
        <v>5</v>
      </c>
      <c r="H408" t="s">
        <v>5999</v>
      </c>
      <c r="I408">
        <f>SUMIF([1]DC_ITEM!$I$2:$I$22,Table1[[#This Row],[PO-Line Key]],[1]DC_ITEM!$K$2:$K$22)</f>
        <v>0</v>
      </c>
    </row>
    <row r="409" spans="1:9" x14ac:dyDescent="0.25">
      <c r="A409">
        <v>7500049096</v>
      </c>
      <c r="B409">
        <v>26</v>
      </c>
      <c r="C409" t="str">
        <f>Table1[[#This Row],[PO_NUMBER]]&amp;"-"&amp;Table1[[#This Row],[PO_ITEMNO]]</f>
        <v>7500049096-26</v>
      </c>
      <c r="D409" t="s">
        <v>702</v>
      </c>
      <c r="E409" t="s">
        <v>27</v>
      </c>
      <c r="F409" t="s">
        <v>703</v>
      </c>
      <c r="G409">
        <v>12</v>
      </c>
      <c r="H409" t="s">
        <v>5999</v>
      </c>
      <c r="I409">
        <f>SUMIF([1]DC_ITEM!$I$2:$I$22,Table1[[#This Row],[PO-Line Key]],[1]DC_ITEM!$K$2:$K$22)</f>
        <v>0</v>
      </c>
    </row>
    <row r="410" spans="1:9" x14ac:dyDescent="0.25">
      <c r="A410">
        <v>7500049239</v>
      </c>
      <c r="B410">
        <v>1</v>
      </c>
      <c r="C410" t="str">
        <f>Table1[[#This Row],[PO_NUMBER]]&amp;"-"&amp;Table1[[#This Row],[PO_ITEMNO]]</f>
        <v>7500049239-1</v>
      </c>
      <c r="D410" t="s">
        <v>704</v>
      </c>
      <c r="E410" t="s">
        <v>705</v>
      </c>
      <c r="F410" t="s">
        <v>706</v>
      </c>
      <c r="G410">
        <v>1</v>
      </c>
      <c r="H410" t="s">
        <v>6000</v>
      </c>
      <c r="I410">
        <f>SUMIF([1]DC_ITEM!$I$2:$I$22,Table1[[#This Row],[PO-Line Key]],[1]DC_ITEM!$K$2:$K$22)</f>
        <v>0</v>
      </c>
    </row>
    <row r="411" spans="1:9" x14ac:dyDescent="0.25">
      <c r="A411">
        <v>7500049239</v>
      </c>
      <c r="B411">
        <v>2</v>
      </c>
      <c r="C411" t="str">
        <f>Table1[[#This Row],[PO_NUMBER]]&amp;"-"&amp;Table1[[#This Row],[PO_ITEMNO]]</f>
        <v>7500049239-2</v>
      </c>
      <c r="D411" t="s">
        <v>707</v>
      </c>
      <c r="E411" t="s">
        <v>705</v>
      </c>
      <c r="F411" t="s">
        <v>708</v>
      </c>
      <c r="G411">
        <v>1</v>
      </c>
      <c r="H411" t="s">
        <v>6000</v>
      </c>
      <c r="I411">
        <f>SUMIF([1]DC_ITEM!$I$2:$I$22,Table1[[#This Row],[PO-Line Key]],[1]DC_ITEM!$K$2:$K$22)</f>
        <v>0</v>
      </c>
    </row>
    <row r="412" spans="1:9" x14ac:dyDescent="0.25">
      <c r="A412">
        <v>7500049239</v>
      </c>
      <c r="B412">
        <v>3</v>
      </c>
      <c r="C412" t="str">
        <f>Table1[[#This Row],[PO_NUMBER]]&amp;"-"&amp;Table1[[#This Row],[PO_ITEMNO]]</f>
        <v>7500049239-3</v>
      </c>
      <c r="D412" t="s">
        <v>709</v>
      </c>
      <c r="E412" t="s">
        <v>705</v>
      </c>
      <c r="F412" t="s">
        <v>710</v>
      </c>
      <c r="G412">
        <v>1</v>
      </c>
      <c r="H412" t="s">
        <v>6000</v>
      </c>
      <c r="I412">
        <f>SUMIF([1]DC_ITEM!$I$2:$I$22,Table1[[#This Row],[PO-Line Key]],[1]DC_ITEM!$K$2:$K$22)</f>
        <v>0</v>
      </c>
    </row>
    <row r="413" spans="1:9" x14ac:dyDescent="0.25">
      <c r="A413">
        <v>7500049239</v>
      </c>
      <c r="B413">
        <v>4</v>
      </c>
      <c r="C413" t="str">
        <f>Table1[[#This Row],[PO_NUMBER]]&amp;"-"&amp;Table1[[#This Row],[PO_ITEMNO]]</f>
        <v>7500049239-4</v>
      </c>
      <c r="D413" t="s">
        <v>711</v>
      </c>
      <c r="E413" t="s">
        <v>705</v>
      </c>
      <c r="F413" t="s">
        <v>712</v>
      </c>
      <c r="G413">
        <v>1</v>
      </c>
      <c r="H413" t="s">
        <v>6000</v>
      </c>
      <c r="I413">
        <f>SUMIF([1]DC_ITEM!$I$2:$I$22,Table1[[#This Row],[PO-Line Key]],[1]DC_ITEM!$K$2:$K$22)</f>
        <v>0</v>
      </c>
    </row>
    <row r="414" spans="1:9" x14ac:dyDescent="0.25">
      <c r="A414">
        <v>7500049239</v>
      </c>
      <c r="B414">
        <v>5</v>
      </c>
      <c r="C414" t="str">
        <f>Table1[[#This Row],[PO_NUMBER]]&amp;"-"&amp;Table1[[#This Row],[PO_ITEMNO]]</f>
        <v>7500049239-5</v>
      </c>
      <c r="D414" t="s">
        <v>713</v>
      </c>
      <c r="E414" t="s">
        <v>705</v>
      </c>
      <c r="F414" t="s">
        <v>714</v>
      </c>
      <c r="G414">
        <v>1</v>
      </c>
      <c r="H414" t="s">
        <v>6000</v>
      </c>
      <c r="I414">
        <f>SUMIF([1]DC_ITEM!$I$2:$I$22,Table1[[#This Row],[PO-Line Key]],[1]DC_ITEM!$K$2:$K$22)</f>
        <v>0</v>
      </c>
    </row>
    <row r="415" spans="1:9" x14ac:dyDescent="0.25">
      <c r="A415">
        <v>7500049239</v>
      </c>
      <c r="B415">
        <v>6</v>
      </c>
      <c r="C415" t="str">
        <f>Table1[[#This Row],[PO_NUMBER]]&amp;"-"&amp;Table1[[#This Row],[PO_ITEMNO]]</f>
        <v>7500049239-6</v>
      </c>
      <c r="D415" t="s">
        <v>715</v>
      </c>
      <c r="E415" t="s">
        <v>705</v>
      </c>
      <c r="F415" t="s">
        <v>716</v>
      </c>
      <c r="G415">
        <v>1</v>
      </c>
      <c r="H415" t="s">
        <v>6000</v>
      </c>
      <c r="I415">
        <f>SUMIF([1]DC_ITEM!$I$2:$I$22,Table1[[#This Row],[PO-Line Key]],[1]DC_ITEM!$K$2:$K$22)</f>
        <v>0</v>
      </c>
    </row>
    <row r="416" spans="1:9" x14ac:dyDescent="0.25">
      <c r="A416">
        <v>7500049239</v>
      </c>
      <c r="B416">
        <v>7</v>
      </c>
      <c r="C416" t="str">
        <f>Table1[[#This Row],[PO_NUMBER]]&amp;"-"&amp;Table1[[#This Row],[PO_ITEMNO]]</f>
        <v>7500049239-7</v>
      </c>
      <c r="D416" t="s">
        <v>717</v>
      </c>
      <c r="E416" t="s">
        <v>705</v>
      </c>
      <c r="F416" t="s">
        <v>718</v>
      </c>
      <c r="G416">
        <v>1</v>
      </c>
      <c r="H416" t="s">
        <v>6000</v>
      </c>
      <c r="I416">
        <f>SUMIF([1]DC_ITEM!$I$2:$I$22,Table1[[#This Row],[PO-Line Key]],[1]DC_ITEM!$K$2:$K$22)</f>
        <v>0</v>
      </c>
    </row>
    <row r="417" spans="1:9" x14ac:dyDescent="0.25">
      <c r="A417">
        <v>7500049239</v>
      </c>
      <c r="B417">
        <v>8</v>
      </c>
      <c r="C417" t="str">
        <f>Table1[[#This Row],[PO_NUMBER]]&amp;"-"&amp;Table1[[#This Row],[PO_ITEMNO]]</f>
        <v>7500049239-8</v>
      </c>
      <c r="D417" t="s">
        <v>719</v>
      </c>
      <c r="E417" t="s">
        <v>705</v>
      </c>
      <c r="F417" t="s">
        <v>720</v>
      </c>
      <c r="G417">
        <v>1</v>
      </c>
      <c r="H417" t="s">
        <v>6000</v>
      </c>
      <c r="I417">
        <f>SUMIF([1]DC_ITEM!$I$2:$I$22,Table1[[#This Row],[PO-Line Key]],[1]DC_ITEM!$K$2:$K$22)</f>
        <v>0</v>
      </c>
    </row>
    <row r="418" spans="1:9" x14ac:dyDescent="0.25">
      <c r="A418">
        <v>7500049239</v>
      </c>
      <c r="B418">
        <v>9</v>
      </c>
      <c r="C418" t="str">
        <f>Table1[[#This Row],[PO_NUMBER]]&amp;"-"&amp;Table1[[#This Row],[PO_ITEMNO]]</f>
        <v>7500049239-9</v>
      </c>
      <c r="D418" t="s">
        <v>721</v>
      </c>
      <c r="E418" t="s">
        <v>705</v>
      </c>
      <c r="F418" t="s">
        <v>722</v>
      </c>
      <c r="G418">
        <v>1</v>
      </c>
      <c r="H418" t="s">
        <v>6000</v>
      </c>
      <c r="I418">
        <f>SUMIF([1]DC_ITEM!$I$2:$I$22,Table1[[#This Row],[PO-Line Key]],[1]DC_ITEM!$K$2:$K$22)</f>
        <v>0</v>
      </c>
    </row>
    <row r="419" spans="1:9" x14ac:dyDescent="0.25">
      <c r="A419">
        <v>7500049239</v>
      </c>
      <c r="B419">
        <v>10</v>
      </c>
      <c r="C419" t="str">
        <f>Table1[[#This Row],[PO_NUMBER]]&amp;"-"&amp;Table1[[#This Row],[PO_ITEMNO]]</f>
        <v>7500049239-10</v>
      </c>
      <c r="D419" t="s">
        <v>723</v>
      </c>
      <c r="E419" t="s">
        <v>705</v>
      </c>
      <c r="F419" t="s">
        <v>724</v>
      </c>
      <c r="G419">
        <v>1</v>
      </c>
      <c r="H419" t="s">
        <v>6000</v>
      </c>
      <c r="I419">
        <f>SUMIF([1]DC_ITEM!$I$2:$I$22,Table1[[#This Row],[PO-Line Key]],[1]DC_ITEM!$K$2:$K$22)</f>
        <v>0</v>
      </c>
    </row>
    <row r="420" spans="1:9" x14ac:dyDescent="0.25">
      <c r="A420">
        <v>7500049276</v>
      </c>
      <c r="B420">
        <v>1</v>
      </c>
      <c r="C420" t="str">
        <f>Table1[[#This Row],[PO_NUMBER]]&amp;"-"&amp;Table1[[#This Row],[PO_ITEMNO]]</f>
        <v>7500049276-1</v>
      </c>
      <c r="D420" t="s">
        <v>725</v>
      </c>
      <c r="E420" t="s">
        <v>726</v>
      </c>
      <c r="F420" t="s">
        <v>727</v>
      </c>
      <c r="G420">
        <v>2</v>
      </c>
      <c r="H420" t="s">
        <v>6005</v>
      </c>
      <c r="I420">
        <f>SUMIF([1]DC_ITEM!$I$2:$I$22,Table1[[#This Row],[PO-Line Key]],[1]DC_ITEM!$K$2:$K$22)</f>
        <v>0</v>
      </c>
    </row>
    <row r="421" spans="1:9" x14ac:dyDescent="0.25">
      <c r="A421">
        <v>7500049276</v>
      </c>
      <c r="B421">
        <v>2</v>
      </c>
      <c r="C421" t="str">
        <f>Table1[[#This Row],[PO_NUMBER]]&amp;"-"&amp;Table1[[#This Row],[PO_ITEMNO]]</f>
        <v>7500049276-2</v>
      </c>
      <c r="D421" t="s">
        <v>728</v>
      </c>
      <c r="E421" t="s">
        <v>726</v>
      </c>
      <c r="F421" t="s">
        <v>729</v>
      </c>
      <c r="G421">
        <v>22</v>
      </c>
      <c r="H421" t="s">
        <v>6005</v>
      </c>
      <c r="I421">
        <f>SUMIF([1]DC_ITEM!$I$2:$I$22,Table1[[#This Row],[PO-Line Key]],[1]DC_ITEM!$K$2:$K$22)</f>
        <v>0</v>
      </c>
    </row>
    <row r="422" spans="1:9" x14ac:dyDescent="0.25">
      <c r="A422">
        <v>7500049276</v>
      </c>
      <c r="B422">
        <v>3</v>
      </c>
      <c r="C422" t="str">
        <f>Table1[[#This Row],[PO_NUMBER]]&amp;"-"&amp;Table1[[#This Row],[PO_ITEMNO]]</f>
        <v>7500049276-3</v>
      </c>
      <c r="D422" t="s">
        <v>730</v>
      </c>
      <c r="E422" t="s">
        <v>726</v>
      </c>
      <c r="F422" t="s">
        <v>731</v>
      </c>
      <c r="G422">
        <v>22</v>
      </c>
      <c r="H422" t="s">
        <v>6005</v>
      </c>
      <c r="I422">
        <f>SUMIF([1]DC_ITEM!$I$2:$I$22,Table1[[#This Row],[PO-Line Key]],[1]DC_ITEM!$K$2:$K$22)</f>
        <v>0</v>
      </c>
    </row>
    <row r="423" spans="1:9" x14ac:dyDescent="0.25">
      <c r="A423">
        <v>7500049276</v>
      </c>
      <c r="B423">
        <v>4</v>
      </c>
      <c r="C423" t="str">
        <f>Table1[[#This Row],[PO_NUMBER]]&amp;"-"&amp;Table1[[#This Row],[PO_ITEMNO]]</f>
        <v>7500049276-4</v>
      </c>
      <c r="D423" t="s">
        <v>732</v>
      </c>
      <c r="E423" t="s">
        <v>726</v>
      </c>
      <c r="F423" t="s">
        <v>733</v>
      </c>
      <c r="G423">
        <v>2</v>
      </c>
      <c r="H423" t="s">
        <v>5999</v>
      </c>
      <c r="I423">
        <f>SUMIF([1]DC_ITEM!$I$2:$I$22,Table1[[#This Row],[PO-Line Key]],[1]DC_ITEM!$K$2:$K$22)</f>
        <v>0</v>
      </c>
    </row>
    <row r="424" spans="1:9" x14ac:dyDescent="0.25">
      <c r="A424">
        <v>7500049276</v>
      </c>
      <c r="B424">
        <v>5</v>
      </c>
      <c r="C424" t="str">
        <f>Table1[[#This Row],[PO_NUMBER]]&amp;"-"&amp;Table1[[#This Row],[PO_ITEMNO]]</f>
        <v>7500049276-5</v>
      </c>
      <c r="D424" t="s">
        <v>734</v>
      </c>
      <c r="E424" t="s">
        <v>726</v>
      </c>
      <c r="F424" t="s">
        <v>735</v>
      </c>
      <c r="G424">
        <v>24</v>
      </c>
      <c r="H424" t="s">
        <v>6005</v>
      </c>
      <c r="I424">
        <f>SUMIF([1]DC_ITEM!$I$2:$I$22,Table1[[#This Row],[PO-Line Key]],[1]DC_ITEM!$K$2:$K$22)</f>
        <v>0</v>
      </c>
    </row>
    <row r="425" spans="1:9" x14ac:dyDescent="0.25">
      <c r="A425">
        <v>7500049276</v>
      </c>
      <c r="B425">
        <v>6</v>
      </c>
      <c r="C425" t="str">
        <f>Table1[[#This Row],[PO_NUMBER]]&amp;"-"&amp;Table1[[#This Row],[PO_ITEMNO]]</f>
        <v>7500049276-6</v>
      </c>
      <c r="D425" t="s">
        <v>736</v>
      </c>
      <c r="E425" t="s">
        <v>726</v>
      </c>
      <c r="F425" t="s">
        <v>737</v>
      </c>
      <c r="G425">
        <v>62</v>
      </c>
      <c r="H425" t="s">
        <v>6005</v>
      </c>
      <c r="I425">
        <f>SUMIF([1]DC_ITEM!$I$2:$I$22,Table1[[#This Row],[PO-Line Key]],[1]DC_ITEM!$K$2:$K$22)</f>
        <v>0</v>
      </c>
    </row>
    <row r="426" spans="1:9" x14ac:dyDescent="0.25">
      <c r="A426">
        <v>7500049276</v>
      </c>
      <c r="B426">
        <v>7</v>
      </c>
      <c r="C426" t="str">
        <f>Table1[[#This Row],[PO_NUMBER]]&amp;"-"&amp;Table1[[#This Row],[PO_ITEMNO]]</f>
        <v>7500049276-7</v>
      </c>
      <c r="D426" t="s">
        <v>738</v>
      </c>
      <c r="E426" t="s">
        <v>726</v>
      </c>
      <c r="F426" t="s">
        <v>739</v>
      </c>
      <c r="G426">
        <v>90</v>
      </c>
      <c r="H426" t="s">
        <v>6005</v>
      </c>
      <c r="I426">
        <f>SUMIF([1]DC_ITEM!$I$2:$I$22,Table1[[#This Row],[PO-Line Key]],[1]DC_ITEM!$K$2:$K$22)</f>
        <v>0</v>
      </c>
    </row>
    <row r="427" spans="1:9" x14ac:dyDescent="0.25">
      <c r="A427">
        <v>7500049276</v>
      </c>
      <c r="B427">
        <v>8</v>
      </c>
      <c r="C427" t="str">
        <f>Table1[[#This Row],[PO_NUMBER]]&amp;"-"&amp;Table1[[#This Row],[PO_ITEMNO]]</f>
        <v>7500049276-8</v>
      </c>
      <c r="D427" t="s">
        <v>740</v>
      </c>
      <c r="E427" t="s">
        <v>726</v>
      </c>
      <c r="F427" t="s">
        <v>741</v>
      </c>
      <c r="G427">
        <v>1</v>
      </c>
      <c r="H427" t="s">
        <v>6000</v>
      </c>
      <c r="I427">
        <f>SUMIF([1]DC_ITEM!$I$2:$I$22,Table1[[#This Row],[PO-Line Key]],[1]DC_ITEM!$K$2:$K$22)</f>
        <v>0</v>
      </c>
    </row>
    <row r="428" spans="1:9" x14ac:dyDescent="0.25">
      <c r="A428">
        <v>7500049276</v>
      </c>
      <c r="B428">
        <v>9</v>
      </c>
      <c r="C428" t="str">
        <f>Table1[[#This Row],[PO_NUMBER]]&amp;"-"&amp;Table1[[#This Row],[PO_ITEMNO]]</f>
        <v>7500049276-9</v>
      </c>
      <c r="D428" t="s">
        <v>742</v>
      </c>
      <c r="E428" t="s">
        <v>726</v>
      </c>
      <c r="F428" t="s">
        <v>743</v>
      </c>
      <c r="G428">
        <v>86</v>
      </c>
      <c r="H428" t="s">
        <v>6005</v>
      </c>
      <c r="I428">
        <f>SUMIF([1]DC_ITEM!$I$2:$I$22,Table1[[#This Row],[PO-Line Key]],[1]DC_ITEM!$K$2:$K$22)</f>
        <v>0</v>
      </c>
    </row>
    <row r="429" spans="1:9" x14ac:dyDescent="0.25">
      <c r="A429">
        <v>7500049276</v>
      </c>
      <c r="B429">
        <v>10</v>
      </c>
      <c r="C429" t="str">
        <f>Table1[[#This Row],[PO_NUMBER]]&amp;"-"&amp;Table1[[#This Row],[PO_ITEMNO]]</f>
        <v>7500049276-10</v>
      </c>
      <c r="D429" t="s">
        <v>744</v>
      </c>
      <c r="E429" t="s">
        <v>726</v>
      </c>
      <c r="F429" t="s">
        <v>745</v>
      </c>
      <c r="G429">
        <v>90</v>
      </c>
      <c r="H429" t="s">
        <v>6005</v>
      </c>
      <c r="I429">
        <f>SUMIF([1]DC_ITEM!$I$2:$I$22,Table1[[#This Row],[PO-Line Key]],[1]DC_ITEM!$K$2:$K$22)</f>
        <v>0</v>
      </c>
    </row>
    <row r="430" spans="1:9" x14ac:dyDescent="0.25">
      <c r="A430">
        <v>7500049276</v>
      </c>
      <c r="B430">
        <v>11</v>
      </c>
      <c r="C430" t="str">
        <f>Table1[[#This Row],[PO_NUMBER]]&amp;"-"&amp;Table1[[#This Row],[PO_ITEMNO]]</f>
        <v>7500049276-11</v>
      </c>
      <c r="D430" t="s">
        <v>746</v>
      </c>
      <c r="E430" t="s">
        <v>726</v>
      </c>
      <c r="F430" t="s">
        <v>747</v>
      </c>
      <c r="G430">
        <v>1</v>
      </c>
      <c r="H430" t="s">
        <v>6000</v>
      </c>
      <c r="I430">
        <f>SUMIF([1]DC_ITEM!$I$2:$I$22,Table1[[#This Row],[PO-Line Key]],[1]DC_ITEM!$K$2:$K$22)</f>
        <v>0</v>
      </c>
    </row>
    <row r="431" spans="1:9" x14ac:dyDescent="0.25">
      <c r="A431">
        <v>7500049276</v>
      </c>
      <c r="B431">
        <v>12</v>
      </c>
      <c r="C431" t="str">
        <f>Table1[[#This Row],[PO_NUMBER]]&amp;"-"&amp;Table1[[#This Row],[PO_ITEMNO]]</f>
        <v>7500049276-12</v>
      </c>
      <c r="D431" t="s">
        <v>748</v>
      </c>
      <c r="E431" t="s">
        <v>726</v>
      </c>
      <c r="F431" t="s">
        <v>749</v>
      </c>
      <c r="G431">
        <v>1</v>
      </c>
      <c r="H431" t="s">
        <v>6005</v>
      </c>
      <c r="I431">
        <f>SUMIF([1]DC_ITEM!$I$2:$I$22,Table1[[#This Row],[PO-Line Key]],[1]DC_ITEM!$K$2:$K$22)</f>
        <v>0</v>
      </c>
    </row>
    <row r="432" spans="1:9" x14ac:dyDescent="0.25">
      <c r="A432">
        <v>7500049276</v>
      </c>
      <c r="B432">
        <v>13</v>
      </c>
      <c r="C432" t="str">
        <f>Table1[[#This Row],[PO_NUMBER]]&amp;"-"&amp;Table1[[#This Row],[PO_ITEMNO]]</f>
        <v>7500049276-13</v>
      </c>
      <c r="D432" t="s">
        <v>750</v>
      </c>
      <c r="E432" t="s">
        <v>726</v>
      </c>
      <c r="F432" t="s">
        <v>751</v>
      </c>
      <c r="G432">
        <v>4</v>
      </c>
      <c r="H432" t="s">
        <v>6005</v>
      </c>
      <c r="I432">
        <f>SUMIF([1]DC_ITEM!$I$2:$I$22,Table1[[#This Row],[PO-Line Key]],[1]DC_ITEM!$K$2:$K$22)</f>
        <v>0</v>
      </c>
    </row>
    <row r="433" spans="1:9" x14ac:dyDescent="0.25">
      <c r="A433">
        <v>7500049276</v>
      </c>
      <c r="B433">
        <v>14</v>
      </c>
      <c r="C433" t="str">
        <f>Table1[[#This Row],[PO_NUMBER]]&amp;"-"&amp;Table1[[#This Row],[PO_ITEMNO]]</f>
        <v>7500049276-14</v>
      </c>
      <c r="D433" t="s">
        <v>752</v>
      </c>
      <c r="E433" t="s">
        <v>726</v>
      </c>
      <c r="F433" t="s">
        <v>753</v>
      </c>
      <c r="G433">
        <v>35</v>
      </c>
      <c r="H433" t="s">
        <v>6005</v>
      </c>
      <c r="I433">
        <f>SUMIF([1]DC_ITEM!$I$2:$I$22,Table1[[#This Row],[PO-Line Key]],[1]DC_ITEM!$K$2:$K$22)</f>
        <v>0</v>
      </c>
    </row>
    <row r="434" spans="1:9" x14ac:dyDescent="0.25">
      <c r="A434">
        <v>7500049276</v>
      </c>
      <c r="B434">
        <v>15</v>
      </c>
      <c r="C434" t="str">
        <f>Table1[[#This Row],[PO_NUMBER]]&amp;"-"&amp;Table1[[#This Row],[PO_ITEMNO]]</f>
        <v>7500049276-15</v>
      </c>
      <c r="D434" t="s">
        <v>754</v>
      </c>
      <c r="E434" t="s">
        <v>726</v>
      </c>
      <c r="F434" t="s">
        <v>755</v>
      </c>
      <c r="G434">
        <v>28</v>
      </c>
      <c r="H434" t="s">
        <v>6005</v>
      </c>
      <c r="I434">
        <f>SUMIF([1]DC_ITEM!$I$2:$I$22,Table1[[#This Row],[PO-Line Key]],[1]DC_ITEM!$K$2:$K$22)</f>
        <v>0</v>
      </c>
    </row>
    <row r="435" spans="1:9" x14ac:dyDescent="0.25">
      <c r="A435">
        <v>7500049276</v>
      </c>
      <c r="B435">
        <v>16</v>
      </c>
      <c r="C435" t="str">
        <f>Table1[[#This Row],[PO_NUMBER]]&amp;"-"&amp;Table1[[#This Row],[PO_ITEMNO]]</f>
        <v>7500049276-16</v>
      </c>
      <c r="D435" t="s">
        <v>756</v>
      </c>
      <c r="E435" t="s">
        <v>726</v>
      </c>
      <c r="F435" t="s">
        <v>757</v>
      </c>
      <c r="G435">
        <v>3</v>
      </c>
      <c r="H435" t="s">
        <v>6005</v>
      </c>
      <c r="I435">
        <f>SUMIF([1]DC_ITEM!$I$2:$I$22,Table1[[#This Row],[PO-Line Key]],[1]DC_ITEM!$K$2:$K$22)</f>
        <v>0</v>
      </c>
    </row>
    <row r="436" spans="1:9" x14ac:dyDescent="0.25">
      <c r="A436">
        <v>7500049276</v>
      </c>
      <c r="B436">
        <v>17</v>
      </c>
      <c r="C436" t="str">
        <f>Table1[[#This Row],[PO_NUMBER]]&amp;"-"&amp;Table1[[#This Row],[PO_ITEMNO]]</f>
        <v>7500049276-17</v>
      </c>
      <c r="D436" t="s">
        <v>758</v>
      </c>
      <c r="E436" t="s">
        <v>726</v>
      </c>
      <c r="F436" t="s">
        <v>759</v>
      </c>
      <c r="G436">
        <v>38</v>
      </c>
      <c r="H436" t="s">
        <v>6005</v>
      </c>
      <c r="I436">
        <f>SUMIF([1]DC_ITEM!$I$2:$I$22,Table1[[#This Row],[PO-Line Key]],[1]DC_ITEM!$K$2:$K$22)</f>
        <v>0</v>
      </c>
    </row>
    <row r="437" spans="1:9" x14ac:dyDescent="0.25">
      <c r="A437">
        <v>7500049276</v>
      </c>
      <c r="B437">
        <v>18</v>
      </c>
      <c r="C437" t="str">
        <f>Table1[[#This Row],[PO_NUMBER]]&amp;"-"&amp;Table1[[#This Row],[PO_ITEMNO]]</f>
        <v>7500049276-18</v>
      </c>
      <c r="D437" t="s">
        <v>760</v>
      </c>
      <c r="E437" t="s">
        <v>726</v>
      </c>
      <c r="F437" t="s">
        <v>761</v>
      </c>
      <c r="G437">
        <v>28</v>
      </c>
      <c r="H437" t="s">
        <v>6005</v>
      </c>
      <c r="I437">
        <f>SUMIF([1]DC_ITEM!$I$2:$I$22,Table1[[#This Row],[PO-Line Key]],[1]DC_ITEM!$K$2:$K$22)</f>
        <v>0</v>
      </c>
    </row>
    <row r="438" spans="1:9" x14ac:dyDescent="0.25">
      <c r="A438">
        <v>7500049276</v>
      </c>
      <c r="B438">
        <v>19</v>
      </c>
      <c r="C438" t="str">
        <f>Table1[[#This Row],[PO_NUMBER]]&amp;"-"&amp;Table1[[#This Row],[PO_ITEMNO]]</f>
        <v>7500049276-19</v>
      </c>
      <c r="D438" t="s">
        <v>762</v>
      </c>
      <c r="E438" t="s">
        <v>726</v>
      </c>
      <c r="F438" t="s">
        <v>763</v>
      </c>
      <c r="G438">
        <v>1</v>
      </c>
      <c r="H438" t="s">
        <v>6000</v>
      </c>
      <c r="I438">
        <f>SUMIF([1]DC_ITEM!$I$2:$I$22,Table1[[#This Row],[PO-Line Key]],[1]DC_ITEM!$K$2:$K$22)</f>
        <v>0</v>
      </c>
    </row>
    <row r="439" spans="1:9" x14ac:dyDescent="0.25">
      <c r="A439">
        <v>7500049276</v>
      </c>
      <c r="B439">
        <v>20</v>
      </c>
      <c r="C439" t="str">
        <f>Table1[[#This Row],[PO_NUMBER]]&amp;"-"&amp;Table1[[#This Row],[PO_ITEMNO]]</f>
        <v>7500049276-20</v>
      </c>
      <c r="D439" t="s">
        <v>764</v>
      </c>
      <c r="E439" t="s">
        <v>726</v>
      </c>
      <c r="F439" t="s">
        <v>765</v>
      </c>
      <c r="G439">
        <v>2</v>
      </c>
      <c r="H439" t="s">
        <v>6005</v>
      </c>
      <c r="I439">
        <f>SUMIF([1]DC_ITEM!$I$2:$I$22,Table1[[#This Row],[PO-Line Key]],[1]DC_ITEM!$K$2:$K$22)</f>
        <v>0</v>
      </c>
    </row>
    <row r="440" spans="1:9" x14ac:dyDescent="0.25">
      <c r="A440">
        <v>7500049276</v>
      </c>
      <c r="B440">
        <v>21</v>
      </c>
      <c r="C440" t="str">
        <f>Table1[[#This Row],[PO_NUMBER]]&amp;"-"&amp;Table1[[#This Row],[PO_ITEMNO]]</f>
        <v>7500049276-21</v>
      </c>
      <c r="D440" t="s">
        <v>766</v>
      </c>
      <c r="E440" t="s">
        <v>726</v>
      </c>
      <c r="F440" t="s">
        <v>767</v>
      </c>
      <c r="G440">
        <v>1</v>
      </c>
      <c r="H440" t="s">
        <v>6005</v>
      </c>
      <c r="I440">
        <f>SUMIF([1]DC_ITEM!$I$2:$I$22,Table1[[#This Row],[PO-Line Key]],[1]DC_ITEM!$K$2:$K$22)</f>
        <v>0</v>
      </c>
    </row>
    <row r="441" spans="1:9" x14ac:dyDescent="0.25">
      <c r="A441">
        <v>7500049276</v>
      </c>
      <c r="B441">
        <v>22</v>
      </c>
      <c r="C441" t="str">
        <f>Table1[[#This Row],[PO_NUMBER]]&amp;"-"&amp;Table1[[#This Row],[PO_ITEMNO]]</f>
        <v>7500049276-22</v>
      </c>
      <c r="D441" t="s">
        <v>768</v>
      </c>
      <c r="E441" t="s">
        <v>726</v>
      </c>
      <c r="F441" t="s">
        <v>769</v>
      </c>
      <c r="G441">
        <v>1</v>
      </c>
      <c r="H441" t="s">
        <v>6005</v>
      </c>
      <c r="I441">
        <f>SUMIF([1]DC_ITEM!$I$2:$I$22,Table1[[#This Row],[PO-Line Key]],[1]DC_ITEM!$K$2:$K$22)</f>
        <v>0</v>
      </c>
    </row>
    <row r="442" spans="1:9" x14ac:dyDescent="0.25">
      <c r="A442">
        <v>7500049276</v>
      </c>
      <c r="B442">
        <v>23</v>
      </c>
      <c r="C442" t="str">
        <f>Table1[[#This Row],[PO_NUMBER]]&amp;"-"&amp;Table1[[#This Row],[PO_ITEMNO]]</f>
        <v>7500049276-23</v>
      </c>
      <c r="D442" t="s">
        <v>770</v>
      </c>
      <c r="E442" t="s">
        <v>726</v>
      </c>
      <c r="F442" t="s">
        <v>771</v>
      </c>
      <c r="G442">
        <v>2</v>
      </c>
      <c r="H442" t="s">
        <v>6005</v>
      </c>
      <c r="I442">
        <f>SUMIF([1]DC_ITEM!$I$2:$I$22,Table1[[#This Row],[PO-Line Key]],[1]DC_ITEM!$K$2:$K$22)</f>
        <v>0</v>
      </c>
    </row>
    <row r="443" spans="1:9" x14ac:dyDescent="0.25">
      <c r="A443">
        <v>7500049276</v>
      </c>
      <c r="B443">
        <v>24</v>
      </c>
      <c r="C443" t="str">
        <f>Table1[[#This Row],[PO_NUMBER]]&amp;"-"&amp;Table1[[#This Row],[PO_ITEMNO]]</f>
        <v>7500049276-24</v>
      </c>
      <c r="D443" t="s">
        <v>772</v>
      </c>
      <c r="E443" t="s">
        <v>726</v>
      </c>
      <c r="F443" t="s">
        <v>773</v>
      </c>
      <c r="G443">
        <v>2</v>
      </c>
      <c r="H443" t="s">
        <v>6005</v>
      </c>
      <c r="I443">
        <f>SUMIF([1]DC_ITEM!$I$2:$I$22,Table1[[#This Row],[PO-Line Key]],[1]DC_ITEM!$K$2:$K$22)</f>
        <v>0</v>
      </c>
    </row>
    <row r="444" spans="1:9" x14ac:dyDescent="0.25">
      <c r="A444">
        <v>7500049276</v>
      </c>
      <c r="B444">
        <v>25</v>
      </c>
      <c r="C444" t="str">
        <f>Table1[[#This Row],[PO_NUMBER]]&amp;"-"&amp;Table1[[#This Row],[PO_ITEMNO]]</f>
        <v>7500049276-25</v>
      </c>
      <c r="D444" t="s">
        <v>774</v>
      </c>
      <c r="E444" t="s">
        <v>726</v>
      </c>
      <c r="F444" t="s">
        <v>775</v>
      </c>
      <c r="G444">
        <v>66</v>
      </c>
      <c r="H444" t="s">
        <v>6005</v>
      </c>
      <c r="I444">
        <f>SUMIF([1]DC_ITEM!$I$2:$I$22,Table1[[#This Row],[PO-Line Key]],[1]DC_ITEM!$K$2:$K$22)</f>
        <v>0</v>
      </c>
    </row>
    <row r="445" spans="1:9" x14ac:dyDescent="0.25">
      <c r="A445">
        <v>7500049276</v>
      </c>
      <c r="B445">
        <v>26</v>
      </c>
      <c r="C445" t="str">
        <f>Table1[[#This Row],[PO_NUMBER]]&amp;"-"&amp;Table1[[#This Row],[PO_ITEMNO]]</f>
        <v>7500049276-26</v>
      </c>
      <c r="D445" t="s">
        <v>776</v>
      </c>
      <c r="E445" t="s">
        <v>726</v>
      </c>
      <c r="F445" t="s">
        <v>777</v>
      </c>
      <c r="G445">
        <v>100</v>
      </c>
      <c r="H445" t="s">
        <v>6005</v>
      </c>
      <c r="I445">
        <f>SUMIF([1]DC_ITEM!$I$2:$I$22,Table1[[#This Row],[PO-Line Key]],[1]DC_ITEM!$K$2:$K$22)</f>
        <v>0</v>
      </c>
    </row>
    <row r="446" spans="1:9" x14ac:dyDescent="0.25">
      <c r="A446">
        <v>7500049276</v>
      </c>
      <c r="B446">
        <v>27</v>
      </c>
      <c r="C446" t="str">
        <f>Table1[[#This Row],[PO_NUMBER]]&amp;"-"&amp;Table1[[#This Row],[PO_ITEMNO]]</f>
        <v>7500049276-27</v>
      </c>
      <c r="D446" t="s">
        <v>778</v>
      </c>
      <c r="E446" t="s">
        <v>726</v>
      </c>
      <c r="F446" t="s">
        <v>779</v>
      </c>
      <c r="G446">
        <v>1</v>
      </c>
      <c r="H446" t="s">
        <v>6000</v>
      </c>
      <c r="I446">
        <f>SUMIF([1]DC_ITEM!$I$2:$I$22,Table1[[#This Row],[PO-Line Key]],[1]DC_ITEM!$K$2:$K$22)</f>
        <v>0</v>
      </c>
    </row>
    <row r="447" spans="1:9" x14ac:dyDescent="0.25">
      <c r="A447">
        <v>7500049276</v>
      </c>
      <c r="B447">
        <v>28</v>
      </c>
      <c r="C447" t="str">
        <f>Table1[[#This Row],[PO_NUMBER]]&amp;"-"&amp;Table1[[#This Row],[PO_ITEMNO]]</f>
        <v>7500049276-28</v>
      </c>
      <c r="D447" t="s">
        <v>780</v>
      </c>
      <c r="E447" t="s">
        <v>726</v>
      </c>
      <c r="F447" t="s">
        <v>781</v>
      </c>
      <c r="G447">
        <v>1</v>
      </c>
      <c r="H447" t="s">
        <v>6005</v>
      </c>
      <c r="I447">
        <f>SUMIF([1]DC_ITEM!$I$2:$I$22,Table1[[#This Row],[PO-Line Key]],[1]DC_ITEM!$K$2:$K$22)</f>
        <v>0</v>
      </c>
    </row>
    <row r="448" spans="1:9" x14ac:dyDescent="0.25">
      <c r="A448">
        <v>7500049276</v>
      </c>
      <c r="B448">
        <v>29</v>
      </c>
      <c r="C448" t="str">
        <f>Table1[[#This Row],[PO_NUMBER]]&amp;"-"&amp;Table1[[#This Row],[PO_ITEMNO]]</f>
        <v>7500049276-29</v>
      </c>
      <c r="D448" t="s">
        <v>782</v>
      </c>
      <c r="E448" t="s">
        <v>726</v>
      </c>
      <c r="F448" t="s">
        <v>783</v>
      </c>
      <c r="G448">
        <v>12</v>
      </c>
      <c r="H448" t="s">
        <v>6005</v>
      </c>
      <c r="I448">
        <f>SUMIF([1]DC_ITEM!$I$2:$I$22,Table1[[#This Row],[PO-Line Key]],[1]DC_ITEM!$K$2:$K$22)</f>
        <v>0</v>
      </c>
    </row>
    <row r="449" spans="1:9" x14ac:dyDescent="0.25">
      <c r="A449">
        <v>7500049276</v>
      </c>
      <c r="B449">
        <v>30</v>
      </c>
      <c r="C449" t="str">
        <f>Table1[[#This Row],[PO_NUMBER]]&amp;"-"&amp;Table1[[#This Row],[PO_ITEMNO]]</f>
        <v>7500049276-30</v>
      </c>
      <c r="D449" t="s">
        <v>784</v>
      </c>
      <c r="E449" t="s">
        <v>726</v>
      </c>
      <c r="F449" t="s">
        <v>785</v>
      </c>
      <c r="G449">
        <v>10</v>
      </c>
      <c r="H449" t="s">
        <v>6005</v>
      </c>
      <c r="I449">
        <f>SUMIF([1]DC_ITEM!$I$2:$I$22,Table1[[#This Row],[PO-Line Key]],[1]DC_ITEM!$K$2:$K$22)</f>
        <v>0</v>
      </c>
    </row>
    <row r="450" spans="1:9" x14ac:dyDescent="0.25">
      <c r="A450">
        <v>7500049276</v>
      </c>
      <c r="B450">
        <v>31</v>
      </c>
      <c r="C450" t="str">
        <f>Table1[[#This Row],[PO_NUMBER]]&amp;"-"&amp;Table1[[#This Row],[PO_ITEMNO]]</f>
        <v>7500049276-31</v>
      </c>
      <c r="D450" t="s">
        <v>786</v>
      </c>
      <c r="E450" t="s">
        <v>726</v>
      </c>
      <c r="F450" t="s">
        <v>787</v>
      </c>
      <c r="G450">
        <v>3</v>
      </c>
      <c r="H450" t="s">
        <v>6005</v>
      </c>
      <c r="I450">
        <f>SUMIF([1]DC_ITEM!$I$2:$I$22,Table1[[#This Row],[PO-Line Key]],[1]DC_ITEM!$K$2:$K$22)</f>
        <v>0</v>
      </c>
    </row>
    <row r="451" spans="1:9" x14ac:dyDescent="0.25">
      <c r="A451">
        <v>7500049276</v>
      </c>
      <c r="B451">
        <v>32</v>
      </c>
      <c r="C451" t="str">
        <f>Table1[[#This Row],[PO_NUMBER]]&amp;"-"&amp;Table1[[#This Row],[PO_ITEMNO]]</f>
        <v>7500049276-32</v>
      </c>
      <c r="D451" t="s">
        <v>788</v>
      </c>
      <c r="E451" t="s">
        <v>726</v>
      </c>
      <c r="F451" t="s">
        <v>789</v>
      </c>
      <c r="G451">
        <v>50</v>
      </c>
      <c r="H451" t="s">
        <v>6005</v>
      </c>
      <c r="I451">
        <f>SUMIF([1]DC_ITEM!$I$2:$I$22,Table1[[#This Row],[PO-Line Key]],[1]DC_ITEM!$K$2:$K$22)</f>
        <v>0</v>
      </c>
    </row>
    <row r="452" spans="1:9" x14ac:dyDescent="0.25">
      <c r="A452">
        <v>7500049276</v>
      </c>
      <c r="B452">
        <v>33</v>
      </c>
      <c r="C452" t="str">
        <f>Table1[[#This Row],[PO_NUMBER]]&amp;"-"&amp;Table1[[#This Row],[PO_ITEMNO]]</f>
        <v>7500049276-33</v>
      </c>
      <c r="D452" t="s">
        <v>790</v>
      </c>
      <c r="E452" t="s">
        <v>726</v>
      </c>
      <c r="F452" t="s">
        <v>791</v>
      </c>
      <c r="G452">
        <v>18</v>
      </c>
      <c r="H452" t="s">
        <v>6005</v>
      </c>
      <c r="I452">
        <f>SUMIF([1]DC_ITEM!$I$2:$I$22,Table1[[#This Row],[PO-Line Key]],[1]DC_ITEM!$K$2:$K$22)</f>
        <v>0</v>
      </c>
    </row>
    <row r="453" spans="1:9" x14ac:dyDescent="0.25">
      <c r="A453">
        <v>7500049276</v>
      </c>
      <c r="B453">
        <v>34</v>
      </c>
      <c r="C453" t="str">
        <f>Table1[[#This Row],[PO_NUMBER]]&amp;"-"&amp;Table1[[#This Row],[PO_ITEMNO]]</f>
        <v>7500049276-34</v>
      </c>
      <c r="D453" t="s">
        <v>792</v>
      </c>
      <c r="E453" t="s">
        <v>726</v>
      </c>
      <c r="F453" t="s">
        <v>793</v>
      </c>
      <c r="G453">
        <v>50</v>
      </c>
      <c r="H453" t="s">
        <v>6005</v>
      </c>
      <c r="I453">
        <f>SUMIF([1]DC_ITEM!$I$2:$I$22,Table1[[#This Row],[PO-Line Key]],[1]DC_ITEM!$K$2:$K$22)</f>
        <v>0</v>
      </c>
    </row>
    <row r="454" spans="1:9" x14ac:dyDescent="0.25">
      <c r="A454">
        <v>7500049276</v>
      </c>
      <c r="B454">
        <v>35</v>
      </c>
      <c r="C454" t="str">
        <f>Table1[[#This Row],[PO_NUMBER]]&amp;"-"&amp;Table1[[#This Row],[PO_ITEMNO]]</f>
        <v>7500049276-35</v>
      </c>
      <c r="D454" t="s">
        <v>794</v>
      </c>
      <c r="E454" t="s">
        <v>726</v>
      </c>
      <c r="F454" t="s">
        <v>795</v>
      </c>
      <c r="G454">
        <v>50</v>
      </c>
      <c r="H454" t="s">
        <v>6005</v>
      </c>
      <c r="I454">
        <f>SUMIF([1]DC_ITEM!$I$2:$I$22,Table1[[#This Row],[PO-Line Key]],[1]DC_ITEM!$K$2:$K$22)</f>
        <v>0</v>
      </c>
    </row>
    <row r="455" spans="1:9" x14ac:dyDescent="0.25">
      <c r="A455">
        <v>7500049276</v>
      </c>
      <c r="B455">
        <v>36</v>
      </c>
      <c r="C455" t="str">
        <f>Table1[[#This Row],[PO_NUMBER]]&amp;"-"&amp;Table1[[#This Row],[PO_ITEMNO]]</f>
        <v>7500049276-36</v>
      </c>
      <c r="D455" t="s">
        <v>796</v>
      </c>
      <c r="E455" t="s">
        <v>726</v>
      </c>
      <c r="F455" t="s">
        <v>797</v>
      </c>
      <c r="G455">
        <v>50</v>
      </c>
      <c r="H455" t="s">
        <v>6005</v>
      </c>
      <c r="I455">
        <f>SUMIF([1]DC_ITEM!$I$2:$I$22,Table1[[#This Row],[PO-Line Key]],[1]DC_ITEM!$K$2:$K$22)</f>
        <v>0</v>
      </c>
    </row>
    <row r="456" spans="1:9" x14ac:dyDescent="0.25">
      <c r="A456">
        <v>7500049276</v>
      </c>
      <c r="B456">
        <v>37</v>
      </c>
      <c r="C456" t="str">
        <f>Table1[[#This Row],[PO_NUMBER]]&amp;"-"&amp;Table1[[#This Row],[PO_ITEMNO]]</f>
        <v>7500049276-37</v>
      </c>
      <c r="D456" t="s">
        <v>798</v>
      </c>
      <c r="E456" t="s">
        <v>726</v>
      </c>
      <c r="F456" t="s">
        <v>799</v>
      </c>
      <c r="G456">
        <v>9</v>
      </c>
      <c r="H456" t="s">
        <v>6005</v>
      </c>
      <c r="I456">
        <f>SUMIF([1]DC_ITEM!$I$2:$I$22,Table1[[#This Row],[PO-Line Key]],[1]DC_ITEM!$K$2:$K$22)</f>
        <v>0</v>
      </c>
    </row>
    <row r="457" spans="1:9" x14ac:dyDescent="0.25">
      <c r="A457">
        <v>7500049276</v>
      </c>
      <c r="B457">
        <v>38</v>
      </c>
      <c r="C457" t="str">
        <f>Table1[[#This Row],[PO_NUMBER]]&amp;"-"&amp;Table1[[#This Row],[PO_ITEMNO]]</f>
        <v>7500049276-38</v>
      </c>
      <c r="D457" t="s">
        <v>800</v>
      </c>
      <c r="E457" t="s">
        <v>726</v>
      </c>
      <c r="F457" t="s">
        <v>801</v>
      </c>
      <c r="G457">
        <v>1</v>
      </c>
      <c r="H457" t="s">
        <v>6005</v>
      </c>
      <c r="I457">
        <f>SUMIF([1]DC_ITEM!$I$2:$I$22,Table1[[#This Row],[PO-Line Key]],[1]DC_ITEM!$K$2:$K$22)</f>
        <v>0</v>
      </c>
    </row>
    <row r="458" spans="1:9" x14ac:dyDescent="0.25">
      <c r="A458">
        <v>7500049276</v>
      </c>
      <c r="B458">
        <v>39</v>
      </c>
      <c r="C458" t="str">
        <f>Table1[[#This Row],[PO_NUMBER]]&amp;"-"&amp;Table1[[#This Row],[PO_ITEMNO]]</f>
        <v>7500049276-39</v>
      </c>
      <c r="D458" t="s">
        <v>802</v>
      </c>
      <c r="E458" t="s">
        <v>726</v>
      </c>
      <c r="F458" t="s">
        <v>803</v>
      </c>
      <c r="G458">
        <v>200</v>
      </c>
      <c r="H458" t="s">
        <v>6005</v>
      </c>
      <c r="I458">
        <f>SUMIF([1]DC_ITEM!$I$2:$I$22,Table1[[#This Row],[PO-Line Key]],[1]DC_ITEM!$K$2:$K$22)</f>
        <v>0</v>
      </c>
    </row>
    <row r="459" spans="1:9" x14ac:dyDescent="0.25">
      <c r="A459">
        <v>7500049276</v>
      </c>
      <c r="B459">
        <v>40</v>
      </c>
      <c r="C459" t="str">
        <f>Table1[[#This Row],[PO_NUMBER]]&amp;"-"&amp;Table1[[#This Row],[PO_ITEMNO]]</f>
        <v>7500049276-40</v>
      </c>
      <c r="D459" t="s">
        <v>804</v>
      </c>
      <c r="E459" t="s">
        <v>726</v>
      </c>
      <c r="F459" t="s">
        <v>805</v>
      </c>
      <c r="G459">
        <v>1</v>
      </c>
      <c r="H459" t="s">
        <v>6005</v>
      </c>
      <c r="I459">
        <f>SUMIF([1]DC_ITEM!$I$2:$I$22,Table1[[#This Row],[PO-Line Key]],[1]DC_ITEM!$K$2:$K$22)</f>
        <v>0</v>
      </c>
    </row>
    <row r="460" spans="1:9" x14ac:dyDescent="0.25">
      <c r="A460">
        <v>7500049276</v>
      </c>
      <c r="B460">
        <v>41</v>
      </c>
      <c r="C460" t="str">
        <f>Table1[[#This Row],[PO_NUMBER]]&amp;"-"&amp;Table1[[#This Row],[PO_ITEMNO]]</f>
        <v>7500049276-41</v>
      </c>
      <c r="D460" t="s">
        <v>806</v>
      </c>
      <c r="E460" t="s">
        <v>726</v>
      </c>
      <c r="F460" t="s">
        <v>807</v>
      </c>
      <c r="G460">
        <v>1</v>
      </c>
      <c r="H460" t="s">
        <v>6005</v>
      </c>
      <c r="I460">
        <f>SUMIF([1]DC_ITEM!$I$2:$I$22,Table1[[#This Row],[PO-Line Key]],[1]DC_ITEM!$K$2:$K$22)</f>
        <v>0</v>
      </c>
    </row>
    <row r="461" spans="1:9" x14ac:dyDescent="0.25">
      <c r="A461">
        <v>7500049276</v>
      </c>
      <c r="B461">
        <v>42</v>
      </c>
      <c r="C461" t="str">
        <f>Table1[[#This Row],[PO_NUMBER]]&amp;"-"&amp;Table1[[#This Row],[PO_ITEMNO]]</f>
        <v>7500049276-42</v>
      </c>
      <c r="D461" t="s">
        <v>808</v>
      </c>
      <c r="E461" t="s">
        <v>726</v>
      </c>
      <c r="F461" t="s">
        <v>809</v>
      </c>
      <c r="G461">
        <v>28</v>
      </c>
      <c r="H461" t="s">
        <v>6005</v>
      </c>
      <c r="I461">
        <f>SUMIF([1]DC_ITEM!$I$2:$I$22,Table1[[#This Row],[PO-Line Key]],[1]DC_ITEM!$K$2:$K$22)</f>
        <v>0</v>
      </c>
    </row>
    <row r="462" spans="1:9" x14ac:dyDescent="0.25">
      <c r="A462">
        <v>7500049276</v>
      </c>
      <c r="B462">
        <v>43</v>
      </c>
      <c r="C462" t="str">
        <f>Table1[[#This Row],[PO_NUMBER]]&amp;"-"&amp;Table1[[#This Row],[PO_ITEMNO]]</f>
        <v>7500049276-43</v>
      </c>
      <c r="D462" t="s">
        <v>810</v>
      </c>
      <c r="E462" t="s">
        <v>726</v>
      </c>
      <c r="F462" t="s">
        <v>811</v>
      </c>
      <c r="G462">
        <v>25</v>
      </c>
      <c r="H462" t="s">
        <v>6005</v>
      </c>
      <c r="I462">
        <f>SUMIF([1]DC_ITEM!$I$2:$I$22,Table1[[#This Row],[PO-Line Key]],[1]DC_ITEM!$K$2:$K$22)</f>
        <v>0</v>
      </c>
    </row>
    <row r="463" spans="1:9" x14ac:dyDescent="0.25">
      <c r="A463">
        <v>7500049276</v>
      </c>
      <c r="B463">
        <v>44</v>
      </c>
      <c r="C463" t="str">
        <f>Table1[[#This Row],[PO_NUMBER]]&amp;"-"&amp;Table1[[#This Row],[PO_ITEMNO]]</f>
        <v>7500049276-44</v>
      </c>
      <c r="D463" t="s">
        <v>812</v>
      </c>
      <c r="E463" t="s">
        <v>726</v>
      </c>
      <c r="F463" t="s">
        <v>813</v>
      </c>
      <c r="G463">
        <v>43</v>
      </c>
      <c r="H463" t="s">
        <v>6005</v>
      </c>
      <c r="I463">
        <f>SUMIF([1]DC_ITEM!$I$2:$I$22,Table1[[#This Row],[PO-Line Key]],[1]DC_ITEM!$K$2:$K$22)</f>
        <v>0</v>
      </c>
    </row>
    <row r="464" spans="1:9" x14ac:dyDescent="0.25">
      <c r="A464">
        <v>7500049276</v>
      </c>
      <c r="B464">
        <v>45</v>
      </c>
      <c r="C464" t="str">
        <f>Table1[[#This Row],[PO_NUMBER]]&amp;"-"&amp;Table1[[#This Row],[PO_ITEMNO]]</f>
        <v>7500049276-45</v>
      </c>
      <c r="D464" t="s">
        <v>814</v>
      </c>
      <c r="E464" t="s">
        <v>726</v>
      </c>
      <c r="F464" t="s">
        <v>815</v>
      </c>
      <c r="G464">
        <v>25</v>
      </c>
      <c r="H464" t="s">
        <v>6005</v>
      </c>
      <c r="I464">
        <f>SUMIF([1]DC_ITEM!$I$2:$I$22,Table1[[#This Row],[PO-Line Key]],[1]DC_ITEM!$K$2:$K$22)</f>
        <v>0</v>
      </c>
    </row>
    <row r="465" spans="1:9" x14ac:dyDescent="0.25">
      <c r="A465">
        <v>7500049276</v>
      </c>
      <c r="B465">
        <v>46</v>
      </c>
      <c r="C465" t="str">
        <f>Table1[[#This Row],[PO_NUMBER]]&amp;"-"&amp;Table1[[#This Row],[PO_ITEMNO]]</f>
        <v>7500049276-46</v>
      </c>
      <c r="D465" t="s">
        <v>816</v>
      </c>
      <c r="E465" t="s">
        <v>726</v>
      </c>
      <c r="F465" t="s">
        <v>817</v>
      </c>
      <c r="G465">
        <v>1</v>
      </c>
      <c r="H465" t="s">
        <v>6000</v>
      </c>
      <c r="I465">
        <f>SUMIF([1]DC_ITEM!$I$2:$I$22,Table1[[#This Row],[PO-Line Key]],[1]DC_ITEM!$K$2:$K$22)</f>
        <v>0</v>
      </c>
    </row>
    <row r="466" spans="1:9" x14ac:dyDescent="0.25">
      <c r="A466">
        <v>7500049276</v>
      </c>
      <c r="B466">
        <v>47</v>
      </c>
      <c r="C466" t="str">
        <f>Table1[[#This Row],[PO_NUMBER]]&amp;"-"&amp;Table1[[#This Row],[PO_ITEMNO]]</f>
        <v>7500049276-47</v>
      </c>
      <c r="D466" t="s">
        <v>818</v>
      </c>
      <c r="E466" t="s">
        <v>726</v>
      </c>
      <c r="F466" t="s">
        <v>819</v>
      </c>
      <c r="G466">
        <v>6</v>
      </c>
      <c r="H466" t="s">
        <v>6005</v>
      </c>
      <c r="I466">
        <f>SUMIF([1]DC_ITEM!$I$2:$I$22,Table1[[#This Row],[PO-Line Key]],[1]DC_ITEM!$K$2:$K$22)</f>
        <v>0</v>
      </c>
    </row>
    <row r="467" spans="1:9" x14ac:dyDescent="0.25">
      <c r="A467">
        <v>7500049276</v>
      </c>
      <c r="B467">
        <v>48</v>
      </c>
      <c r="C467" t="str">
        <f>Table1[[#This Row],[PO_NUMBER]]&amp;"-"&amp;Table1[[#This Row],[PO_ITEMNO]]</f>
        <v>7500049276-48</v>
      </c>
      <c r="D467" t="s">
        <v>820</v>
      </c>
      <c r="E467" t="s">
        <v>726</v>
      </c>
      <c r="F467" t="s">
        <v>821</v>
      </c>
      <c r="G467">
        <v>2</v>
      </c>
      <c r="H467" t="s">
        <v>6005</v>
      </c>
      <c r="I467">
        <f>SUMIF([1]DC_ITEM!$I$2:$I$22,Table1[[#This Row],[PO-Line Key]],[1]DC_ITEM!$K$2:$K$22)</f>
        <v>0</v>
      </c>
    </row>
    <row r="468" spans="1:9" x14ac:dyDescent="0.25">
      <c r="A468">
        <v>7500049276</v>
      </c>
      <c r="B468">
        <v>49</v>
      </c>
      <c r="C468" t="str">
        <f>Table1[[#This Row],[PO_NUMBER]]&amp;"-"&amp;Table1[[#This Row],[PO_ITEMNO]]</f>
        <v>7500049276-49</v>
      </c>
      <c r="D468" t="s">
        <v>822</v>
      </c>
      <c r="E468" t="s">
        <v>726</v>
      </c>
      <c r="F468" t="s">
        <v>823</v>
      </c>
      <c r="G468">
        <v>1</v>
      </c>
      <c r="H468" t="s">
        <v>6000</v>
      </c>
      <c r="I468">
        <f>SUMIF([1]DC_ITEM!$I$2:$I$22,Table1[[#This Row],[PO-Line Key]],[1]DC_ITEM!$K$2:$K$22)</f>
        <v>0</v>
      </c>
    </row>
    <row r="469" spans="1:9" x14ac:dyDescent="0.25">
      <c r="A469">
        <v>7500049276</v>
      </c>
      <c r="B469">
        <v>50</v>
      </c>
      <c r="C469" t="str">
        <f>Table1[[#This Row],[PO_NUMBER]]&amp;"-"&amp;Table1[[#This Row],[PO_ITEMNO]]</f>
        <v>7500049276-50</v>
      </c>
      <c r="D469" t="s">
        <v>824</v>
      </c>
      <c r="E469" t="s">
        <v>726</v>
      </c>
      <c r="F469" t="s">
        <v>825</v>
      </c>
      <c r="G469">
        <v>3</v>
      </c>
      <c r="H469" t="s">
        <v>6005</v>
      </c>
      <c r="I469">
        <f>SUMIF([1]DC_ITEM!$I$2:$I$22,Table1[[#This Row],[PO-Line Key]],[1]DC_ITEM!$K$2:$K$22)</f>
        <v>0</v>
      </c>
    </row>
    <row r="470" spans="1:9" x14ac:dyDescent="0.25">
      <c r="A470">
        <v>7500049276</v>
      </c>
      <c r="B470">
        <v>51</v>
      </c>
      <c r="C470" t="str">
        <f>Table1[[#This Row],[PO_NUMBER]]&amp;"-"&amp;Table1[[#This Row],[PO_ITEMNO]]</f>
        <v>7500049276-51</v>
      </c>
      <c r="D470" t="s">
        <v>826</v>
      </c>
      <c r="E470" t="s">
        <v>726</v>
      </c>
      <c r="F470" t="s">
        <v>827</v>
      </c>
      <c r="G470">
        <v>50</v>
      </c>
      <c r="H470" t="s">
        <v>6005</v>
      </c>
      <c r="I470">
        <f>SUMIF([1]DC_ITEM!$I$2:$I$22,Table1[[#This Row],[PO-Line Key]],[1]DC_ITEM!$K$2:$K$22)</f>
        <v>0</v>
      </c>
    </row>
    <row r="471" spans="1:9" x14ac:dyDescent="0.25">
      <c r="A471">
        <v>7500049276</v>
      </c>
      <c r="B471">
        <v>52</v>
      </c>
      <c r="C471" t="str">
        <f>Table1[[#This Row],[PO_NUMBER]]&amp;"-"&amp;Table1[[#This Row],[PO_ITEMNO]]</f>
        <v>7500049276-52</v>
      </c>
      <c r="D471" t="s">
        <v>828</v>
      </c>
      <c r="E471" t="s">
        <v>726</v>
      </c>
      <c r="F471" t="s">
        <v>829</v>
      </c>
      <c r="G471">
        <v>5</v>
      </c>
      <c r="H471" t="s">
        <v>6005</v>
      </c>
      <c r="I471">
        <f>SUMIF([1]DC_ITEM!$I$2:$I$22,Table1[[#This Row],[PO-Line Key]],[1]DC_ITEM!$K$2:$K$22)</f>
        <v>0</v>
      </c>
    </row>
    <row r="472" spans="1:9" x14ac:dyDescent="0.25">
      <c r="A472">
        <v>7500049276</v>
      </c>
      <c r="B472">
        <v>53</v>
      </c>
      <c r="C472" t="str">
        <f>Table1[[#This Row],[PO_NUMBER]]&amp;"-"&amp;Table1[[#This Row],[PO_ITEMNO]]</f>
        <v>7500049276-53</v>
      </c>
      <c r="D472" t="s">
        <v>830</v>
      </c>
      <c r="E472" t="s">
        <v>726</v>
      </c>
      <c r="F472" t="s">
        <v>831</v>
      </c>
      <c r="G472">
        <v>1</v>
      </c>
      <c r="H472" t="s">
        <v>6005</v>
      </c>
      <c r="I472">
        <f>SUMIF([1]DC_ITEM!$I$2:$I$22,Table1[[#This Row],[PO-Line Key]],[1]DC_ITEM!$K$2:$K$22)</f>
        <v>0</v>
      </c>
    </row>
    <row r="473" spans="1:9" x14ac:dyDescent="0.25">
      <c r="A473">
        <v>7500049276</v>
      </c>
      <c r="B473">
        <v>54</v>
      </c>
      <c r="C473" t="str">
        <f>Table1[[#This Row],[PO_NUMBER]]&amp;"-"&amp;Table1[[#This Row],[PO_ITEMNO]]</f>
        <v>7500049276-54</v>
      </c>
      <c r="D473" t="s">
        <v>832</v>
      </c>
      <c r="E473" t="s">
        <v>726</v>
      </c>
      <c r="F473" t="s">
        <v>833</v>
      </c>
      <c r="G473">
        <v>1</v>
      </c>
      <c r="H473" t="s">
        <v>6005</v>
      </c>
      <c r="I473">
        <f>SUMIF([1]DC_ITEM!$I$2:$I$22,Table1[[#This Row],[PO-Line Key]],[1]DC_ITEM!$K$2:$K$22)</f>
        <v>0</v>
      </c>
    </row>
    <row r="474" spans="1:9" x14ac:dyDescent="0.25">
      <c r="A474">
        <v>7500049276</v>
      </c>
      <c r="B474">
        <v>55</v>
      </c>
      <c r="C474" t="str">
        <f>Table1[[#This Row],[PO_NUMBER]]&amp;"-"&amp;Table1[[#This Row],[PO_ITEMNO]]</f>
        <v>7500049276-55</v>
      </c>
      <c r="D474" t="s">
        <v>834</v>
      </c>
      <c r="E474" t="s">
        <v>726</v>
      </c>
      <c r="F474" t="s">
        <v>835</v>
      </c>
      <c r="G474">
        <v>1</v>
      </c>
      <c r="H474" t="s">
        <v>6000</v>
      </c>
      <c r="I474">
        <f>SUMIF([1]DC_ITEM!$I$2:$I$22,Table1[[#This Row],[PO-Line Key]],[1]DC_ITEM!$K$2:$K$22)</f>
        <v>0</v>
      </c>
    </row>
    <row r="475" spans="1:9" x14ac:dyDescent="0.25">
      <c r="A475">
        <v>7500049276</v>
      </c>
      <c r="B475">
        <v>56</v>
      </c>
      <c r="C475" t="str">
        <f>Table1[[#This Row],[PO_NUMBER]]&amp;"-"&amp;Table1[[#This Row],[PO_ITEMNO]]</f>
        <v>7500049276-56</v>
      </c>
      <c r="D475" t="s">
        <v>836</v>
      </c>
      <c r="E475" t="s">
        <v>726</v>
      </c>
      <c r="F475" t="s">
        <v>837</v>
      </c>
      <c r="G475">
        <v>1</v>
      </c>
      <c r="H475" t="s">
        <v>6000</v>
      </c>
      <c r="I475">
        <f>SUMIF([1]DC_ITEM!$I$2:$I$22,Table1[[#This Row],[PO-Line Key]],[1]DC_ITEM!$K$2:$K$22)</f>
        <v>0</v>
      </c>
    </row>
    <row r="476" spans="1:9" x14ac:dyDescent="0.25">
      <c r="A476">
        <v>7500049276</v>
      </c>
      <c r="B476">
        <v>57</v>
      </c>
      <c r="C476" t="str">
        <f>Table1[[#This Row],[PO_NUMBER]]&amp;"-"&amp;Table1[[#This Row],[PO_ITEMNO]]</f>
        <v>7500049276-57</v>
      </c>
      <c r="D476" t="s">
        <v>838</v>
      </c>
      <c r="E476" t="s">
        <v>726</v>
      </c>
      <c r="F476" t="s">
        <v>839</v>
      </c>
      <c r="G476">
        <v>1</v>
      </c>
      <c r="H476" t="s">
        <v>6000</v>
      </c>
      <c r="I476">
        <f>SUMIF([1]DC_ITEM!$I$2:$I$22,Table1[[#This Row],[PO-Line Key]],[1]DC_ITEM!$K$2:$K$22)</f>
        <v>0</v>
      </c>
    </row>
    <row r="477" spans="1:9" x14ac:dyDescent="0.25">
      <c r="A477">
        <v>7500049276</v>
      </c>
      <c r="B477">
        <v>58</v>
      </c>
      <c r="C477" t="str">
        <f>Table1[[#This Row],[PO_NUMBER]]&amp;"-"&amp;Table1[[#This Row],[PO_ITEMNO]]</f>
        <v>7500049276-58</v>
      </c>
      <c r="D477" t="s">
        <v>840</v>
      </c>
      <c r="E477" t="s">
        <v>726</v>
      </c>
      <c r="F477" t="s">
        <v>841</v>
      </c>
      <c r="G477">
        <v>1</v>
      </c>
      <c r="H477" t="s">
        <v>6000</v>
      </c>
      <c r="I477">
        <f>SUMIF([1]DC_ITEM!$I$2:$I$22,Table1[[#This Row],[PO-Line Key]],[1]DC_ITEM!$K$2:$K$22)</f>
        <v>0</v>
      </c>
    </row>
    <row r="478" spans="1:9" x14ac:dyDescent="0.25">
      <c r="A478">
        <v>7500049276</v>
      </c>
      <c r="B478">
        <v>59</v>
      </c>
      <c r="C478" t="str">
        <f>Table1[[#This Row],[PO_NUMBER]]&amp;"-"&amp;Table1[[#This Row],[PO_ITEMNO]]</f>
        <v>7500049276-59</v>
      </c>
      <c r="D478" t="s">
        <v>842</v>
      </c>
      <c r="E478" t="s">
        <v>726</v>
      </c>
      <c r="F478" t="s">
        <v>843</v>
      </c>
      <c r="G478">
        <v>1</v>
      </c>
      <c r="H478" t="s">
        <v>6000</v>
      </c>
      <c r="I478">
        <f>SUMIF([1]DC_ITEM!$I$2:$I$22,Table1[[#This Row],[PO-Line Key]],[1]DC_ITEM!$K$2:$K$22)</f>
        <v>0</v>
      </c>
    </row>
    <row r="479" spans="1:9" x14ac:dyDescent="0.25">
      <c r="A479">
        <v>7500049276</v>
      </c>
      <c r="B479">
        <v>60</v>
      </c>
      <c r="C479" t="str">
        <f>Table1[[#This Row],[PO_NUMBER]]&amp;"-"&amp;Table1[[#This Row],[PO_ITEMNO]]</f>
        <v>7500049276-60</v>
      </c>
      <c r="D479" t="s">
        <v>844</v>
      </c>
      <c r="E479" t="s">
        <v>726</v>
      </c>
      <c r="F479" t="s">
        <v>845</v>
      </c>
      <c r="G479">
        <v>1</v>
      </c>
      <c r="H479" t="s">
        <v>6000</v>
      </c>
      <c r="I479">
        <f>SUMIF([1]DC_ITEM!$I$2:$I$22,Table1[[#This Row],[PO-Line Key]],[1]DC_ITEM!$K$2:$K$22)</f>
        <v>0</v>
      </c>
    </row>
    <row r="480" spans="1:9" x14ac:dyDescent="0.25">
      <c r="A480">
        <v>7500049276</v>
      </c>
      <c r="B480">
        <v>61</v>
      </c>
      <c r="C480" t="str">
        <f>Table1[[#This Row],[PO_NUMBER]]&amp;"-"&amp;Table1[[#This Row],[PO_ITEMNO]]</f>
        <v>7500049276-61</v>
      </c>
      <c r="D480" t="s">
        <v>846</v>
      </c>
      <c r="E480" t="s">
        <v>726</v>
      </c>
      <c r="F480" t="s">
        <v>847</v>
      </c>
      <c r="G480">
        <v>1</v>
      </c>
      <c r="H480" t="s">
        <v>6000</v>
      </c>
      <c r="I480">
        <f>SUMIF([1]DC_ITEM!$I$2:$I$22,Table1[[#This Row],[PO-Line Key]],[1]DC_ITEM!$K$2:$K$22)</f>
        <v>0</v>
      </c>
    </row>
    <row r="481" spans="1:9" x14ac:dyDescent="0.25">
      <c r="A481">
        <v>7500049276</v>
      </c>
      <c r="B481">
        <v>62</v>
      </c>
      <c r="C481" t="str">
        <f>Table1[[#This Row],[PO_NUMBER]]&amp;"-"&amp;Table1[[#This Row],[PO_ITEMNO]]</f>
        <v>7500049276-62</v>
      </c>
      <c r="D481" t="s">
        <v>848</v>
      </c>
      <c r="E481" t="s">
        <v>726</v>
      </c>
      <c r="F481" t="s">
        <v>849</v>
      </c>
      <c r="G481">
        <v>1</v>
      </c>
      <c r="H481" t="s">
        <v>6000</v>
      </c>
      <c r="I481">
        <f>SUMIF([1]DC_ITEM!$I$2:$I$22,Table1[[#This Row],[PO-Line Key]],[1]DC_ITEM!$K$2:$K$22)</f>
        <v>0</v>
      </c>
    </row>
    <row r="482" spans="1:9" x14ac:dyDescent="0.25">
      <c r="A482">
        <v>7500049276</v>
      </c>
      <c r="B482">
        <v>63</v>
      </c>
      <c r="C482" t="str">
        <f>Table1[[#This Row],[PO_NUMBER]]&amp;"-"&amp;Table1[[#This Row],[PO_ITEMNO]]</f>
        <v>7500049276-63</v>
      </c>
      <c r="D482" t="s">
        <v>850</v>
      </c>
      <c r="E482" t="s">
        <v>726</v>
      </c>
      <c r="F482" t="s">
        <v>851</v>
      </c>
      <c r="G482">
        <v>1</v>
      </c>
      <c r="H482" t="s">
        <v>6000</v>
      </c>
      <c r="I482">
        <f>SUMIF([1]DC_ITEM!$I$2:$I$22,Table1[[#This Row],[PO-Line Key]],[1]DC_ITEM!$K$2:$K$22)</f>
        <v>0</v>
      </c>
    </row>
    <row r="483" spans="1:9" x14ac:dyDescent="0.25">
      <c r="A483">
        <v>7500049276</v>
      </c>
      <c r="B483">
        <v>64</v>
      </c>
      <c r="C483" t="str">
        <f>Table1[[#This Row],[PO_NUMBER]]&amp;"-"&amp;Table1[[#This Row],[PO_ITEMNO]]</f>
        <v>7500049276-64</v>
      </c>
      <c r="D483" t="s">
        <v>852</v>
      </c>
      <c r="E483" t="s">
        <v>726</v>
      </c>
      <c r="F483" t="s">
        <v>853</v>
      </c>
      <c r="G483">
        <v>1</v>
      </c>
      <c r="H483" t="s">
        <v>6000</v>
      </c>
      <c r="I483">
        <f>SUMIF([1]DC_ITEM!$I$2:$I$22,Table1[[#This Row],[PO-Line Key]],[1]DC_ITEM!$K$2:$K$22)</f>
        <v>0</v>
      </c>
    </row>
    <row r="484" spans="1:9" x14ac:dyDescent="0.25">
      <c r="A484">
        <v>7500049276</v>
      </c>
      <c r="B484">
        <v>65</v>
      </c>
      <c r="C484" t="str">
        <f>Table1[[#This Row],[PO_NUMBER]]&amp;"-"&amp;Table1[[#This Row],[PO_ITEMNO]]</f>
        <v>7500049276-65</v>
      </c>
      <c r="D484" t="s">
        <v>854</v>
      </c>
      <c r="E484" t="s">
        <v>726</v>
      </c>
      <c r="F484" t="s">
        <v>855</v>
      </c>
      <c r="G484">
        <v>1</v>
      </c>
      <c r="H484" t="s">
        <v>6000</v>
      </c>
      <c r="I484">
        <f>SUMIF([1]DC_ITEM!$I$2:$I$22,Table1[[#This Row],[PO-Line Key]],[1]DC_ITEM!$K$2:$K$22)</f>
        <v>0</v>
      </c>
    </row>
    <row r="485" spans="1:9" x14ac:dyDescent="0.25">
      <c r="A485">
        <v>7500049276</v>
      </c>
      <c r="B485">
        <v>66</v>
      </c>
      <c r="C485" t="str">
        <f>Table1[[#This Row],[PO_NUMBER]]&amp;"-"&amp;Table1[[#This Row],[PO_ITEMNO]]</f>
        <v>7500049276-66</v>
      </c>
      <c r="D485" t="s">
        <v>856</v>
      </c>
      <c r="E485" t="s">
        <v>726</v>
      </c>
      <c r="F485" t="s">
        <v>857</v>
      </c>
      <c r="G485">
        <v>1</v>
      </c>
      <c r="H485" t="s">
        <v>6000</v>
      </c>
      <c r="I485">
        <f>SUMIF([1]DC_ITEM!$I$2:$I$22,Table1[[#This Row],[PO-Line Key]],[1]DC_ITEM!$K$2:$K$22)</f>
        <v>0</v>
      </c>
    </row>
    <row r="486" spans="1:9" x14ac:dyDescent="0.25">
      <c r="A486">
        <v>7500049276</v>
      </c>
      <c r="B486">
        <v>67</v>
      </c>
      <c r="C486" t="str">
        <f>Table1[[#This Row],[PO_NUMBER]]&amp;"-"&amp;Table1[[#This Row],[PO_ITEMNO]]</f>
        <v>7500049276-67</v>
      </c>
      <c r="D486" t="s">
        <v>858</v>
      </c>
      <c r="E486" t="s">
        <v>726</v>
      </c>
      <c r="F486" t="s">
        <v>859</v>
      </c>
      <c r="G486">
        <v>1</v>
      </c>
      <c r="H486" t="s">
        <v>6000</v>
      </c>
      <c r="I486">
        <f>SUMIF([1]DC_ITEM!$I$2:$I$22,Table1[[#This Row],[PO-Line Key]],[1]DC_ITEM!$K$2:$K$22)</f>
        <v>0</v>
      </c>
    </row>
    <row r="487" spans="1:9" x14ac:dyDescent="0.25">
      <c r="A487">
        <v>7500049276</v>
      </c>
      <c r="B487">
        <v>68</v>
      </c>
      <c r="C487" t="str">
        <f>Table1[[#This Row],[PO_NUMBER]]&amp;"-"&amp;Table1[[#This Row],[PO_ITEMNO]]</f>
        <v>7500049276-68</v>
      </c>
      <c r="D487" t="s">
        <v>860</v>
      </c>
      <c r="E487" t="s">
        <v>726</v>
      </c>
      <c r="F487" t="s">
        <v>861</v>
      </c>
      <c r="G487">
        <v>4</v>
      </c>
      <c r="H487" t="s">
        <v>6005</v>
      </c>
      <c r="I487">
        <f>SUMIF([1]DC_ITEM!$I$2:$I$22,Table1[[#This Row],[PO-Line Key]],[1]DC_ITEM!$K$2:$K$22)</f>
        <v>0</v>
      </c>
    </row>
    <row r="488" spans="1:9" x14ac:dyDescent="0.25">
      <c r="A488">
        <v>7500049276</v>
      </c>
      <c r="B488">
        <v>69</v>
      </c>
      <c r="C488" t="str">
        <f>Table1[[#This Row],[PO_NUMBER]]&amp;"-"&amp;Table1[[#This Row],[PO_ITEMNO]]</f>
        <v>7500049276-69</v>
      </c>
      <c r="D488" t="s">
        <v>862</v>
      </c>
      <c r="E488" t="s">
        <v>726</v>
      </c>
      <c r="F488" t="s">
        <v>863</v>
      </c>
      <c r="G488">
        <v>45</v>
      </c>
      <c r="H488" t="s">
        <v>6005</v>
      </c>
      <c r="I488">
        <f>SUMIF([1]DC_ITEM!$I$2:$I$22,Table1[[#This Row],[PO-Line Key]],[1]DC_ITEM!$K$2:$K$22)</f>
        <v>0</v>
      </c>
    </row>
    <row r="489" spans="1:9" x14ac:dyDescent="0.25">
      <c r="A489">
        <v>7500049276</v>
      </c>
      <c r="B489">
        <v>70</v>
      </c>
      <c r="C489" t="str">
        <f>Table1[[#This Row],[PO_NUMBER]]&amp;"-"&amp;Table1[[#This Row],[PO_ITEMNO]]</f>
        <v>7500049276-70</v>
      </c>
      <c r="D489" t="s">
        <v>864</v>
      </c>
      <c r="E489" t="s">
        <v>726</v>
      </c>
      <c r="F489" t="s">
        <v>865</v>
      </c>
      <c r="G489">
        <v>22</v>
      </c>
      <c r="H489" t="s">
        <v>6005</v>
      </c>
      <c r="I489">
        <f>SUMIF([1]DC_ITEM!$I$2:$I$22,Table1[[#This Row],[PO-Line Key]],[1]DC_ITEM!$K$2:$K$22)</f>
        <v>0</v>
      </c>
    </row>
    <row r="490" spans="1:9" x14ac:dyDescent="0.25">
      <c r="A490">
        <v>7500049276</v>
      </c>
      <c r="B490">
        <v>71</v>
      </c>
      <c r="C490" t="str">
        <f>Table1[[#This Row],[PO_NUMBER]]&amp;"-"&amp;Table1[[#This Row],[PO_ITEMNO]]</f>
        <v>7500049276-71</v>
      </c>
      <c r="D490" t="s">
        <v>866</v>
      </c>
      <c r="E490" t="s">
        <v>726</v>
      </c>
      <c r="F490" t="s">
        <v>867</v>
      </c>
      <c r="G490">
        <v>2</v>
      </c>
      <c r="H490" t="s">
        <v>6000</v>
      </c>
      <c r="I490">
        <f>SUMIF([1]DC_ITEM!$I$2:$I$22,Table1[[#This Row],[PO-Line Key]],[1]DC_ITEM!$K$2:$K$22)</f>
        <v>0</v>
      </c>
    </row>
    <row r="491" spans="1:9" x14ac:dyDescent="0.25">
      <c r="A491">
        <v>7500049276</v>
      </c>
      <c r="B491">
        <v>72</v>
      </c>
      <c r="C491" t="str">
        <f>Table1[[#This Row],[PO_NUMBER]]&amp;"-"&amp;Table1[[#This Row],[PO_ITEMNO]]</f>
        <v>7500049276-72</v>
      </c>
      <c r="D491" t="s">
        <v>868</v>
      </c>
      <c r="E491" t="s">
        <v>726</v>
      </c>
      <c r="F491" t="s">
        <v>869</v>
      </c>
      <c r="G491">
        <v>1</v>
      </c>
      <c r="H491" t="s">
        <v>6005</v>
      </c>
      <c r="I491">
        <f>SUMIF([1]DC_ITEM!$I$2:$I$22,Table1[[#This Row],[PO-Line Key]],[1]DC_ITEM!$K$2:$K$22)</f>
        <v>0</v>
      </c>
    </row>
    <row r="492" spans="1:9" x14ac:dyDescent="0.25">
      <c r="A492">
        <v>7500049276</v>
      </c>
      <c r="B492">
        <v>73</v>
      </c>
      <c r="C492" t="str">
        <f>Table1[[#This Row],[PO_NUMBER]]&amp;"-"&amp;Table1[[#This Row],[PO_ITEMNO]]</f>
        <v>7500049276-73</v>
      </c>
      <c r="D492" t="s">
        <v>870</v>
      </c>
      <c r="E492" t="s">
        <v>726</v>
      </c>
      <c r="F492" t="s">
        <v>871</v>
      </c>
      <c r="G492">
        <v>1</v>
      </c>
      <c r="H492" t="s">
        <v>6005</v>
      </c>
      <c r="I492">
        <f>SUMIF([1]DC_ITEM!$I$2:$I$22,Table1[[#This Row],[PO-Line Key]],[1]DC_ITEM!$K$2:$K$22)</f>
        <v>0</v>
      </c>
    </row>
    <row r="493" spans="1:9" x14ac:dyDescent="0.25">
      <c r="A493">
        <v>7500049276</v>
      </c>
      <c r="B493">
        <v>74</v>
      </c>
      <c r="C493" t="str">
        <f>Table1[[#This Row],[PO_NUMBER]]&amp;"-"&amp;Table1[[#This Row],[PO_ITEMNO]]</f>
        <v>7500049276-74</v>
      </c>
      <c r="D493" t="s">
        <v>872</v>
      </c>
      <c r="E493" t="s">
        <v>726</v>
      </c>
      <c r="F493" t="s">
        <v>873</v>
      </c>
      <c r="G493">
        <v>1</v>
      </c>
      <c r="H493" t="s">
        <v>6005</v>
      </c>
      <c r="I493">
        <f>SUMIF([1]DC_ITEM!$I$2:$I$22,Table1[[#This Row],[PO-Line Key]],[1]DC_ITEM!$K$2:$K$22)</f>
        <v>0</v>
      </c>
    </row>
    <row r="494" spans="1:9" x14ac:dyDescent="0.25">
      <c r="A494">
        <v>7500049276</v>
      </c>
      <c r="B494">
        <v>75</v>
      </c>
      <c r="C494" t="str">
        <f>Table1[[#This Row],[PO_NUMBER]]&amp;"-"&amp;Table1[[#This Row],[PO_ITEMNO]]</f>
        <v>7500049276-75</v>
      </c>
      <c r="D494" t="s">
        <v>874</v>
      </c>
      <c r="E494" t="s">
        <v>726</v>
      </c>
      <c r="F494" t="s">
        <v>875</v>
      </c>
      <c r="G494">
        <v>1</v>
      </c>
      <c r="H494" t="s">
        <v>6000</v>
      </c>
      <c r="I494">
        <f>SUMIF([1]DC_ITEM!$I$2:$I$22,Table1[[#This Row],[PO-Line Key]],[1]DC_ITEM!$K$2:$K$22)</f>
        <v>0</v>
      </c>
    </row>
    <row r="495" spans="1:9" x14ac:dyDescent="0.25">
      <c r="A495">
        <v>7500049276</v>
      </c>
      <c r="B495">
        <v>76</v>
      </c>
      <c r="C495" t="str">
        <f>Table1[[#This Row],[PO_NUMBER]]&amp;"-"&amp;Table1[[#This Row],[PO_ITEMNO]]</f>
        <v>7500049276-76</v>
      </c>
      <c r="D495" t="s">
        <v>876</v>
      </c>
      <c r="E495" t="s">
        <v>877</v>
      </c>
      <c r="F495" t="s">
        <v>878</v>
      </c>
      <c r="G495">
        <v>1</v>
      </c>
      <c r="H495" t="s">
        <v>6000</v>
      </c>
      <c r="I495">
        <f>SUMIF([1]DC_ITEM!$I$2:$I$22,Table1[[#This Row],[PO-Line Key]],[1]DC_ITEM!$K$2:$K$22)</f>
        <v>0</v>
      </c>
    </row>
    <row r="496" spans="1:9" x14ac:dyDescent="0.25">
      <c r="A496">
        <v>7500049276</v>
      </c>
      <c r="B496">
        <v>77</v>
      </c>
      <c r="C496" t="str">
        <f>Table1[[#This Row],[PO_NUMBER]]&amp;"-"&amp;Table1[[#This Row],[PO_ITEMNO]]</f>
        <v>7500049276-77</v>
      </c>
      <c r="D496" t="s">
        <v>879</v>
      </c>
      <c r="E496" t="s">
        <v>880</v>
      </c>
      <c r="F496" t="s">
        <v>881</v>
      </c>
      <c r="G496">
        <v>1</v>
      </c>
      <c r="H496" t="s">
        <v>6000</v>
      </c>
      <c r="I496">
        <f>SUMIF([1]DC_ITEM!$I$2:$I$22,Table1[[#This Row],[PO-Line Key]],[1]DC_ITEM!$K$2:$K$22)</f>
        <v>0</v>
      </c>
    </row>
    <row r="497" spans="1:9" x14ac:dyDescent="0.25">
      <c r="A497">
        <v>7500049531</v>
      </c>
      <c r="B497">
        <v>1</v>
      </c>
      <c r="C497" t="str">
        <f>Table1[[#This Row],[PO_NUMBER]]&amp;"-"&amp;Table1[[#This Row],[PO_ITEMNO]]</f>
        <v>7500049531-1</v>
      </c>
      <c r="D497" t="s">
        <v>882</v>
      </c>
      <c r="E497" t="s">
        <v>883</v>
      </c>
      <c r="F497" t="s">
        <v>884</v>
      </c>
      <c r="G497">
        <v>2394</v>
      </c>
      <c r="H497" t="s">
        <v>6001</v>
      </c>
      <c r="I497">
        <f>SUMIF([1]DC_ITEM!$I$2:$I$22,Table1[[#This Row],[PO-Line Key]],[1]DC_ITEM!$K$2:$K$22)</f>
        <v>0</v>
      </c>
    </row>
    <row r="498" spans="1:9" x14ac:dyDescent="0.25">
      <c r="A498">
        <v>7500049531</v>
      </c>
      <c r="B498">
        <v>2</v>
      </c>
      <c r="C498" t="str">
        <f>Table1[[#This Row],[PO_NUMBER]]&amp;"-"&amp;Table1[[#This Row],[PO_ITEMNO]]</f>
        <v>7500049531-2</v>
      </c>
      <c r="D498" t="s">
        <v>885</v>
      </c>
      <c r="E498" t="s">
        <v>886</v>
      </c>
      <c r="F498" t="s">
        <v>887</v>
      </c>
      <c r="G498">
        <v>2976</v>
      </c>
      <c r="H498" t="s">
        <v>6001</v>
      </c>
      <c r="I498">
        <f>SUMIF([1]DC_ITEM!$I$2:$I$22,Table1[[#This Row],[PO-Line Key]],[1]DC_ITEM!$K$2:$K$22)</f>
        <v>0</v>
      </c>
    </row>
    <row r="499" spans="1:9" x14ac:dyDescent="0.25">
      <c r="A499">
        <v>7500049531</v>
      </c>
      <c r="B499">
        <v>3</v>
      </c>
      <c r="C499" t="str">
        <f>Table1[[#This Row],[PO_NUMBER]]&amp;"-"&amp;Table1[[#This Row],[PO_ITEMNO]]</f>
        <v>7500049531-3</v>
      </c>
      <c r="D499" t="s">
        <v>888</v>
      </c>
      <c r="E499" t="s">
        <v>889</v>
      </c>
      <c r="F499" t="s">
        <v>890</v>
      </c>
      <c r="G499">
        <v>17215</v>
      </c>
      <c r="H499" t="s">
        <v>6001</v>
      </c>
      <c r="I499">
        <f>SUMIF([1]DC_ITEM!$I$2:$I$22,Table1[[#This Row],[PO-Line Key]],[1]DC_ITEM!$K$2:$K$22)</f>
        <v>0</v>
      </c>
    </row>
    <row r="500" spans="1:9" x14ac:dyDescent="0.25">
      <c r="A500">
        <v>7500049531</v>
      </c>
      <c r="B500">
        <v>4</v>
      </c>
      <c r="C500" t="str">
        <f>Table1[[#This Row],[PO_NUMBER]]&amp;"-"&amp;Table1[[#This Row],[PO_ITEMNO]]</f>
        <v>7500049531-4</v>
      </c>
      <c r="D500" t="s">
        <v>891</v>
      </c>
      <c r="E500" t="s">
        <v>892</v>
      </c>
      <c r="F500" t="s">
        <v>893</v>
      </c>
      <c r="G500">
        <v>1550</v>
      </c>
      <c r="H500" t="s">
        <v>6001</v>
      </c>
      <c r="I500">
        <f>SUMIF([1]DC_ITEM!$I$2:$I$22,Table1[[#This Row],[PO-Line Key]],[1]DC_ITEM!$K$2:$K$22)</f>
        <v>0</v>
      </c>
    </row>
    <row r="501" spans="1:9" x14ac:dyDescent="0.25">
      <c r="A501">
        <v>7500049531</v>
      </c>
      <c r="B501">
        <v>5</v>
      </c>
      <c r="C501" t="str">
        <f>Table1[[#This Row],[PO_NUMBER]]&amp;"-"&amp;Table1[[#This Row],[PO_ITEMNO]]</f>
        <v>7500049531-5</v>
      </c>
      <c r="D501" t="s">
        <v>894</v>
      </c>
      <c r="E501" t="s">
        <v>895</v>
      </c>
      <c r="F501" t="s">
        <v>896</v>
      </c>
      <c r="G501">
        <v>3904</v>
      </c>
      <c r="H501" t="s">
        <v>6001</v>
      </c>
      <c r="I501">
        <f>SUMIF([1]DC_ITEM!$I$2:$I$22,Table1[[#This Row],[PO-Line Key]],[1]DC_ITEM!$K$2:$K$22)</f>
        <v>0</v>
      </c>
    </row>
    <row r="502" spans="1:9" x14ac:dyDescent="0.25">
      <c r="A502">
        <v>7500049531</v>
      </c>
      <c r="B502">
        <v>6</v>
      </c>
      <c r="C502" t="str">
        <f>Table1[[#This Row],[PO_NUMBER]]&amp;"-"&amp;Table1[[#This Row],[PO_ITEMNO]]</f>
        <v>7500049531-6</v>
      </c>
      <c r="D502" t="s">
        <v>897</v>
      </c>
      <c r="E502" t="s">
        <v>898</v>
      </c>
      <c r="F502" t="s">
        <v>899</v>
      </c>
      <c r="G502">
        <v>1452</v>
      </c>
      <c r="H502" t="s">
        <v>6001</v>
      </c>
      <c r="I502">
        <f>SUMIF([1]DC_ITEM!$I$2:$I$22,Table1[[#This Row],[PO-Line Key]],[1]DC_ITEM!$K$2:$K$22)</f>
        <v>0</v>
      </c>
    </row>
    <row r="503" spans="1:9" x14ac:dyDescent="0.25">
      <c r="A503">
        <v>7500049531</v>
      </c>
      <c r="B503">
        <v>7</v>
      </c>
      <c r="C503" t="str">
        <f>Table1[[#This Row],[PO_NUMBER]]&amp;"-"&amp;Table1[[#This Row],[PO_ITEMNO]]</f>
        <v>7500049531-7</v>
      </c>
      <c r="D503" t="s">
        <v>900</v>
      </c>
      <c r="E503" t="s">
        <v>901</v>
      </c>
      <c r="F503" t="s">
        <v>902</v>
      </c>
      <c r="G503">
        <v>26511</v>
      </c>
      <c r="H503" t="s">
        <v>6001</v>
      </c>
      <c r="I503">
        <f>SUMIF([1]DC_ITEM!$I$2:$I$22,Table1[[#This Row],[PO-Line Key]],[1]DC_ITEM!$K$2:$K$22)</f>
        <v>0</v>
      </c>
    </row>
    <row r="504" spans="1:9" x14ac:dyDescent="0.25">
      <c r="A504">
        <v>7500049531</v>
      </c>
      <c r="B504">
        <v>8</v>
      </c>
      <c r="C504" t="str">
        <f>Table1[[#This Row],[PO_NUMBER]]&amp;"-"&amp;Table1[[#This Row],[PO_ITEMNO]]</f>
        <v>7500049531-8</v>
      </c>
      <c r="D504" t="s">
        <v>903</v>
      </c>
      <c r="E504" t="s">
        <v>904</v>
      </c>
      <c r="F504" t="s">
        <v>905</v>
      </c>
      <c r="G504">
        <v>3200</v>
      </c>
      <c r="H504" t="s">
        <v>6001</v>
      </c>
      <c r="I504">
        <f>SUMIF([1]DC_ITEM!$I$2:$I$22,Table1[[#This Row],[PO-Line Key]],[1]DC_ITEM!$K$2:$K$22)</f>
        <v>0</v>
      </c>
    </row>
    <row r="505" spans="1:9" x14ac:dyDescent="0.25">
      <c r="A505">
        <v>7500049531</v>
      </c>
      <c r="B505">
        <v>9</v>
      </c>
      <c r="C505" t="str">
        <f>Table1[[#This Row],[PO_NUMBER]]&amp;"-"&amp;Table1[[#This Row],[PO_ITEMNO]]</f>
        <v>7500049531-9</v>
      </c>
      <c r="D505" t="s">
        <v>906</v>
      </c>
      <c r="E505" t="s">
        <v>907</v>
      </c>
      <c r="F505" t="s">
        <v>908</v>
      </c>
      <c r="G505">
        <v>1512</v>
      </c>
      <c r="H505" t="s">
        <v>6001</v>
      </c>
      <c r="I505">
        <f>SUMIF([1]DC_ITEM!$I$2:$I$22,Table1[[#This Row],[PO-Line Key]],[1]DC_ITEM!$K$2:$K$22)</f>
        <v>0</v>
      </c>
    </row>
    <row r="506" spans="1:9" x14ac:dyDescent="0.25">
      <c r="A506">
        <v>7500049531</v>
      </c>
      <c r="B506">
        <v>10</v>
      </c>
      <c r="C506" t="str">
        <f>Table1[[#This Row],[PO_NUMBER]]&amp;"-"&amp;Table1[[#This Row],[PO_ITEMNO]]</f>
        <v>7500049531-10</v>
      </c>
      <c r="D506" t="s">
        <v>909</v>
      </c>
      <c r="E506" t="s">
        <v>910</v>
      </c>
      <c r="F506" t="s">
        <v>911</v>
      </c>
      <c r="G506">
        <v>12800</v>
      </c>
      <c r="H506" t="s">
        <v>6001</v>
      </c>
      <c r="I506">
        <f>SUMIF([1]DC_ITEM!$I$2:$I$22,Table1[[#This Row],[PO-Line Key]],[1]DC_ITEM!$K$2:$K$22)</f>
        <v>0</v>
      </c>
    </row>
    <row r="507" spans="1:9" x14ac:dyDescent="0.25">
      <c r="A507">
        <v>7500049531</v>
      </c>
      <c r="B507">
        <v>11</v>
      </c>
      <c r="C507" t="str">
        <f>Table1[[#This Row],[PO_NUMBER]]&amp;"-"&amp;Table1[[#This Row],[PO_ITEMNO]]</f>
        <v>7500049531-11</v>
      </c>
      <c r="D507" t="s">
        <v>912</v>
      </c>
      <c r="E507" t="s">
        <v>913</v>
      </c>
      <c r="F507" t="s">
        <v>914</v>
      </c>
      <c r="G507">
        <v>4368</v>
      </c>
      <c r="H507" t="s">
        <v>6001</v>
      </c>
      <c r="I507">
        <f>SUMIF([1]DC_ITEM!$I$2:$I$22,Table1[[#This Row],[PO-Line Key]],[1]DC_ITEM!$K$2:$K$22)</f>
        <v>0</v>
      </c>
    </row>
    <row r="508" spans="1:9" x14ac:dyDescent="0.25">
      <c r="A508">
        <v>7500049531</v>
      </c>
      <c r="B508">
        <v>12</v>
      </c>
      <c r="C508" t="str">
        <f>Table1[[#This Row],[PO_NUMBER]]&amp;"-"&amp;Table1[[#This Row],[PO_ITEMNO]]</f>
        <v>7500049531-12</v>
      </c>
      <c r="D508" t="s">
        <v>915</v>
      </c>
      <c r="E508" t="s">
        <v>916</v>
      </c>
      <c r="F508" t="s">
        <v>917</v>
      </c>
      <c r="G508">
        <v>5597</v>
      </c>
      <c r="H508" t="s">
        <v>6001</v>
      </c>
      <c r="I508">
        <f>SUMIF([1]DC_ITEM!$I$2:$I$22,Table1[[#This Row],[PO-Line Key]],[1]DC_ITEM!$K$2:$K$22)</f>
        <v>0</v>
      </c>
    </row>
    <row r="509" spans="1:9" x14ac:dyDescent="0.25">
      <c r="A509">
        <v>7500049531</v>
      </c>
      <c r="B509">
        <v>13</v>
      </c>
      <c r="C509" t="str">
        <f>Table1[[#This Row],[PO_NUMBER]]&amp;"-"&amp;Table1[[#This Row],[PO_ITEMNO]]</f>
        <v>7500049531-13</v>
      </c>
      <c r="D509" t="s">
        <v>918</v>
      </c>
      <c r="E509" t="s">
        <v>919</v>
      </c>
      <c r="F509" t="s">
        <v>920</v>
      </c>
      <c r="G509">
        <v>5136</v>
      </c>
      <c r="H509" t="s">
        <v>6001</v>
      </c>
      <c r="I509">
        <f>SUMIF([1]DC_ITEM!$I$2:$I$22,Table1[[#This Row],[PO-Line Key]],[1]DC_ITEM!$K$2:$K$22)</f>
        <v>0</v>
      </c>
    </row>
    <row r="510" spans="1:9" x14ac:dyDescent="0.25">
      <c r="A510">
        <v>7500049531</v>
      </c>
      <c r="B510">
        <v>14</v>
      </c>
      <c r="C510" t="str">
        <f>Table1[[#This Row],[PO_NUMBER]]&amp;"-"&amp;Table1[[#This Row],[PO_ITEMNO]]</f>
        <v>7500049531-14</v>
      </c>
      <c r="D510" t="s">
        <v>921</v>
      </c>
      <c r="E510" t="s">
        <v>922</v>
      </c>
      <c r="F510" t="s">
        <v>923</v>
      </c>
      <c r="G510">
        <v>7180</v>
      </c>
      <c r="H510" t="s">
        <v>6001</v>
      </c>
      <c r="I510">
        <f>SUMIF([1]DC_ITEM!$I$2:$I$22,Table1[[#This Row],[PO-Line Key]],[1]DC_ITEM!$K$2:$K$22)</f>
        <v>0</v>
      </c>
    </row>
    <row r="511" spans="1:9" x14ac:dyDescent="0.25">
      <c r="A511">
        <v>7500049531</v>
      </c>
      <c r="B511">
        <v>15</v>
      </c>
      <c r="C511" t="str">
        <f>Table1[[#This Row],[PO_NUMBER]]&amp;"-"&amp;Table1[[#This Row],[PO_ITEMNO]]</f>
        <v>7500049531-15</v>
      </c>
      <c r="D511" t="s">
        <v>924</v>
      </c>
      <c r="E511" t="s">
        <v>925</v>
      </c>
      <c r="F511" t="s">
        <v>926</v>
      </c>
      <c r="G511">
        <v>14000</v>
      </c>
      <c r="H511" t="s">
        <v>6001</v>
      </c>
      <c r="I511">
        <f>SUMIF([1]DC_ITEM!$I$2:$I$22,Table1[[#This Row],[PO-Line Key]],[1]DC_ITEM!$K$2:$K$22)</f>
        <v>0</v>
      </c>
    </row>
    <row r="512" spans="1:9" x14ac:dyDescent="0.25">
      <c r="A512">
        <v>7500049531</v>
      </c>
      <c r="B512">
        <v>16</v>
      </c>
      <c r="C512" t="str">
        <f>Table1[[#This Row],[PO_NUMBER]]&amp;"-"&amp;Table1[[#This Row],[PO_ITEMNO]]</f>
        <v>7500049531-16</v>
      </c>
      <c r="D512" t="s">
        <v>927</v>
      </c>
      <c r="E512" t="s">
        <v>928</v>
      </c>
      <c r="F512" t="s">
        <v>929</v>
      </c>
      <c r="G512">
        <v>4656</v>
      </c>
      <c r="H512" t="s">
        <v>6001</v>
      </c>
      <c r="I512">
        <f>SUMIF([1]DC_ITEM!$I$2:$I$22,Table1[[#This Row],[PO-Line Key]],[1]DC_ITEM!$K$2:$K$22)</f>
        <v>0</v>
      </c>
    </row>
    <row r="513" spans="1:9" x14ac:dyDescent="0.25">
      <c r="A513">
        <v>7500049531</v>
      </c>
      <c r="B513">
        <v>17</v>
      </c>
      <c r="C513" t="str">
        <f>Table1[[#This Row],[PO_NUMBER]]&amp;"-"&amp;Table1[[#This Row],[PO_ITEMNO]]</f>
        <v>7500049531-17</v>
      </c>
      <c r="D513" t="s">
        <v>930</v>
      </c>
      <c r="E513" t="s">
        <v>931</v>
      </c>
      <c r="F513" t="s">
        <v>932</v>
      </c>
      <c r="G513">
        <v>760</v>
      </c>
      <c r="H513" t="s">
        <v>6001</v>
      </c>
      <c r="I513">
        <f>SUMIF([1]DC_ITEM!$I$2:$I$22,Table1[[#This Row],[PO-Line Key]],[1]DC_ITEM!$K$2:$K$22)</f>
        <v>0</v>
      </c>
    </row>
    <row r="514" spans="1:9" x14ac:dyDescent="0.25">
      <c r="A514">
        <v>7500049531</v>
      </c>
      <c r="B514">
        <v>18</v>
      </c>
      <c r="C514" t="str">
        <f>Table1[[#This Row],[PO_NUMBER]]&amp;"-"&amp;Table1[[#This Row],[PO_ITEMNO]]</f>
        <v>7500049531-18</v>
      </c>
      <c r="D514" t="s">
        <v>933</v>
      </c>
      <c r="E514" t="s">
        <v>934</v>
      </c>
      <c r="F514" t="s">
        <v>935</v>
      </c>
      <c r="G514">
        <v>2400</v>
      </c>
      <c r="H514" t="s">
        <v>6001</v>
      </c>
      <c r="I514">
        <f>SUMIF([1]DC_ITEM!$I$2:$I$22,Table1[[#This Row],[PO-Line Key]],[1]DC_ITEM!$K$2:$K$22)</f>
        <v>0</v>
      </c>
    </row>
    <row r="515" spans="1:9" x14ac:dyDescent="0.25">
      <c r="A515">
        <v>7500049531</v>
      </c>
      <c r="B515">
        <v>19</v>
      </c>
      <c r="C515" t="str">
        <f>Table1[[#This Row],[PO_NUMBER]]&amp;"-"&amp;Table1[[#This Row],[PO_ITEMNO]]</f>
        <v>7500049531-19</v>
      </c>
      <c r="D515" t="s">
        <v>936</v>
      </c>
      <c r="E515" t="s">
        <v>937</v>
      </c>
      <c r="F515" t="s">
        <v>938</v>
      </c>
      <c r="G515">
        <v>12352</v>
      </c>
      <c r="H515" t="s">
        <v>6001</v>
      </c>
      <c r="I515">
        <f>SUMIF([1]DC_ITEM!$I$2:$I$22,Table1[[#This Row],[PO-Line Key]],[1]DC_ITEM!$K$2:$K$22)</f>
        <v>0</v>
      </c>
    </row>
    <row r="516" spans="1:9" x14ac:dyDescent="0.25">
      <c r="A516">
        <v>7500049531</v>
      </c>
      <c r="B516">
        <v>20</v>
      </c>
      <c r="C516" t="str">
        <f>Table1[[#This Row],[PO_NUMBER]]&amp;"-"&amp;Table1[[#This Row],[PO_ITEMNO]]</f>
        <v>7500049531-20</v>
      </c>
      <c r="D516" t="s">
        <v>939</v>
      </c>
      <c r="E516" t="s">
        <v>940</v>
      </c>
      <c r="F516" t="s">
        <v>941</v>
      </c>
      <c r="G516">
        <v>21968</v>
      </c>
      <c r="H516" t="s">
        <v>6001</v>
      </c>
      <c r="I516">
        <f>SUMIF([1]DC_ITEM!$I$2:$I$22,Table1[[#This Row],[PO-Line Key]],[1]DC_ITEM!$K$2:$K$22)</f>
        <v>0</v>
      </c>
    </row>
    <row r="517" spans="1:9" x14ac:dyDescent="0.25">
      <c r="A517">
        <v>7500049531</v>
      </c>
      <c r="B517">
        <v>21</v>
      </c>
      <c r="C517" t="str">
        <f>Table1[[#This Row],[PO_NUMBER]]&amp;"-"&amp;Table1[[#This Row],[PO_ITEMNO]]</f>
        <v>7500049531-21</v>
      </c>
      <c r="D517" t="s">
        <v>942</v>
      </c>
      <c r="E517" t="s">
        <v>943</v>
      </c>
      <c r="F517" t="s">
        <v>944</v>
      </c>
      <c r="G517">
        <v>3840</v>
      </c>
      <c r="H517" t="s">
        <v>6001</v>
      </c>
      <c r="I517">
        <f>SUMIF([1]DC_ITEM!$I$2:$I$22,Table1[[#This Row],[PO-Line Key]],[1]DC_ITEM!$K$2:$K$22)</f>
        <v>0</v>
      </c>
    </row>
    <row r="518" spans="1:9" x14ac:dyDescent="0.25">
      <c r="A518">
        <v>7500049531</v>
      </c>
      <c r="B518">
        <v>22</v>
      </c>
      <c r="C518" t="str">
        <f>Table1[[#This Row],[PO_NUMBER]]&amp;"-"&amp;Table1[[#This Row],[PO_ITEMNO]]</f>
        <v>7500049531-22</v>
      </c>
      <c r="D518" t="s">
        <v>945</v>
      </c>
      <c r="E518" t="s">
        <v>946</v>
      </c>
      <c r="F518" t="s">
        <v>947</v>
      </c>
      <c r="G518">
        <v>5620</v>
      </c>
      <c r="H518" t="s">
        <v>6001</v>
      </c>
      <c r="I518">
        <f>SUMIF([1]DC_ITEM!$I$2:$I$22,Table1[[#This Row],[PO-Line Key]],[1]DC_ITEM!$K$2:$K$22)</f>
        <v>0</v>
      </c>
    </row>
    <row r="519" spans="1:9" x14ac:dyDescent="0.25">
      <c r="A519">
        <v>7500049531</v>
      </c>
      <c r="B519">
        <v>23</v>
      </c>
      <c r="C519" t="str">
        <f>Table1[[#This Row],[PO_NUMBER]]&amp;"-"&amp;Table1[[#This Row],[PO_ITEMNO]]</f>
        <v>7500049531-23</v>
      </c>
      <c r="D519" t="s">
        <v>948</v>
      </c>
      <c r="E519" t="s">
        <v>949</v>
      </c>
      <c r="F519" t="s">
        <v>950</v>
      </c>
      <c r="G519">
        <v>6836</v>
      </c>
      <c r="H519" t="s">
        <v>6001</v>
      </c>
      <c r="I519">
        <f>SUMIF([1]DC_ITEM!$I$2:$I$22,Table1[[#This Row],[PO-Line Key]],[1]DC_ITEM!$K$2:$K$22)</f>
        <v>0</v>
      </c>
    </row>
    <row r="520" spans="1:9" x14ac:dyDescent="0.25">
      <c r="A520">
        <v>7500049531</v>
      </c>
      <c r="B520">
        <v>24</v>
      </c>
      <c r="C520" t="str">
        <f>Table1[[#This Row],[PO_NUMBER]]&amp;"-"&amp;Table1[[#This Row],[PO_ITEMNO]]</f>
        <v>7500049531-24</v>
      </c>
      <c r="D520" t="s">
        <v>951</v>
      </c>
      <c r="E520" t="s">
        <v>952</v>
      </c>
      <c r="F520" t="s">
        <v>953</v>
      </c>
      <c r="G520">
        <v>3060</v>
      </c>
      <c r="H520" t="s">
        <v>6001</v>
      </c>
      <c r="I520">
        <f>SUMIF([1]DC_ITEM!$I$2:$I$22,Table1[[#This Row],[PO-Line Key]],[1]DC_ITEM!$K$2:$K$22)</f>
        <v>0</v>
      </c>
    </row>
    <row r="521" spans="1:9" x14ac:dyDescent="0.25">
      <c r="A521">
        <v>7500049531</v>
      </c>
      <c r="B521">
        <v>25</v>
      </c>
      <c r="C521" t="str">
        <f>Table1[[#This Row],[PO_NUMBER]]&amp;"-"&amp;Table1[[#This Row],[PO_ITEMNO]]</f>
        <v>7500049531-25</v>
      </c>
      <c r="D521" t="s">
        <v>954</v>
      </c>
      <c r="E521" t="s">
        <v>955</v>
      </c>
      <c r="F521" t="s">
        <v>956</v>
      </c>
      <c r="G521">
        <v>304</v>
      </c>
      <c r="H521" t="s">
        <v>6001</v>
      </c>
      <c r="I521">
        <f>SUMIF([1]DC_ITEM!$I$2:$I$22,Table1[[#This Row],[PO-Line Key]],[1]DC_ITEM!$K$2:$K$22)</f>
        <v>0</v>
      </c>
    </row>
    <row r="522" spans="1:9" x14ac:dyDescent="0.25">
      <c r="A522">
        <v>7500049531</v>
      </c>
      <c r="B522">
        <v>26</v>
      </c>
      <c r="C522" t="str">
        <f>Table1[[#This Row],[PO_NUMBER]]&amp;"-"&amp;Table1[[#This Row],[PO_ITEMNO]]</f>
        <v>7500049531-26</v>
      </c>
      <c r="D522" t="s">
        <v>957</v>
      </c>
      <c r="E522" t="s">
        <v>958</v>
      </c>
      <c r="F522" t="s">
        <v>959</v>
      </c>
      <c r="G522">
        <v>765</v>
      </c>
      <c r="H522" t="s">
        <v>6001</v>
      </c>
      <c r="I522">
        <f>SUMIF([1]DC_ITEM!$I$2:$I$22,Table1[[#This Row],[PO-Line Key]],[1]DC_ITEM!$K$2:$K$22)</f>
        <v>0</v>
      </c>
    </row>
    <row r="523" spans="1:9" x14ac:dyDescent="0.25">
      <c r="A523">
        <v>7500049531</v>
      </c>
      <c r="B523">
        <v>27</v>
      </c>
      <c r="C523" t="str">
        <f>Table1[[#This Row],[PO_NUMBER]]&amp;"-"&amp;Table1[[#This Row],[PO_ITEMNO]]</f>
        <v>7500049531-27</v>
      </c>
      <c r="D523" t="s">
        <v>960</v>
      </c>
      <c r="E523" t="s">
        <v>623</v>
      </c>
      <c r="F523" t="s">
        <v>961</v>
      </c>
      <c r="G523">
        <v>5280</v>
      </c>
      <c r="H523" t="s">
        <v>6001</v>
      </c>
      <c r="I523">
        <f>SUMIF([1]DC_ITEM!$I$2:$I$22,Table1[[#This Row],[PO-Line Key]],[1]DC_ITEM!$K$2:$K$22)</f>
        <v>0</v>
      </c>
    </row>
    <row r="524" spans="1:9" x14ac:dyDescent="0.25">
      <c r="A524">
        <v>7500049531</v>
      </c>
      <c r="B524">
        <v>28</v>
      </c>
      <c r="C524" t="str">
        <f>Table1[[#This Row],[PO_NUMBER]]&amp;"-"&amp;Table1[[#This Row],[PO_ITEMNO]]</f>
        <v>7500049531-28</v>
      </c>
      <c r="D524" t="s">
        <v>962</v>
      </c>
      <c r="E524" t="s">
        <v>963</v>
      </c>
      <c r="F524" t="s">
        <v>964</v>
      </c>
      <c r="G524">
        <v>4800</v>
      </c>
      <c r="H524" t="s">
        <v>6001</v>
      </c>
      <c r="I524">
        <f>SUMIF([1]DC_ITEM!$I$2:$I$22,Table1[[#This Row],[PO-Line Key]],[1]DC_ITEM!$K$2:$K$22)</f>
        <v>0</v>
      </c>
    </row>
    <row r="525" spans="1:9" x14ac:dyDescent="0.25">
      <c r="A525">
        <v>7500049531</v>
      </c>
      <c r="B525">
        <v>29</v>
      </c>
      <c r="C525" t="str">
        <f>Table1[[#This Row],[PO_NUMBER]]&amp;"-"&amp;Table1[[#This Row],[PO_ITEMNO]]</f>
        <v>7500049531-29</v>
      </c>
      <c r="D525" t="s">
        <v>965</v>
      </c>
      <c r="E525" t="s">
        <v>966</v>
      </c>
      <c r="F525" t="s">
        <v>967</v>
      </c>
      <c r="G525">
        <v>1062</v>
      </c>
      <c r="H525" t="s">
        <v>6001</v>
      </c>
      <c r="I525">
        <f>SUMIF([1]DC_ITEM!$I$2:$I$22,Table1[[#This Row],[PO-Line Key]],[1]DC_ITEM!$K$2:$K$22)</f>
        <v>0</v>
      </c>
    </row>
    <row r="526" spans="1:9" x14ac:dyDescent="0.25">
      <c r="A526">
        <v>7500049531</v>
      </c>
      <c r="B526">
        <v>30</v>
      </c>
      <c r="C526" t="str">
        <f>Table1[[#This Row],[PO_NUMBER]]&amp;"-"&amp;Table1[[#This Row],[PO_ITEMNO]]</f>
        <v>7500049531-30</v>
      </c>
      <c r="D526" t="s">
        <v>968</v>
      </c>
      <c r="E526" t="s">
        <v>969</v>
      </c>
      <c r="F526" t="s">
        <v>970</v>
      </c>
      <c r="G526">
        <v>26000</v>
      </c>
      <c r="H526" t="s">
        <v>6001</v>
      </c>
      <c r="I526">
        <f>SUMIF([1]DC_ITEM!$I$2:$I$22,Table1[[#This Row],[PO-Line Key]],[1]DC_ITEM!$K$2:$K$22)</f>
        <v>0</v>
      </c>
    </row>
    <row r="527" spans="1:9" x14ac:dyDescent="0.25">
      <c r="A527">
        <v>7500049531</v>
      </c>
      <c r="B527">
        <v>31</v>
      </c>
      <c r="C527" t="str">
        <f>Table1[[#This Row],[PO_NUMBER]]&amp;"-"&amp;Table1[[#This Row],[PO_ITEMNO]]</f>
        <v>7500049531-31</v>
      </c>
      <c r="D527" t="s">
        <v>971</v>
      </c>
      <c r="E527" t="s">
        <v>972</v>
      </c>
      <c r="F527" t="s">
        <v>973</v>
      </c>
      <c r="G527">
        <v>27200</v>
      </c>
      <c r="H527" t="s">
        <v>6001</v>
      </c>
      <c r="I527">
        <f>SUMIF([1]DC_ITEM!$I$2:$I$22,Table1[[#This Row],[PO-Line Key]],[1]DC_ITEM!$K$2:$K$22)</f>
        <v>0</v>
      </c>
    </row>
    <row r="528" spans="1:9" x14ac:dyDescent="0.25">
      <c r="A528">
        <v>7500049531</v>
      </c>
      <c r="B528">
        <v>32</v>
      </c>
      <c r="C528" t="str">
        <f>Table1[[#This Row],[PO_NUMBER]]&amp;"-"&amp;Table1[[#This Row],[PO_ITEMNO]]</f>
        <v>7500049531-32</v>
      </c>
      <c r="D528" t="s">
        <v>974</v>
      </c>
      <c r="E528" t="s">
        <v>975</v>
      </c>
      <c r="F528" t="s">
        <v>976</v>
      </c>
      <c r="G528">
        <v>10204</v>
      </c>
      <c r="H528" t="s">
        <v>6001</v>
      </c>
      <c r="I528">
        <f>SUMIF([1]DC_ITEM!$I$2:$I$22,Table1[[#This Row],[PO-Line Key]],[1]DC_ITEM!$K$2:$K$22)</f>
        <v>0</v>
      </c>
    </row>
    <row r="529" spans="1:9" x14ac:dyDescent="0.25">
      <c r="A529">
        <v>7500049531</v>
      </c>
      <c r="B529">
        <v>33</v>
      </c>
      <c r="C529" t="str">
        <f>Table1[[#This Row],[PO_NUMBER]]&amp;"-"&amp;Table1[[#This Row],[PO_ITEMNO]]</f>
        <v>7500049531-33</v>
      </c>
      <c r="D529" t="s">
        <v>977</v>
      </c>
      <c r="E529" t="s">
        <v>978</v>
      </c>
      <c r="F529" t="s">
        <v>979</v>
      </c>
      <c r="G529">
        <v>7088</v>
      </c>
      <c r="H529" t="s">
        <v>6001</v>
      </c>
      <c r="I529">
        <f>SUMIF([1]DC_ITEM!$I$2:$I$22,Table1[[#This Row],[PO-Line Key]],[1]DC_ITEM!$K$2:$K$22)</f>
        <v>0</v>
      </c>
    </row>
    <row r="530" spans="1:9" x14ac:dyDescent="0.25">
      <c r="A530">
        <v>7500049531</v>
      </c>
      <c r="B530">
        <v>34</v>
      </c>
      <c r="C530" t="str">
        <f>Table1[[#This Row],[PO_NUMBER]]&amp;"-"&amp;Table1[[#This Row],[PO_ITEMNO]]</f>
        <v>7500049531-34</v>
      </c>
      <c r="D530" t="s">
        <v>980</v>
      </c>
      <c r="E530" t="s">
        <v>981</v>
      </c>
      <c r="F530" t="s">
        <v>982</v>
      </c>
      <c r="G530">
        <v>8621</v>
      </c>
      <c r="H530" t="s">
        <v>6001</v>
      </c>
      <c r="I530">
        <f>SUMIF([1]DC_ITEM!$I$2:$I$22,Table1[[#This Row],[PO-Line Key]],[1]DC_ITEM!$K$2:$K$22)</f>
        <v>0</v>
      </c>
    </row>
    <row r="531" spans="1:9" x14ac:dyDescent="0.25">
      <c r="A531">
        <v>7500049531</v>
      </c>
      <c r="B531">
        <v>35</v>
      </c>
      <c r="C531" t="str">
        <f>Table1[[#This Row],[PO_NUMBER]]&amp;"-"&amp;Table1[[#This Row],[PO_ITEMNO]]</f>
        <v>7500049531-35</v>
      </c>
      <c r="D531" t="s">
        <v>983</v>
      </c>
      <c r="E531" t="s">
        <v>984</v>
      </c>
      <c r="F531" t="s">
        <v>985</v>
      </c>
      <c r="G531">
        <v>240</v>
      </c>
      <c r="H531" t="s">
        <v>6001</v>
      </c>
      <c r="I531">
        <f>SUMIF([1]DC_ITEM!$I$2:$I$22,Table1[[#This Row],[PO-Line Key]],[1]DC_ITEM!$K$2:$K$22)</f>
        <v>0</v>
      </c>
    </row>
    <row r="532" spans="1:9" x14ac:dyDescent="0.25">
      <c r="A532">
        <v>7500049531</v>
      </c>
      <c r="B532">
        <v>36</v>
      </c>
      <c r="C532" t="str">
        <f>Table1[[#This Row],[PO_NUMBER]]&amp;"-"&amp;Table1[[#This Row],[PO_ITEMNO]]</f>
        <v>7500049531-36</v>
      </c>
      <c r="D532" t="s">
        <v>986</v>
      </c>
      <c r="E532" t="s">
        <v>987</v>
      </c>
      <c r="F532" t="s">
        <v>988</v>
      </c>
      <c r="G532">
        <v>11520</v>
      </c>
      <c r="H532" t="s">
        <v>6001</v>
      </c>
      <c r="I532">
        <f>SUMIF([1]DC_ITEM!$I$2:$I$22,Table1[[#This Row],[PO-Line Key]],[1]DC_ITEM!$K$2:$K$22)</f>
        <v>0</v>
      </c>
    </row>
    <row r="533" spans="1:9" x14ac:dyDescent="0.25">
      <c r="A533">
        <v>7500049531</v>
      </c>
      <c r="B533">
        <v>37</v>
      </c>
      <c r="C533" t="str">
        <f>Table1[[#This Row],[PO_NUMBER]]&amp;"-"&amp;Table1[[#This Row],[PO_ITEMNO]]</f>
        <v>7500049531-37</v>
      </c>
      <c r="D533" t="s">
        <v>989</v>
      </c>
      <c r="E533" t="s">
        <v>990</v>
      </c>
      <c r="F533" t="s">
        <v>991</v>
      </c>
      <c r="G533">
        <v>16000</v>
      </c>
      <c r="H533" t="s">
        <v>6001</v>
      </c>
      <c r="I533">
        <f>SUMIF([1]DC_ITEM!$I$2:$I$22,Table1[[#This Row],[PO-Line Key]],[1]DC_ITEM!$K$2:$K$22)</f>
        <v>0</v>
      </c>
    </row>
    <row r="534" spans="1:9" x14ac:dyDescent="0.25">
      <c r="A534">
        <v>7500049531</v>
      </c>
      <c r="B534">
        <v>38</v>
      </c>
      <c r="C534" t="str">
        <f>Table1[[#This Row],[PO_NUMBER]]&amp;"-"&amp;Table1[[#This Row],[PO_ITEMNO]]</f>
        <v>7500049531-38</v>
      </c>
      <c r="D534" t="s">
        <v>992</v>
      </c>
      <c r="E534" t="s">
        <v>993</v>
      </c>
      <c r="F534" t="s">
        <v>994</v>
      </c>
      <c r="G534">
        <v>3520</v>
      </c>
      <c r="H534" t="s">
        <v>6001</v>
      </c>
      <c r="I534">
        <f>SUMIF([1]DC_ITEM!$I$2:$I$22,Table1[[#This Row],[PO-Line Key]],[1]DC_ITEM!$K$2:$K$22)</f>
        <v>0</v>
      </c>
    </row>
    <row r="535" spans="1:9" x14ac:dyDescent="0.25">
      <c r="A535">
        <v>7500049531</v>
      </c>
      <c r="B535">
        <v>39</v>
      </c>
      <c r="C535" t="str">
        <f>Table1[[#This Row],[PO_NUMBER]]&amp;"-"&amp;Table1[[#This Row],[PO_ITEMNO]]</f>
        <v>7500049531-39</v>
      </c>
      <c r="D535" t="s">
        <v>995</v>
      </c>
      <c r="E535" t="s">
        <v>996</v>
      </c>
      <c r="F535" t="s">
        <v>997</v>
      </c>
      <c r="G535">
        <v>5440</v>
      </c>
      <c r="H535" t="s">
        <v>6001</v>
      </c>
      <c r="I535">
        <f>SUMIF([1]DC_ITEM!$I$2:$I$22,Table1[[#This Row],[PO-Line Key]],[1]DC_ITEM!$K$2:$K$22)</f>
        <v>0</v>
      </c>
    </row>
    <row r="536" spans="1:9" x14ac:dyDescent="0.25">
      <c r="A536">
        <v>7500049531</v>
      </c>
      <c r="B536">
        <v>40</v>
      </c>
      <c r="C536" t="str">
        <f>Table1[[#This Row],[PO_NUMBER]]&amp;"-"&amp;Table1[[#This Row],[PO_ITEMNO]]</f>
        <v>7500049531-40</v>
      </c>
      <c r="D536" t="s">
        <v>998</v>
      </c>
      <c r="E536" t="s">
        <v>999</v>
      </c>
      <c r="F536" t="s">
        <v>1000</v>
      </c>
      <c r="G536">
        <v>7000</v>
      </c>
      <c r="H536" t="s">
        <v>6001</v>
      </c>
      <c r="I536">
        <f>SUMIF([1]DC_ITEM!$I$2:$I$22,Table1[[#This Row],[PO-Line Key]],[1]DC_ITEM!$K$2:$K$22)</f>
        <v>0</v>
      </c>
    </row>
    <row r="537" spans="1:9" x14ac:dyDescent="0.25">
      <c r="A537">
        <v>7500049531</v>
      </c>
      <c r="B537">
        <v>41</v>
      </c>
      <c r="C537" t="str">
        <f>Table1[[#This Row],[PO_NUMBER]]&amp;"-"&amp;Table1[[#This Row],[PO_ITEMNO]]</f>
        <v>7500049531-41</v>
      </c>
      <c r="D537" t="s">
        <v>1001</v>
      </c>
      <c r="E537" t="s">
        <v>1002</v>
      </c>
      <c r="F537" t="s">
        <v>1003</v>
      </c>
      <c r="G537">
        <v>2100</v>
      </c>
      <c r="H537" t="s">
        <v>6001</v>
      </c>
      <c r="I537">
        <f>SUMIF([1]DC_ITEM!$I$2:$I$22,Table1[[#This Row],[PO-Line Key]],[1]DC_ITEM!$K$2:$K$22)</f>
        <v>0</v>
      </c>
    </row>
    <row r="538" spans="1:9" x14ac:dyDescent="0.25">
      <c r="A538">
        <v>7500049531</v>
      </c>
      <c r="B538">
        <v>42</v>
      </c>
      <c r="C538" t="str">
        <f>Table1[[#This Row],[PO_NUMBER]]&amp;"-"&amp;Table1[[#This Row],[PO_ITEMNO]]</f>
        <v>7500049531-42</v>
      </c>
      <c r="D538" t="s">
        <v>1004</v>
      </c>
      <c r="E538" t="s">
        <v>1005</v>
      </c>
      <c r="F538" t="s">
        <v>1006</v>
      </c>
      <c r="G538">
        <v>11730</v>
      </c>
      <c r="H538" t="s">
        <v>6001</v>
      </c>
      <c r="I538">
        <f>SUMIF([1]DC_ITEM!$I$2:$I$22,Table1[[#This Row],[PO-Line Key]],[1]DC_ITEM!$K$2:$K$22)</f>
        <v>0</v>
      </c>
    </row>
    <row r="539" spans="1:9" x14ac:dyDescent="0.25">
      <c r="A539">
        <v>7500049531</v>
      </c>
      <c r="B539">
        <v>43</v>
      </c>
      <c r="C539" t="str">
        <f>Table1[[#This Row],[PO_NUMBER]]&amp;"-"&amp;Table1[[#This Row],[PO_ITEMNO]]</f>
        <v>7500049531-43</v>
      </c>
      <c r="D539" t="s">
        <v>1007</v>
      </c>
      <c r="E539" t="s">
        <v>1008</v>
      </c>
      <c r="F539" t="s">
        <v>1009</v>
      </c>
      <c r="G539">
        <v>37200</v>
      </c>
      <c r="H539" t="s">
        <v>6001</v>
      </c>
      <c r="I539">
        <f>SUMIF([1]DC_ITEM!$I$2:$I$22,Table1[[#This Row],[PO-Line Key]],[1]DC_ITEM!$K$2:$K$22)</f>
        <v>0</v>
      </c>
    </row>
    <row r="540" spans="1:9" x14ac:dyDescent="0.25">
      <c r="A540">
        <v>7500049531</v>
      </c>
      <c r="B540">
        <v>44</v>
      </c>
      <c r="C540" t="str">
        <f>Table1[[#This Row],[PO_NUMBER]]&amp;"-"&amp;Table1[[#This Row],[PO_ITEMNO]]</f>
        <v>7500049531-44</v>
      </c>
      <c r="D540" t="s">
        <v>1010</v>
      </c>
      <c r="E540" t="s">
        <v>1011</v>
      </c>
      <c r="F540" t="s">
        <v>1012</v>
      </c>
      <c r="G540">
        <v>5280</v>
      </c>
      <c r="H540" t="s">
        <v>6001</v>
      </c>
      <c r="I540">
        <f>SUMIF([1]DC_ITEM!$I$2:$I$22,Table1[[#This Row],[PO-Line Key]],[1]DC_ITEM!$K$2:$K$22)</f>
        <v>0</v>
      </c>
    </row>
    <row r="541" spans="1:9" x14ac:dyDescent="0.25">
      <c r="A541">
        <v>7500049531</v>
      </c>
      <c r="B541">
        <v>45</v>
      </c>
      <c r="C541" t="str">
        <f>Table1[[#This Row],[PO_NUMBER]]&amp;"-"&amp;Table1[[#This Row],[PO_ITEMNO]]</f>
        <v>7500049531-45</v>
      </c>
      <c r="D541" t="s">
        <v>1013</v>
      </c>
      <c r="E541" t="s">
        <v>1014</v>
      </c>
      <c r="F541" t="s">
        <v>1015</v>
      </c>
      <c r="G541">
        <v>7540</v>
      </c>
      <c r="H541" t="s">
        <v>6001</v>
      </c>
      <c r="I541">
        <f>SUMIF([1]DC_ITEM!$I$2:$I$22,Table1[[#This Row],[PO-Line Key]],[1]DC_ITEM!$K$2:$K$22)</f>
        <v>0</v>
      </c>
    </row>
    <row r="542" spans="1:9" x14ac:dyDescent="0.25">
      <c r="A542">
        <v>7500049531</v>
      </c>
      <c r="B542">
        <v>46</v>
      </c>
      <c r="C542" t="str">
        <f>Table1[[#This Row],[PO_NUMBER]]&amp;"-"&amp;Table1[[#This Row],[PO_ITEMNO]]</f>
        <v>7500049531-46</v>
      </c>
      <c r="D542" t="s">
        <v>1016</v>
      </c>
      <c r="E542" t="s">
        <v>1017</v>
      </c>
      <c r="F542" t="s">
        <v>1018</v>
      </c>
      <c r="G542">
        <v>2000</v>
      </c>
      <c r="H542" t="s">
        <v>6001</v>
      </c>
      <c r="I542">
        <f>SUMIF([1]DC_ITEM!$I$2:$I$22,Table1[[#This Row],[PO-Line Key]],[1]DC_ITEM!$K$2:$K$22)</f>
        <v>0</v>
      </c>
    </row>
    <row r="543" spans="1:9" x14ac:dyDescent="0.25">
      <c r="A543">
        <v>7500049938</v>
      </c>
      <c r="B543">
        <v>1</v>
      </c>
      <c r="C543" t="str">
        <f>Table1[[#This Row],[PO_NUMBER]]&amp;"-"&amp;Table1[[#This Row],[PO_ITEMNO]]</f>
        <v>7500049938-1</v>
      </c>
      <c r="D543" t="s">
        <v>1019</v>
      </c>
      <c r="E543" t="s">
        <v>1020</v>
      </c>
      <c r="F543" t="s">
        <v>1021</v>
      </c>
      <c r="G543">
        <v>18</v>
      </c>
      <c r="H543" t="s">
        <v>6005</v>
      </c>
      <c r="I543">
        <f>SUMIF([1]DC_ITEM!$I$2:$I$22,Table1[[#This Row],[PO-Line Key]],[1]DC_ITEM!$K$2:$K$22)</f>
        <v>0</v>
      </c>
    </row>
    <row r="544" spans="1:9" x14ac:dyDescent="0.25">
      <c r="A544">
        <v>7500049938</v>
      </c>
      <c r="B544">
        <v>2</v>
      </c>
      <c r="C544" t="str">
        <f>Table1[[#This Row],[PO_NUMBER]]&amp;"-"&amp;Table1[[#This Row],[PO_ITEMNO]]</f>
        <v>7500049938-2</v>
      </c>
      <c r="D544" t="s">
        <v>1022</v>
      </c>
      <c r="E544" t="s">
        <v>1020</v>
      </c>
      <c r="F544" t="s">
        <v>1023</v>
      </c>
      <c r="G544">
        <v>498</v>
      </c>
      <c r="H544" t="s">
        <v>6005</v>
      </c>
      <c r="I544">
        <f>SUMIF([1]DC_ITEM!$I$2:$I$22,Table1[[#This Row],[PO-Line Key]],[1]DC_ITEM!$K$2:$K$22)</f>
        <v>0</v>
      </c>
    </row>
    <row r="545" spans="1:9" x14ac:dyDescent="0.25">
      <c r="A545">
        <v>7500049938</v>
      </c>
      <c r="B545">
        <v>3</v>
      </c>
      <c r="C545" t="str">
        <f>Table1[[#This Row],[PO_NUMBER]]&amp;"-"&amp;Table1[[#This Row],[PO_ITEMNO]]</f>
        <v>7500049938-3</v>
      </c>
      <c r="D545" t="s">
        <v>1024</v>
      </c>
      <c r="E545" t="s">
        <v>1020</v>
      </c>
      <c r="F545" t="s">
        <v>1025</v>
      </c>
      <c r="G545">
        <v>6</v>
      </c>
      <c r="H545" t="s">
        <v>6005</v>
      </c>
      <c r="I545">
        <f>SUMIF([1]DC_ITEM!$I$2:$I$22,Table1[[#This Row],[PO-Line Key]],[1]DC_ITEM!$K$2:$K$22)</f>
        <v>0</v>
      </c>
    </row>
    <row r="546" spans="1:9" x14ac:dyDescent="0.25">
      <c r="A546">
        <v>7500049938</v>
      </c>
      <c r="B546">
        <v>4</v>
      </c>
      <c r="C546" t="str">
        <f>Table1[[#This Row],[PO_NUMBER]]&amp;"-"&amp;Table1[[#This Row],[PO_ITEMNO]]</f>
        <v>7500049938-4</v>
      </c>
      <c r="D546" t="s">
        <v>1026</v>
      </c>
      <c r="E546" t="s">
        <v>1020</v>
      </c>
      <c r="F546" t="s">
        <v>1027</v>
      </c>
      <c r="G546">
        <v>12</v>
      </c>
      <c r="H546" t="s">
        <v>6005</v>
      </c>
      <c r="I546">
        <f>SUMIF([1]DC_ITEM!$I$2:$I$22,Table1[[#This Row],[PO-Line Key]],[1]DC_ITEM!$K$2:$K$22)</f>
        <v>0</v>
      </c>
    </row>
    <row r="547" spans="1:9" x14ac:dyDescent="0.25">
      <c r="A547">
        <v>7500049938</v>
      </c>
      <c r="B547">
        <v>5</v>
      </c>
      <c r="C547" t="str">
        <f>Table1[[#This Row],[PO_NUMBER]]&amp;"-"&amp;Table1[[#This Row],[PO_ITEMNO]]</f>
        <v>7500049938-5</v>
      </c>
      <c r="D547" t="s">
        <v>1028</v>
      </c>
      <c r="E547" t="s">
        <v>1020</v>
      </c>
      <c r="F547" t="s">
        <v>1029</v>
      </c>
      <c r="G547">
        <v>30</v>
      </c>
      <c r="H547" t="s">
        <v>6005</v>
      </c>
      <c r="I547">
        <f>SUMIF([1]DC_ITEM!$I$2:$I$22,Table1[[#This Row],[PO-Line Key]],[1]DC_ITEM!$K$2:$K$22)</f>
        <v>0</v>
      </c>
    </row>
    <row r="548" spans="1:9" x14ac:dyDescent="0.25">
      <c r="A548">
        <v>7500049938</v>
      </c>
      <c r="B548">
        <v>6</v>
      </c>
      <c r="C548" t="str">
        <f>Table1[[#This Row],[PO_NUMBER]]&amp;"-"&amp;Table1[[#This Row],[PO_ITEMNO]]</f>
        <v>7500049938-6</v>
      </c>
      <c r="D548" t="s">
        <v>1030</v>
      </c>
      <c r="E548" t="s">
        <v>1020</v>
      </c>
      <c r="F548" t="s">
        <v>1031</v>
      </c>
      <c r="G548">
        <v>702</v>
      </c>
      <c r="H548" t="s">
        <v>6005</v>
      </c>
      <c r="I548">
        <f>SUMIF([1]DC_ITEM!$I$2:$I$22,Table1[[#This Row],[PO-Line Key]],[1]DC_ITEM!$K$2:$K$22)</f>
        <v>0</v>
      </c>
    </row>
    <row r="549" spans="1:9" x14ac:dyDescent="0.25">
      <c r="A549">
        <v>7500049938</v>
      </c>
      <c r="B549">
        <v>7</v>
      </c>
      <c r="C549" t="str">
        <f>Table1[[#This Row],[PO_NUMBER]]&amp;"-"&amp;Table1[[#This Row],[PO_ITEMNO]]</f>
        <v>7500049938-7</v>
      </c>
      <c r="D549" t="s">
        <v>1032</v>
      </c>
      <c r="E549" t="s">
        <v>1020</v>
      </c>
      <c r="F549" t="s">
        <v>1033</v>
      </c>
      <c r="G549">
        <v>376</v>
      </c>
      <c r="H549" t="s">
        <v>6005</v>
      </c>
      <c r="I549">
        <f>SUMIF([1]DC_ITEM!$I$2:$I$22,Table1[[#This Row],[PO-Line Key]],[1]DC_ITEM!$K$2:$K$22)</f>
        <v>0</v>
      </c>
    </row>
    <row r="550" spans="1:9" x14ac:dyDescent="0.25">
      <c r="A550">
        <v>7500049938</v>
      </c>
      <c r="B550">
        <v>8</v>
      </c>
      <c r="C550" t="str">
        <f>Table1[[#This Row],[PO_NUMBER]]&amp;"-"&amp;Table1[[#This Row],[PO_ITEMNO]]</f>
        <v>7500049938-8</v>
      </c>
      <c r="D550" t="s">
        <v>1034</v>
      </c>
      <c r="E550" t="s">
        <v>1020</v>
      </c>
      <c r="F550" t="s">
        <v>1035</v>
      </c>
      <c r="G550">
        <v>90</v>
      </c>
      <c r="H550" t="s">
        <v>6005</v>
      </c>
      <c r="I550">
        <f>SUMIF([1]DC_ITEM!$I$2:$I$22,Table1[[#This Row],[PO-Line Key]],[1]DC_ITEM!$K$2:$K$22)</f>
        <v>0</v>
      </c>
    </row>
    <row r="551" spans="1:9" x14ac:dyDescent="0.25">
      <c r="A551">
        <v>7500049938</v>
      </c>
      <c r="B551">
        <v>9</v>
      </c>
      <c r="C551" t="str">
        <f>Table1[[#This Row],[PO_NUMBER]]&amp;"-"&amp;Table1[[#This Row],[PO_ITEMNO]]</f>
        <v>7500049938-9</v>
      </c>
      <c r="D551" t="s">
        <v>1036</v>
      </c>
      <c r="E551" t="s">
        <v>1020</v>
      </c>
      <c r="F551" t="s">
        <v>1037</v>
      </c>
      <c r="G551">
        <v>318</v>
      </c>
      <c r="H551" t="s">
        <v>6005</v>
      </c>
      <c r="I551">
        <f>SUMIF([1]DC_ITEM!$I$2:$I$22,Table1[[#This Row],[PO-Line Key]],[1]DC_ITEM!$K$2:$K$22)</f>
        <v>0</v>
      </c>
    </row>
    <row r="552" spans="1:9" x14ac:dyDescent="0.25">
      <c r="A552">
        <v>7500049938</v>
      </c>
      <c r="B552">
        <v>10</v>
      </c>
      <c r="C552" t="str">
        <f>Table1[[#This Row],[PO_NUMBER]]&amp;"-"&amp;Table1[[#This Row],[PO_ITEMNO]]</f>
        <v>7500049938-10</v>
      </c>
      <c r="D552" t="s">
        <v>1038</v>
      </c>
      <c r="E552" t="s">
        <v>1020</v>
      </c>
      <c r="F552" t="s">
        <v>1039</v>
      </c>
      <c r="G552">
        <v>392</v>
      </c>
      <c r="H552" t="s">
        <v>6005</v>
      </c>
      <c r="I552">
        <f>SUMIF([1]DC_ITEM!$I$2:$I$22,Table1[[#This Row],[PO-Line Key]],[1]DC_ITEM!$K$2:$K$22)</f>
        <v>0</v>
      </c>
    </row>
    <row r="553" spans="1:9" x14ac:dyDescent="0.25">
      <c r="A553">
        <v>7500049938</v>
      </c>
      <c r="B553">
        <v>11</v>
      </c>
      <c r="C553" t="str">
        <f>Table1[[#This Row],[PO_NUMBER]]&amp;"-"&amp;Table1[[#This Row],[PO_ITEMNO]]</f>
        <v>7500049938-11</v>
      </c>
      <c r="D553" t="s">
        <v>1040</v>
      </c>
      <c r="E553" t="s">
        <v>1020</v>
      </c>
      <c r="F553" t="s">
        <v>1041</v>
      </c>
      <c r="G553">
        <v>98</v>
      </c>
      <c r="H553" t="s">
        <v>6005</v>
      </c>
      <c r="I553">
        <f>SUMIF([1]DC_ITEM!$I$2:$I$22,Table1[[#This Row],[PO-Line Key]],[1]DC_ITEM!$K$2:$K$22)</f>
        <v>0</v>
      </c>
    </row>
    <row r="554" spans="1:9" x14ac:dyDescent="0.25">
      <c r="A554">
        <v>7500049938</v>
      </c>
      <c r="B554">
        <v>12</v>
      </c>
      <c r="C554" t="str">
        <f>Table1[[#This Row],[PO_NUMBER]]&amp;"-"&amp;Table1[[#This Row],[PO_ITEMNO]]</f>
        <v>7500049938-12</v>
      </c>
      <c r="D554" t="s">
        <v>1042</v>
      </c>
      <c r="E554" t="s">
        <v>1020</v>
      </c>
      <c r="F554" t="s">
        <v>1043</v>
      </c>
      <c r="G554">
        <v>688</v>
      </c>
      <c r="H554" t="s">
        <v>6005</v>
      </c>
      <c r="I554">
        <f>SUMIF([1]DC_ITEM!$I$2:$I$22,Table1[[#This Row],[PO-Line Key]],[1]DC_ITEM!$K$2:$K$22)</f>
        <v>0</v>
      </c>
    </row>
    <row r="555" spans="1:9" x14ac:dyDescent="0.25">
      <c r="A555">
        <v>7500049938</v>
      </c>
      <c r="B555">
        <v>13</v>
      </c>
      <c r="C555" t="str">
        <f>Table1[[#This Row],[PO_NUMBER]]&amp;"-"&amp;Table1[[#This Row],[PO_ITEMNO]]</f>
        <v>7500049938-13</v>
      </c>
      <c r="D555" t="s">
        <v>1044</v>
      </c>
      <c r="E555" t="s">
        <v>1020</v>
      </c>
      <c r="F555" t="s">
        <v>1045</v>
      </c>
      <c r="G555">
        <v>2136</v>
      </c>
      <c r="H555" t="s">
        <v>6005</v>
      </c>
      <c r="I555">
        <f>SUMIF([1]DC_ITEM!$I$2:$I$22,Table1[[#This Row],[PO-Line Key]],[1]DC_ITEM!$K$2:$K$22)</f>
        <v>0</v>
      </c>
    </row>
    <row r="556" spans="1:9" x14ac:dyDescent="0.25">
      <c r="A556">
        <v>7500049938</v>
      </c>
      <c r="B556">
        <v>14</v>
      </c>
      <c r="C556" t="str">
        <f>Table1[[#This Row],[PO_NUMBER]]&amp;"-"&amp;Table1[[#This Row],[PO_ITEMNO]]</f>
        <v>7500049938-14</v>
      </c>
      <c r="D556" t="s">
        <v>1046</v>
      </c>
      <c r="E556" t="s">
        <v>1020</v>
      </c>
      <c r="F556" t="s">
        <v>1047</v>
      </c>
      <c r="G556">
        <v>12</v>
      </c>
      <c r="H556" t="s">
        <v>6005</v>
      </c>
      <c r="I556">
        <f>SUMIF([1]DC_ITEM!$I$2:$I$22,Table1[[#This Row],[PO-Line Key]],[1]DC_ITEM!$K$2:$K$22)</f>
        <v>0</v>
      </c>
    </row>
    <row r="557" spans="1:9" x14ac:dyDescent="0.25">
      <c r="A557">
        <v>7500049938</v>
      </c>
      <c r="B557">
        <v>15</v>
      </c>
      <c r="C557" t="str">
        <f>Table1[[#This Row],[PO_NUMBER]]&amp;"-"&amp;Table1[[#This Row],[PO_ITEMNO]]</f>
        <v>7500049938-15</v>
      </c>
      <c r="D557" t="s">
        <v>1048</v>
      </c>
      <c r="E557" t="s">
        <v>1020</v>
      </c>
      <c r="F557" t="s">
        <v>1049</v>
      </c>
      <c r="G557">
        <v>108</v>
      </c>
      <c r="H557" t="s">
        <v>6005</v>
      </c>
      <c r="I557">
        <f>SUMIF([1]DC_ITEM!$I$2:$I$22,Table1[[#This Row],[PO-Line Key]],[1]DC_ITEM!$K$2:$K$22)</f>
        <v>0</v>
      </c>
    </row>
    <row r="558" spans="1:9" x14ac:dyDescent="0.25">
      <c r="A558">
        <v>7500049938</v>
      </c>
      <c r="B558">
        <v>16</v>
      </c>
      <c r="C558" t="str">
        <f>Table1[[#This Row],[PO_NUMBER]]&amp;"-"&amp;Table1[[#This Row],[PO_ITEMNO]]</f>
        <v>7500049938-16</v>
      </c>
      <c r="D558" t="s">
        <v>1050</v>
      </c>
      <c r="E558" t="s">
        <v>1020</v>
      </c>
      <c r="F558" t="s">
        <v>1051</v>
      </c>
      <c r="G558">
        <v>84</v>
      </c>
      <c r="H558" t="s">
        <v>6005</v>
      </c>
      <c r="I558">
        <f>SUMIF([1]DC_ITEM!$I$2:$I$22,Table1[[#This Row],[PO-Line Key]],[1]DC_ITEM!$K$2:$K$22)</f>
        <v>0</v>
      </c>
    </row>
    <row r="559" spans="1:9" x14ac:dyDescent="0.25">
      <c r="A559">
        <v>7500049938</v>
      </c>
      <c r="B559">
        <v>17</v>
      </c>
      <c r="C559" t="str">
        <f>Table1[[#This Row],[PO_NUMBER]]&amp;"-"&amp;Table1[[#This Row],[PO_ITEMNO]]</f>
        <v>7500049938-17</v>
      </c>
      <c r="D559" t="s">
        <v>1052</v>
      </c>
      <c r="E559" t="s">
        <v>1020</v>
      </c>
      <c r="F559" t="s">
        <v>1053</v>
      </c>
      <c r="G559">
        <v>154</v>
      </c>
      <c r="H559" t="s">
        <v>6005</v>
      </c>
      <c r="I559">
        <f>SUMIF([1]DC_ITEM!$I$2:$I$22,Table1[[#This Row],[PO-Line Key]],[1]DC_ITEM!$K$2:$K$22)</f>
        <v>0</v>
      </c>
    </row>
    <row r="560" spans="1:9" x14ac:dyDescent="0.25">
      <c r="A560">
        <v>7500049938</v>
      </c>
      <c r="B560">
        <v>18</v>
      </c>
      <c r="C560" t="str">
        <f>Table1[[#This Row],[PO_NUMBER]]&amp;"-"&amp;Table1[[#This Row],[PO_ITEMNO]]</f>
        <v>7500049938-18</v>
      </c>
      <c r="D560" t="s">
        <v>1054</v>
      </c>
      <c r="E560" t="s">
        <v>1020</v>
      </c>
      <c r="F560" t="s">
        <v>1055</v>
      </c>
      <c r="G560">
        <v>96</v>
      </c>
      <c r="H560" t="s">
        <v>6005</v>
      </c>
      <c r="I560">
        <f>SUMIF([1]DC_ITEM!$I$2:$I$22,Table1[[#This Row],[PO-Line Key]],[1]DC_ITEM!$K$2:$K$22)</f>
        <v>0</v>
      </c>
    </row>
    <row r="561" spans="1:9" x14ac:dyDescent="0.25">
      <c r="A561">
        <v>7500049938</v>
      </c>
      <c r="B561">
        <v>19</v>
      </c>
      <c r="C561" t="str">
        <f>Table1[[#This Row],[PO_NUMBER]]&amp;"-"&amp;Table1[[#This Row],[PO_ITEMNO]]</f>
        <v>7500049938-19</v>
      </c>
      <c r="D561" t="s">
        <v>1056</v>
      </c>
      <c r="E561" t="s">
        <v>1020</v>
      </c>
      <c r="F561" t="s">
        <v>1057</v>
      </c>
      <c r="G561">
        <v>386</v>
      </c>
      <c r="H561" t="s">
        <v>6005</v>
      </c>
      <c r="I561">
        <f>SUMIF([1]DC_ITEM!$I$2:$I$22,Table1[[#This Row],[PO-Line Key]],[1]DC_ITEM!$K$2:$K$22)</f>
        <v>0</v>
      </c>
    </row>
    <row r="562" spans="1:9" x14ac:dyDescent="0.25">
      <c r="A562">
        <v>7500049938</v>
      </c>
      <c r="B562">
        <v>20</v>
      </c>
      <c r="C562" t="str">
        <f>Table1[[#This Row],[PO_NUMBER]]&amp;"-"&amp;Table1[[#This Row],[PO_ITEMNO]]</f>
        <v>7500049938-20</v>
      </c>
      <c r="D562" t="s">
        <v>1058</v>
      </c>
      <c r="E562" t="s">
        <v>1020</v>
      </c>
      <c r="F562" t="s">
        <v>1059</v>
      </c>
      <c r="G562">
        <v>846</v>
      </c>
      <c r="H562" t="s">
        <v>6005</v>
      </c>
      <c r="I562">
        <f>SUMIF([1]DC_ITEM!$I$2:$I$22,Table1[[#This Row],[PO-Line Key]],[1]DC_ITEM!$K$2:$K$22)</f>
        <v>0</v>
      </c>
    </row>
    <row r="563" spans="1:9" x14ac:dyDescent="0.25">
      <c r="A563">
        <v>7500049938</v>
      </c>
      <c r="B563">
        <v>21</v>
      </c>
      <c r="C563" t="str">
        <f>Table1[[#This Row],[PO_NUMBER]]&amp;"-"&amp;Table1[[#This Row],[PO_ITEMNO]]</f>
        <v>7500049938-21</v>
      </c>
      <c r="D563" t="s">
        <v>1060</v>
      </c>
      <c r="E563" t="s">
        <v>1020</v>
      </c>
      <c r="F563" t="s">
        <v>1061</v>
      </c>
      <c r="G563">
        <v>12</v>
      </c>
      <c r="H563" t="s">
        <v>6005</v>
      </c>
      <c r="I563">
        <f>SUMIF([1]DC_ITEM!$I$2:$I$22,Table1[[#This Row],[PO-Line Key]],[1]DC_ITEM!$K$2:$K$22)</f>
        <v>0</v>
      </c>
    </row>
    <row r="564" spans="1:9" x14ac:dyDescent="0.25">
      <c r="A564">
        <v>7500049938</v>
      </c>
      <c r="B564">
        <v>22</v>
      </c>
      <c r="C564" t="str">
        <f>Table1[[#This Row],[PO_NUMBER]]&amp;"-"&amp;Table1[[#This Row],[PO_ITEMNO]]</f>
        <v>7500049938-22</v>
      </c>
      <c r="D564" t="s">
        <v>1062</v>
      </c>
      <c r="E564" t="s">
        <v>1020</v>
      </c>
      <c r="F564" t="s">
        <v>1063</v>
      </c>
      <c r="G564">
        <v>1900</v>
      </c>
      <c r="H564" t="s">
        <v>6005</v>
      </c>
      <c r="I564">
        <f>SUMIF([1]DC_ITEM!$I$2:$I$22,Table1[[#This Row],[PO-Line Key]],[1]DC_ITEM!$K$2:$K$22)</f>
        <v>0</v>
      </c>
    </row>
    <row r="565" spans="1:9" x14ac:dyDescent="0.25">
      <c r="A565">
        <v>7500049938</v>
      </c>
      <c r="B565">
        <v>23</v>
      </c>
      <c r="C565" t="str">
        <f>Table1[[#This Row],[PO_NUMBER]]&amp;"-"&amp;Table1[[#This Row],[PO_ITEMNO]]</f>
        <v>7500049938-23</v>
      </c>
      <c r="D565" t="s">
        <v>1064</v>
      </c>
      <c r="E565" t="s">
        <v>1020</v>
      </c>
      <c r="F565" t="s">
        <v>1065</v>
      </c>
      <c r="G565">
        <v>5768</v>
      </c>
      <c r="H565" t="s">
        <v>6005</v>
      </c>
      <c r="I565">
        <f>SUMIF([1]DC_ITEM!$I$2:$I$22,Table1[[#This Row],[PO-Line Key]],[1]DC_ITEM!$K$2:$K$22)</f>
        <v>0</v>
      </c>
    </row>
    <row r="566" spans="1:9" x14ac:dyDescent="0.25">
      <c r="A566">
        <v>7500049938</v>
      </c>
      <c r="B566">
        <v>24</v>
      </c>
      <c r="C566" t="str">
        <f>Table1[[#This Row],[PO_NUMBER]]&amp;"-"&amp;Table1[[#This Row],[PO_ITEMNO]]</f>
        <v>7500049938-24</v>
      </c>
      <c r="D566" t="s">
        <v>1066</v>
      </c>
      <c r="E566" t="s">
        <v>1020</v>
      </c>
      <c r="F566" t="s">
        <v>1067</v>
      </c>
      <c r="G566">
        <v>15</v>
      </c>
      <c r="H566" t="s">
        <v>6005</v>
      </c>
      <c r="I566">
        <f>SUMIF([1]DC_ITEM!$I$2:$I$22,Table1[[#This Row],[PO-Line Key]],[1]DC_ITEM!$K$2:$K$22)</f>
        <v>0</v>
      </c>
    </row>
    <row r="567" spans="1:9" x14ac:dyDescent="0.25">
      <c r="A567">
        <v>7500049938</v>
      </c>
      <c r="B567">
        <v>25</v>
      </c>
      <c r="C567" t="str">
        <f>Table1[[#This Row],[PO_NUMBER]]&amp;"-"&amp;Table1[[#This Row],[PO_ITEMNO]]</f>
        <v>7500049938-25</v>
      </c>
      <c r="D567" t="s">
        <v>1068</v>
      </c>
      <c r="E567" t="s">
        <v>1020</v>
      </c>
      <c r="F567" t="s">
        <v>1069</v>
      </c>
      <c r="G567">
        <v>150</v>
      </c>
      <c r="H567" t="s">
        <v>6005</v>
      </c>
      <c r="I567">
        <f>SUMIF([1]DC_ITEM!$I$2:$I$22,Table1[[#This Row],[PO-Line Key]],[1]DC_ITEM!$K$2:$K$22)</f>
        <v>0</v>
      </c>
    </row>
    <row r="568" spans="1:9" x14ac:dyDescent="0.25">
      <c r="A568">
        <v>7500049938</v>
      </c>
      <c r="B568">
        <v>26</v>
      </c>
      <c r="C568" t="str">
        <f>Table1[[#This Row],[PO_NUMBER]]&amp;"-"&amp;Table1[[#This Row],[PO_ITEMNO]]</f>
        <v>7500049938-26</v>
      </c>
      <c r="D568" t="s">
        <v>1070</v>
      </c>
      <c r="E568" t="s">
        <v>1020</v>
      </c>
      <c r="F568" t="s">
        <v>1071</v>
      </c>
      <c r="G568">
        <v>208</v>
      </c>
      <c r="H568" t="s">
        <v>6005</v>
      </c>
      <c r="I568">
        <f>SUMIF([1]DC_ITEM!$I$2:$I$22,Table1[[#This Row],[PO-Line Key]],[1]DC_ITEM!$K$2:$K$22)</f>
        <v>0</v>
      </c>
    </row>
    <row r="569" spans="1:9" x14ac:dyDescent="0.25">
      <c r="A569">
        <v>7500049938</v>
      </c>
      <c r="B569">
        <v>27</v>
      </c>
      <c r="C569" t="str">
        <f>Table1[[#This Row],[PO_NUMBER]]&amp;"-"&amp;Table1[[#This Row],[PO_ITEMNO]]</f>
        <v>7500049938-27</v>
      </c>
      <c r="D569" t="s">
        <v>1072</v>
      </c>
      <c r="E569" t="s">
        <v>1020</v>
      </c>
      <c r="F569" t="s">
        <v>1073</v>
      </c>
      <c r="G569">
        <v>5034</v>
      </c>
      <c r="H569" t="s">
        <v>6005</v>
      </c>
      <c r="I569">
        <f>SUMIF([1]DC_ITEM!$I$2:$I$22,Table1[[#This Row],[PO-Line Key]],[1]DC_ITEM!$K$2:$K$22)</f>
        <v>0</v>
      </c>
    </row>
    <row r="570" spans="1:9" x14ac:dyDescent="0.25">
      <c r="A570">
        <v>7500049938</v>
      </c>
      <c r="B570">
        <v>28</v>
      </c>
      <c r="C570" t="str">
        <f>Table1[[#This Row],[PO_NUMBER]]&amp;"-"&amp;Table1[[#This Row],[PO_ITEMNO]]</f>
        <v>7500049938-28</v>
      </c>
      <c r="D570" t="s">
        <v>1074</v>
      </c>
      <c r="E570" t="s">
        <v>1020</v>
      </c>
      <c r="F570" t="s">
        <v>1075</v>
      </c>
      <c r="G570">
        <v>377</v>
      </c>
      <c r="H570" t="s">
        <v>6005</v>
      </c>
      <c r="I570">
        <f>SUMIF([1]DC_ITEM!$I$2:$I$22,Table1[[#This Row],[PO-Line Key]],[1]DC_ITEM!$K$2:$K$22)</f>
        <v>0</v>
      </c>
    </row>
    <row r="571" spans="1:9" x14ac:dyDescent="0.25">
      <c r="A571">
        <v>7500049938</v>
      </c>
      <c r="B571">
        <v>29</v>
      </c>
      <c r="C571" t="str">
        <f>Table1[[#This Row],[PO_NUMBER]]&amp;"-"&amp;Table1[[#This Row],[PO_ITEMNO]]</f>
        <v>7500049938-29</v>
      </c>
      <c r="D571" t="s">
        <v>1076</v>
      </c>
      <c r="E571" t="s">
        <v>1020</v>
      </c>
      <c r="F571" t="s">
        <v>1077</v>
      </c>
      <c r="G571">
        <v>2124</v>
      </c>
      <c r="H571" t="s">
        <v>6005</v>
      </c>
      <c r="I571">
        <f>SUMIF([1]DC_ITEM!$I$2:$I$22,Table1[[#This Row],[PO-Line Key]],[1]DC_ITEM!$K$2:$K$22)</f>
        <v>0</v>
      </c>
    </row>
    <row r="572" spans="1:9" x14ac:dyDescent="0.25">
      <c r="A572">
        <v>7500049938</v>
      </c>
      <c r="B572">
        <v>30</v>
      </c>
      <c r="C572" t="str">
        <f>Table1[[#This Row],[PO_NUMBER]]&amp;"-"&amp;Table1[[#This Row],[PO_ITEMNO]]</f>
        <v>7500049938-30</v>
      </c>
      <c r="D572" t="s">
        <v>1078</v>
      </c>
      <c r="E572" t="s">
        <v>1020</v>
      </c>
      <c r="F572" t="s">
        <v>1079</v>
      </c>
      <c r="G572">
        <v>750</v>
      </c>
      <c r="H572" t="s">
        <v>6005</v>
      </c>
      <c r="I572">
        <f>SUMIF([1]DC_ITEM!$I$2:$I$22,Table1[[#This Row],[PO-Line Key]],[1]DC_ITEM!$K$2:$K$22)</f>
        <v>0</v>
      </c>
    </row>
    <row r="573" spans="1:9" x14ac:dyDescent="0.25">
      <c r="A573">
        <v>7500049938</v>
      </c>
      <c r="B573">
        <v>31</v>
      </c>
      <c r="C573" t="str">
        <f>Table1[[#This Row],[PO_NUMBER]]&amp;"-"&amp;Table1[[#This Row],[PO_ITEMNO]]</f>
        <v>7500049938-31</v>
      </c>
      <c r="D573" t="s">
        <v>1080</v>
      </c>
      <c r="E573" t="s">
        <v>1020</v>
      </c>
      <c r="F573" t="s">
        <v>1081</v>
      </c>
      <c r="G573">
        <v>90</v>
      </c>
      <c r="H573" t="s">
        <v>6005</v>
      </c>
      <c r="I573">
        <f>SUMIF([1]DC_ITEM!$I$2:$I$22,Table1[[#This Row],[PO-Line Key]],[1]DC_ITEM!$K$2:$K$22)</f>
        <v>0</v>
      </c>
    </row>
    <row r="574" spans="1:9" x14ac:dyDescent="0.25">
      <c r="A574">
        <v>7500049938</v>
      </c>
      <c r="B574">
        <v>32</v>
      </c>
      <c r="C574" t="str">
        <f>Table1[[#This Row],[PO_NUMBER]]&amp;"-"&amp;Table1[[#This Row],[PO_ITEMNO]]</f>
        <v>7500049938-32</v>
      </c>
      <c r="D574" t="s">
        <v>1082</v>
      </c>
      <c r="E574" t="s">
        <v>1020</v>
      </c>
      <c r="F574" t="s">
        <v>1083</v>
      </c>
      <c r="G574">
        <v>325</v>
      </c>
      <c r="H574" t="s">
        <v>6005</v>
      </c>
      <c r="I574">
        <f>SUMIF([1]DC_ITEM!$I$2:$I$22,Table1[[#This Row],[PO-Line Key]],[1]DC_ITEM!$K$2:$K$22)</f>
        <v>0</v>
      </c>
    </row>
    <row r="575" spans="1:9" x14ac:dyDescent="0.25">
      <c r="A575">
        <v>7500049938</v>
      </c>
      <c r="B575">
        <v>33</v>
      </c>
      <c r="C575" t="str">
        <f>Table1[[#This Row],[PO_NUMBER]]&amp;"-"&amp;Table1[[#This Row],[PO_ITEMNO]]</f>
        <v>7500049938-33</v>
      </c>
      <c r="D575" t="s">
        <v>1084</v>
      </c>
      <c r="E575" t="s">
        <v>1020</v>
      </c>
      <c r="F575" t="s">
        <v>1085</v>
      </c>
      <c r="G575">
        <v>175</v>
      </c>
      <c r="H575" t="s">
        <v>6005</v>
      </c>
      <c r="I575">
        <f>SUMIF([1]DC_ITEM!$I$2:$I$22,Table1[[#This Row],[PO-Line Key]],[1]DC_ITEM!$K$2:$K$22)</f>
        <v>0</v>
      </c>
    </row>
    <row r="576" spans="1:9" x14ac:dyDescent="0.25">
      <c r="A576">
        <v>7500049938</v>
      </c>
      <c r="B576">
        <v>34</v>
      </c>
      <c r="C576" t="str">
        <f>Table1[[#This Row],[PO_NUMBER]]&amp;"-"&amp;Table1[[#This Row],[PO_ITEMNO]]</f>
        <v>7500049938-34</v>
      </c>
      <c r="D576" t="s">
        <v>1086</v>
      </c>
      <c r="E576" t="s">
        <v>1020</v>
      </c>
      <c r="F576" t="s">
        <v>1087</v>
      </c>
      <c r="G576">
        <v>2606</v>
      </c>
      <c r="H576" t="s">
        <v>6005</v>
      </c>
      <c r="I576">
        <f>SUMIF([1]DC_ITEM!$I$2:$I$22,Table1[[#This Row],[PO-Line Key]],[1]DC_ITEM!$K$2:$K$22)</f>
        <v>0</v>
      </c>
    </row>
    <row r="577" spans="1:9" x14ac:dyDescent="0.25">
      <c r="A577">
        <v>7500049938</v>
      </c>
      <c r="B577">
        <v>35</v>
      </c>
      <c r="C577" t="str">
        <f>Table1[[#This Row],[PO_NUMBER]]&amp;"-"&amp;Table1[[#This Row],[PO_ITEMNO]]</f>
        <v>7500049938-35</v>
      </c>
      <c r="D577" t="s">
        <v>1088</v>
      </c>
      <c r="E577" t="s">
        <v>1020</v>
      </c>
      <c r="F577" t="s">
        <v>1089</v>
      </c>
      <c r="G577">
        <v>268</v>
      </c>
      <c r="H577" t="s">
        <v>6005</v>
      </c>
      <c r="I577">
        <f>SUMIF([1]DC_ITEM!$I$2:$I$22,Table1[[#This Row],[PO-Line Key]],[1]DC_ITEM!$K$2:$K$22)</f>
        <v>0</v>
      </c>
    </row>
    <row r="578" spans="1:9" x14ac:dyDescent="0.25">
      <c r="A578">
        <v>7500049938</v>
      </c>
      <c r="B578">
        <v>36</v>
      </c>
      <c r="C578" t="str">
        <f>Table1[[#This Row],[PO_NUMBER]]&amp;"-"&amp;Table1[[#This Row],[PO_ITEMNO]]</f>
        <v>7500049938-36</v>
      </c>
      <c r="D578" t="s">
        <v>1090</v>
      </c>
      <c r="E578" t="s">
        <v>1020</v>
      </c>
      <c r="F578" t="s">
        <v>1091</v>
      </c>
      <c r="G578">
        <v>90</v>
      </c>
      <c r="H578" t="s">
        <v>6005</v>
      </c>
      <c r="I578">
        <f>SUMIF([1]DC_ITEM!$I$2:$I$22,Table1[[#This Row],[PO-Line Key]],[1]DC_ITEM!$K$2:$K$22)</f>
        <v>0</v>
      </c>
    </row>
    <row r="579" spans="1:9" x14ac:dyDescent="0.25">
      <c r="A579">
        <v>7500049938</v>
      </c>
      <c r="B579">
        <v>37</v>
      </c>
      <c r="C579" t="str">
        <f>Table1[[#This Row],[PO_NUMBER]]&amp;"-"&amp;Table1[[#This Row],[PO_ITEMNO]]</f>
        <v>7500049938-37</v>
      </c>
      <c r="D579" t="s">
        <v>1092</v>
      </c>
      <c r="E579" t="s">
        <v>1020</v>
      </c>
      <c r="F579" t="s">
        <v>1093</v>
      </c>
      <c r="G579">
        <v>450</v>
      </c>
      <c r="H579" t="s">
        <v>6005</v>
      </c>
      <c r="I579">
        <f>SUMIF([1]DC_ITEM!$I$2:$I$22,Table1[[#This Row],[PO-Line Key]],[1]DC_ITEM!$K$2:$K$22)</f>
        <v>0</v>
      </c>
    </row>
    <row r="580" spans="1:9" x14ac:dyDescent="0.25">
      <c r="A580">
        <v>7500049938</v>
      </c>
      <c r="B580">
        <v>38</v>
      </c>
      <c r="C580" t="str">
        <f>Table1[[#This Row],[PO_NUMBER]]&amp;"-"&amp;Table1[[#This Row],[PO_ITEMNO]]</f>
        <v>7500049938-38</v>
      </c>
      <c r="D580" t="s">
        <v>1094</v>
      </c>
      <c r="E580" t="s">
        <v>1020</v>
      </c>
      <c r="F580" t="s">
        <v>1095</v>
      </c>
      <c r="G580">
        <v>15</v>
      </c>
      <c r="H580" t="s">
        <v>6005</v>
      </c>
      <c r="I580">
        <f>SUMIF([1]DC_ITEM!$I$2:$I$22,Table1[[#This Row],[PO-Line Key]],[1]DC_ITEM!$K$2:$K$22)</f>
        <v>0</v>
      </c>
    </row>
    <row r="581" spans="1:9" x14ac:dyDescent="0.25">
      <c r="A581">
        <v>7500049938</v>
      </c>
      <c r="B581">
        <v>39</v>
      </c>
      <c r="C581" t="str">
        <f>Table1[[#This Row],[PO_NUMBER]]&amp;"-"&amp;Table1[[#This Row],[PO_ITEMNO]]</f>
        <v>7500049938-39</v>
      </c>
      <c r="D581" t="s">
        <v>1096</v>
      </c>
      <c r="E581" t="s">
        <v>1020</v>
      </c>
      <c r="F581" t="s">
        <v>1097</v>
      </c>
      <c r="G581">
        <v>20</v>
      </c>
      <c r="H581" t="s">
        <v>6005</v>
      </c>
      <c r="I581">
        <f>SUMIF([1]DC_ITEM!$I$2:$I$22,Table1[[#This Row],[PO-Line Key]],[1]DC_ITEM!$K$2:$K$22)</f>
        <v>0</v>
      </c>
    </row>
    <row r="582" spans="1:9" x14ac:dyDescent="0.25">
      <c r="A582">
        <v>7500049938</v>
      </c>
      <c r="B582">
        <v>40</v>
      </c>
      <c r="C582" t="str">
        <f>Table1[[#This Row],[PO_NUMBER]]&amp;"-"&amp;Table1[[#This Row],[PO_ITEMNO]]</f>
        <v>7500049938-40</v>
      </c>
      <c r="D582" t="s">
        <v>1098</v>
      </c>
      <c r="E582" t="s">
        <v>1020</v>
      </c>
      <c r="F582" t="s">
        <v>1099</v>
      </c>
      <c r="G582">
        <v>70</v>
      </c>
      <c r="H582" t="s">
        <v>6005</v>
      </c>
      <c r="I582">
        <f>SUMIF([1]DC_ITEM!$I$2:$I$22,Table1[[#This Row],[PO-Line Key]],[1]DC_ITEM!$K$2:$K$22)</f>
        <v>0</v>
      </c>
    </row>
    <row r="583" spans="1:9" x14ac:dyDescent="0.25">
      <c r="A583">
        <v>7500049938</v>
      </c>
      <c r="B583">
        <v>41</v>
      </c>
      <c r="C583" t="str">
        <f>Table1[[#This Row],[PO_NUMBER]]&amp;"-"&amp;Table1[[#This Row],[PO_ITEMNO]]</f>
        <v>7500049938-41</v>
      </c>
      <c r="D583" t="s">
        <v>1100</v>
      </c>
      <c r="E583" t="s">
        <v>1020</v>
      </c>
      <c r="F583" t="s">
        <v>1101</v>
      </c>
      <c r="G583">
        <v>132</v>
      </c>
      <c r="H583" t="s">
        <v>6005</v>
      </c>
      <c r="I583">
        <f>SUMIF([1]DC_ITEM!$I$2:$I$22,Table1[[#This Row],[PO-Line Key]],[1]DC_ITEM!$K$2:$K$22)</f>
        <v>0</v>
      </c>
    </row>
    <row r="584" spans="1:9" x14ac:dyDescent="0.25">
      <c r="A584">
        <v>7500049938</v>
      </c>
      <c r="B584">
        <v>42</v>
      </c>
      <c r="C584" t="str">
        <f>Table1[[#This Row],[PO_NUMBER]]&amp;"-"&amp;Table1[[#This Row],[PO_ITEMNO]]</f>
        <v>7500049938-42</v>
      </c>
      <c r="D584" t="s">
        <v>1102</v>
      </c>
      <c r="E584" t="s">
        <v>1020</v>
      </c>
      <c r="F584" t="s">
        <v>1103</v>
      </c>
      <c r="G584">
        <v>32</v>
      </c>
      <c r="H584" t="s">
        <v>6005</v>
      </c>
      <c r="I584">
        <f>SUMIF([1]DC_ITEM!$I$2:$I$22,Table1[[#This Row],[PO-Line Key]],[1]DC_ITEM!$K$2:$K$22)</f>
        <v>0</v>
      </c>
    </row>
    <row r="585" spans="1:9" x14ac:dyDescent="0.25">
      <c r="A585">
        <v>7500049938</v>
      </c>
      <c r="B585">
        <v>43</v>
      </c>
      <c r="C585" t="str">
        <f>Table1[[#This Row],[PO_NUMBER]]&amp;"-"&amp;Table1[[#This Row],[PO_ITEMNO]]</f>
        <v>7500049938-43</v>
      </c>
      <c r="D585" t="s">
        <v>1104</v>
      </c>
      <c r="E585" t="s">
        <v>1020</v>
      </c>
      <c r="F585" t="s">
        <v>1105</v>
      </c>
      <c r="G585">
        <v>520</v>
      </c>
      <c r="H585" t="s">
        <v>6005</v>
      </c>
      <c r="I585">
        <f>SUMIF([1]DC_ITEM!$I$2:$I$22,Table1[[#This Row],[PO-Line Key]],[1]DC_ITEM!$K$2:$K$22)</f>
        <v>0</v>
      </c>
    </row>
    <row r="586" spans="1:9" x14ac:dyDescent="0.25">
      <c r="A586">
        <v>7500049938</v>
      </c>
      <c r="B586">
        <v>44</v>
      </c>
      <c r="C586" t="str">
        <f>Table1[[#This Row],[PO_NUMBER]]&amp;"-"&amp;Table1[[#This Row],[PO_ITEMNO]]</f>
        <v>7500049938-44</v>
      </c>
      <c r="D586" t="s">
        <v>1106</v>
      </c>
      <c r="E586" t="s">
        <v>1020</v>
      </c>
      <c r="F586" t="s">
        <v>1107</v>
      </c>
      <c r="G586">
        <v>1232</v>
      </c>
      <c r="H586" t="s">
        <v>6005</v>
      </c>
      <c r="I586">
        <f>SUMIF([1]DC_ITEM!$I$2:$I$22,Table1[[#This Row],[PO-Line Key]],[1]DC_ITEM!$K$2:$K$22)</f>
        <v>0</v>
      </c>
    </row>
    <row r="587" spans="1:9" x14ac:dyDescent="0.25">
      <c r="A587">
        <v>7500049938</v>
      </c>
      <c r="B587">
        <v>45</v>
      </c>
      <c r="C587" t="str">
        <f>Table1[[#This Row],[PO_NUMBER]]&amp;"-"&amp;Table1[[#This Row],[PO_ITEMNO]]</f>
        <v>7500049938-45</v>
      </c>
      <c r="D587" t="s">
        <v>1108</v>
      </c>
      <c r="E587" t="s">
        <v>1020</v>
      </c>
      <c r="F587" t="s">
        <v>1109</v>
      </c>
      <c r="G587">
        <v>60</v>
      </c>
      <c r="H587" t="s">
        <v>6005</v>
      </c>
      <c r="I587">
        <f>SUMIF([1]DC_ITEM!$I$2:$I$22,Table1[[#This Row],[PO-Line Key]],[1]DC_ITEM!$K$2:$K$22)</f>
        <v>0</v>
      </c>
    </row>
    <row r="588" spans="1:9" x14ac:dyDescent="0.25">
      <c r="A588">
        <v>7500049938</v>
      </c>
      <c r="B588">
        <v>46</v>
      </c>
      <c r="C588" t="str">
        <f>Table1[[#This Row],[PO_NUMBER]]&amp;"-"&amp;Table1[[#This Row],[PO_ITEMNO]]</f>
        <v>7500049938-46</v>
      </c>
      <c r="D588" t="s">
        <v>1110</v>
      </c>
      <c r="E588" t="s">
        <v>1020</v>
      </c>
      <c r="F588" t="s">
        <v>1111</v>
      </c>
      <c r="G588">
        <v>40</v>
      </c>
      <c r="H588" t="s">
        <v>6005</v>
      </c>
      <c r="I588">
        <f>SUMIF([1]DC_ITEM!$I$2:$I$22,Table1[[#This Row],[PO-Line Key]],[1]DC_ITEM!$K$2:$K$22)</f>
        <v>0</v>
      </c>
    </row>
    <row r="589" spans="1:9" x14ac:dyDescent="0.25">
      <c r="A589">
        <v>7500049938</v>
      </c>
      <c r="B589">
        <v>47</v>
      </c>
      <c r="C589" t="str">
        <f>Table1[[#This Row],[PO_NUMBER]]&amp;"-"&amp;Table1[[#This Row],[PO_ITEMNO]]</f>
        <v>7500049938-47</v>
      </c>
      <c r="D589" t="s">
        <v>1112</v>
      </c>
      <c r="E589" t="s">
        <v>1020</v>
      </c>
      <c r="F589" t="s">
        <v>1113</v>
      </c>
      <c r="G589">
        <v>296</v>
      </c>
      <c r="H589" t="s">
        <v>6005</v>
      </c>
      <c r="I589">
        <f>SUMIF([1]DC_ITEM!$I$2:$I$22,Table1[[#This Row],[PO-Line Key]],[1]DC_ITEM!$K$2:$K$22)</f>
        <v>0</v>
      </c>
    </row>
    <row r="590" spans="1:9" x14ac:dyDescent="0.25">
      <c r="A590">
        <v>7500049938</v>
      </c>
      <c r="B590">
        <v>48</v>
      </c>
      <c r="C590" t="str">
        <f>Table1[[#This Row],[PO_NUMBER]]&amp;"-"&amp;Table1[[#This Row],[PO_ITEMNO]]</f>
        <v>7500049938-48</v>
      </c>
      <c r="D590" t="s">
        <v>1114</v>
      </c>
      <c r="E590" t="s">
        <v>1020</v>
      </c>
      <c r="F590" t="s">
        <v>1115</v>
      </c>
      <c r="G590">
        <v>72</v>
      </c>
      <c r="H590" t="s">
        <v>6005</v>
      </c>
      <c r="I590">
        <f>SUMIF([1]DC_ITEM!$I$2:$I$22,Table1[[#This Row],[PO-Line Key]],[1]DC_ITEM!$K$2:$K$22)</f>
        <v>0</v>
      </c>
    </row>
    <row r="591" spans="1:9" x14ac:dyDescent="0.25">
      <c r="A591">
        <v>7500049938</v>
      </c>
      <c r="B591">
        <v>49</v>
      </c>
      <c r="C591" t="str">
        <f>Table1[[#This Row],[PO_NUMBER]]&amp;"-"&amp;Table1[[#This Row],[PO_ITEMNO]]</f>
        <v>7500049938-49</v>
      </c>
      <c r="D591" t="s">
        <v>1116</v>
      </c>
      <c r="E591" t="s">
        <v>1020</v>
      </c>
      <c r="F591" t="s">
        <v>1117</v>
      </c>
      <c r="G591">
        <v>104</v>
      </c>
      <c r="H591" t="s">
        <v>6005</v>
      </c>
      <c r="I591">
        <f>SUMIF([1]DC_ITEM!$I$2:$I$22,Table1[[#This Row],[PO-Line Key]],[1]DC_ITEM!$K$2:$K$22)</f>
        <v>0</v>
      </c>
    </row>
    <row r="592" spans="1:9" x14ac:dyDescent="0.25">
      <c r="A592">
        <v>7500049938</v>
      </c>
      <c r="B592">
        <v>50</v>
      </c>
      <c r="C592" t="str">
        <f>Table1[[#This Row],[PO_NUMBER]]&amp;"-"&amp;Table1[[#This Row],[PO_ITEMNO]]</f>
        <v>7500049938-50</v>
      </c>
      <c r="D592" t="s">
        <v>1118</v>
      </c>
      <c r="E592" t="s">
        <v>1020</v>
      </c>
      <c r="F592" t="s">
        <v>1119</v>
      </c>
      <c r="G592">
        <v>192</v>
      </c>
      <c r="H592" t="s">
        <v>6005</v>
      </c>
      <c r="I592">
        <f>SUMIF([1]DC_ITEM!$I$2:$I$22,Table1[[#This Row],[PO-Line Key]],[1]DC_ITEM!$K$2:$K$22)</f>
        <v>0</v>
      </c>
    </row>
    <row r="593" spans="1:9" x14ac:dyDescent="0.25">
      <c r="A593">
        <v>7500049938</v>
      </c>
      <c r="B593">
        <v>51</v>
      </c>
      <c r="C593" t="str">
        <f>Table1[[#This Row],[PO_NUMBER]]&amp;"-"&amp;Table1[[#This Row],[PO_ITEMNO]]</f>
        <v>7500049938-51</v>
      </c>
      <c r="D593" t="s">
        <v>1120</v>
      </c>
      <c r="E593" t="s">
        <v>1020</v>
      </c>
      <c r="F593" t="s">
        <v>1121</v>
      </c>
      <c r="G593">
        <v>20</v>
      </c>
      <c r="H593" t="s">
        <v>6005</v>
      </c>
      <c r="I593">
        <f>SUMIF([1]DC_ITEM!$I$2:$I$22,Table1[[#This Row],[PO-Line Key]],[1]DC_ITEM!$K$2:$K$22)</f>
        <v>0</v>
      </c>
    </row>
    <row r="594" spans="1:9" x14ac:dyDescent="0.25">
      <c r="A594">
        <v>7500049938</v>
      </c>
      <c r="B594">
        <v>52</v>
      </c>
      <c r="C594" t="str">
        <f>Table1[[#This Row],[PO_NUMBER]]&amp;"-"&amp;Table1[[#This Row],[PO_ITEMNO]]</f>
        <v>7500049938-52</v>
      </c>
      <c r="D594" t="s">
        <v>1122</v>
      </c>
      <c r="E594" t="s">
        <v>1020</v>
      </c>
      <c r="F594" t="s">
        <v>1123</v>
      </c>
      <c r="G594">
        <v>460</v>
      </c>
      <c r="H594" t="s">
        <v>6005</v>
      </c>
      <c r="I594">
        <f>SUMIF([1]DC_ITEM!$I$2:$I$22,Table1[[#This Row],[PO-Line Key]],[1]DC_ITEM!$K$2:$K$22)</f>
        <v>0</v>
      </c>
    </row>
    <row r="595" spans="1:9" x14ac:dyDescent="0.25">
      <c r="A595">
        <v>7500049938</v>
      </c>
      <c r="B595">
        <v>53</v>
      </c>
      <c r="C595" t="str">
        <f>Table1[[#This Row],[PO_NUMBER]]&amp;"-"&amp;Table1[[#This Row],[PO_ITEMNO]]</f>
        <v>7500049938-53</v>
      </c>
      <c r="D595" t="s">
        <v>1124</v>
      </c>
      <c r="E595" t="s">
        <v>1020</v>
      </c>
      <c r="F595" t="s">
        <v>1125</v>
      </c>
      <c r="G595">
        <v>40</v>
      </c>
      <c r="H595" t="s">
        <v>6005</v>
      </c>
      <c r="I595">
        <f>SUMIF([1]DC_ITEM!$I$2:$I$22,Table1[[#This Row],[PO-Line Key]],[1]DC_ITEM!$K$2:$K$22)</f>
        <v>0</v>
      </c>
    </row>
    <row r="596" spans="1:9" x14ac:dyDescent="0.25">
      <c r="A596">
        <v>7500050331</v>
      </c>
      <c r="B596">
        <v>1</v>
      </c>
      <c r="C596" t="str">
        <f>Table1[[#This Row],[PO_NUMBER]]&amp;"-"&amp;Table1[[#This Row],[PO_ITEMNO]]</f>
        <v>7500050331-1</v>
      </c>
      <c r="D596" t="s">
        <v>1126</v>
      </c>
      <c r="E596" t="s">
        <v>1127</v>
      </c>
      <c r="F596" t="s">
        <v>1128</v>
      </c>
      <c r="G596">
        <v>790</v>
      </c>
      <c r="H596" t="s">
        <v>6005</v>
      </c>
      <c r="I596">
        <f>SUMIF([1]DC_ITEM!$I$2:$I$22,Table1[[#This Row],[PO-Line Key]],[1]DC_ITEM!$K$2:$K$22)</f>
        <v>0</v>
      </c>
    </row>
    <row r="597" spans="1:9" x14ac:dyDescent="0.25">
      <c r="A597">
        <v>7500050331</v>
      </c>
      <c r="B597">
        <v>2</v>
      </c>
      <c r="C597" t="str">
        <f>Table1[[#This Row],[PO_NUMBER]]&amp;"-"&amp;Table1[[#This Row],[PO_ITEMNO]]</f>
        <v>7500050331-2</v>
      </c>
      <c r="D597" t="s">
        <v>1129</v>
      </c>
      <c r="E597" t="s">
        <v>1127</v>
      </c>
      <c r="F597" t="s">
        <v>1130</v>
      </c>
      <c r="G597">
        <v>80</v>
      </c>
      <c r="H597" t="s">
        <v>6005</v>
      </c>
      <c r="I597">
        <f>SUMIF([1]DC_ITEM!$I$2:$I$22,Table1[[#This Row],[PO-Line Key]],[1]DC_ITEM!$K$2:$K$22)</f>
        <v>0</v>
      </c>
    </row>
    <row r="598" spans="1:9" x14ac:dyDescent="0.25">
      <c r="A598">
        <v>7500050331</v>
      </c>
      <c r="B598">
        <v>3</v>
      </c>
      <c r="C598" t="str">
        <f>Table1[[#This Row],[PO_NUMBER]]&amp;"-"&amp;Table1[[#This Row],[PO_ITEMNO]]</f>
        <v>7500050331-3</v>
      </c>
      <c r="D598" t="s">
        <v>1131</v>
      </c>
      <c r="E598" t="s">
        <v>1127</v>
      </c>
      <c r="F598" t="s">
        <v>1132</v>
      </c>
      <c r="G598">
        <v>66</v>
      </c>
      <c r="H598" t="s">
        <v>6005</v>
      </c>
      <c r="I598">
        <f>SUMIF([1]DC_ITEM!$I$2:$I$22,Table1[[#This Row],[PO-Line Key]],[1]DC_ITEM!$K$2:$K$22)</f>
        <v>0</v>
      </c>
    </row>
    <row r="599" spans="1:9" x14ac:dyDescent="0.25">
      <c r="A599">
        <v>7500050331</v>
      </c>
      <c r="B599">
        <v>4</v>
      </c>
      <c r="C599" t="str">
        <f>Table1[[#This Row],[PO_NUMBER]]&amp;"-"&amp;Table1[[#This Row],[PO_ITEMNO]]</f>
        <v>7500050331-4</v>
      </c>
      <c r="D599" t="s">
        <v>1133</v>
      </c>
      <c r="E599" t="s">
        <v>1127</v>
      </c>
      <c r="F599" t="s">
        <v>1134</v>
      </c>
      <c r="G599">
        <v>60</v>
      </c>
      <c r="H599" t="s">
        <v>6005</v>
      </c>
      <c r="I599">
        <f>SUMIF([1]DC_ITEM!$I$2:$I$22,Table1[[#This Row],[PO-Line Key]],[1]DC_ITEM!$K$2:$K$22)</f>
        <v>0</v>
      </c>
    </row>
    <row r="600" spans="1:9" x14ac:dyDescent="0.25">
      <c r="A600">
        <v>7500050331</v>
      </c>
      <c r="B600">
        <v>5</v>
      </c>
      <c r="C600" t="str">
        <f>Table1[[#This Row],[PO_NUMBER]]&amp;"-"&amp;Table1[[#This Row],[PO_ITEMNO]]</f>
        <v>7500050331-5</v>
      </c>
      <c r="D600" t="s">
        <v>1135</v>
      </c>
      <c r="E600" t="s">
        <v>1127</v>
      </c>
      <c r="F600" t="s">
        <v>1136</v>
      </c>
      <c r="G600">
        <v>70</v>
      </c>
      <c r="H600" t="s">
        <v>6005</v>
      </c>
      <c r="I600">
        <f>SUMIF([1]DC_ITEM!$I$2:$I$22,Table1[[#This Row],[PO-Line Key]],[1]DC_ITEM!$K$2:$K$22)</f>
        <v>0</v>
      </c>
    </row>
    <row r="601" spans="1:9" x14ac:dyDescent="0.25">
      <c r="A601">
        <v>7500050331</v>
      </c>
      <c r="B601">
        <v>6</v>
      </c>
      <c r="C601" t="str">
        <f>Table1[[#This Row],[PO_NUMBER]]&amp;"-"&amp;Table1[[#This Row],[PO_ITEMNO]]</f>
        <v>7500050331-6</v>
      </c>
      <c r="D601" t="s">
        <v>1137</v>
      </c>
      <c r="E601" t="s">
        <v>1127</v>
      </c>
      <c r="F601" t="s">
        <v>1138</v>
      </c>
      <c r="G601">
        <v>22</v>
      </c>
      <c r="H601" t="s">
        <v>6005</v>
      </c>
      <c r="I601">
        <f>SUMIF([1]DC_ITEM!$I$2:$I$22,Table1[[#This Row],[PO-Line Key]],[1]DC_ITEM!$K$2:$K$22)</f>
        <v>0</v>
      </c>
    </row>
    <row r="602" spans="1:9" x14ac:dyDescent="0.25">
      <c r="A602">
        <v>7500050331</v>
      </c>
      <c r="B602">
        <v>7</v>
      </c>
      <c r="C602" t="str">
        <f>Table1[[#This Row],[PO_NUMBER]]&amp;"-"&amp;Table1[[#This Row],[PO_ITEMNO]]</f>
        <v>7500050331-7</v>
      </c>
      <c r="D602" t="s">
        <v>1139</v>
      </c>
      <c r="E602" t="s">
        <v>1127</v>
      </c>
      <c r="F602" t="s">
        <v>1140</v>
      </c>
      <c r="G602">
        <v>3</v>
      </c>
      <c r="H602" t="s">
        <v>6005</v>
      </c>
      <c r="I602">
        <f>SUMIF([1]DC_ITEM!$I$2:$I$22,Table1[[#This Row],[PO-Line Key]],[1]DC_ITEM!$K$2:$K$22)</f>
        <v>0</v>
      </c>
    </row>
    <row r="603" spans="1:9" x14ac:dyDescent="0.25">
      <c r="A603">
        <v>7500050331</v>
      </c>
      <c r="B603">
        <v>8</v>
      </c>
      <c r="C603" t="str">
        <f>Table1[[#This Row],[PO_NUMBER]]&amp;"-"&amp;Table1[[#This Row],[PO_ITEMNO]]</f>
        <v>7500050331-8</v>
      </c>
      <c r="D603" t="s">
        <v>1141</v>
      </c>
      <c r="E603" t="s">
        <v>1127</v>
      </c>
      <c r="F603" t="s">
        <v>1142</v>
      </c>
      <c r="G603">
        <v>3</v>
      </c>
      <c r="H603" t="s">
        <v>6005</v>
      </c>
      <c r="I603">
        <f>SUMIF([1]DC_ITEM!$I$2:$I$22,Table1[[#This Row],[PO-Line Key]],[1]DC_ITEM!$K$2:$K$22)</f>
        <v>0</v>
      </c>
    </row>
    <row r="604" spans="1:9" x14ac:dyDescent="0.25">
      <c r="A604">
        <v>7500050331</v>
      </c>
      <c r="B604">
        <v>9</v>
      </c>
      <c r="C604" t="str">
        <f>Table1[[#This Row],[PO_NUMBER]]&amp;"-"&amp;Table1[[#This Row],[PO_ITEMNO]]</f>
        <v>7500050331-9</v>
      </c>
      <c r="D604" t="s">
        <v>1143</v>
      </c>
      <c r="E604" t="s">
        <v>1127</v>
      </c>
      <c r="F604" t="s">
        <v>1144</v>
      </c>
      <c r="G604">
        <v>23</v>
      </c>
      <c r="H604" t="s">
        <v>6005</v>
      </c>
      <c r="I604">
        <f>SUMIF([1]DC_ITEM!$I$2:$I$22,Table1[[#This Row],[PO-Line Key]],[1]DC_ITEM!$K$2:$K$22)</f>
        <v>0</v>
      </c>
    </row>
    <row r="605" spans="1:9" x14ac:dyDescent="0.25">
      <c r="A605">
        <v>7500050331</v>
      </c>
      <c r="B605">
        <v>10</v>
      </c>
      <c r="C605" t="str">
        <f>Table1[[#This Row],[PO_NUMBER]]&amp;"-"&amp;Table1[[#This Row],[PO_ITEMNO]]</f>
        <v>7500050331-10</v>
      </c>
      <c r="D605" t="s">
        <v>1145</v>
      </c>
      <c r="E605" t="s">
        <v>1127</v>
      </c>
      <c r="F605" t="s">
        <v>1146</v>
      </c>
      <c r="G605">
        <v>34</v>
      </c>
      <c r="H605" t="s">
        <v>6005</v>
      </c>
      <c r="I605">
        <f>SUMIF([1]DC_ITEM!$I$2:$I$22,Table1[[#This Row],[PO-Line Key]],[1]DC_ITEM!$K$2:$K$22)</f>
        <v>0</v>
      </c>
    </row>
    <row r="606" spans="1:9" x14ac:dyDescent="0.25">
      <c r="A606">
        <v>7500050331</v>
      </c>
      <c r="B606">
        <v>11</v>
      </c>
      <c r="C606" t="str">
        <f>Table1[[#This Row],[PO_NUMBER]]&amp;"-"&amp;Table1[[#This Row],[PO_ITEMNO]]</f>
        <v>7500050331-11</v>
      </c>
      <c r="D606" t="s">
        <v>1147</v>
      </c>
      <c r="E606" t="s">
        <v>1127</v>
      </c>
      <c r="F606" t="s">
        <v>1148</v>
      </c>
      <c r="G606">
        <v>296</v>
      </c>
      <c r="H606" t="s">
        <v>6005</v>
      </c>
      <c r="I606">
        <f>SUMIF([1]DC_ITEM!$I$2:$I$22,Table1[[#This Row],[PO-Line Key]],[1]DC_ITEM!$K$2:$K$22)</f>
        <v>0</v>
      </c>
    </row>
    <row r="607" spans="1:9" x14ac:dyDescent="0.25">
      <c r="A607">
        <v>7500050331</v>
      </c>
      <c r="B607">
        <v>12</v>
      </c>
      <c r="C607" t="str">
        <f>Table1[[#This Row],[PO_NUMBER]]&amp;"-"&amp;Table1[[#This Row],[PO_ITEMNO]]</f>
        <v>7500050331-12</v>
      </c>
      <c r="D607" t="s">
        <v>1149</v>
      </c>
      <c r="E607" t="s">
        <v>1127</v>
      </c>
      <c r="F607" t="s">
        <v>1150</v>
      </c>
      <c r="G607">
        <v>138</v>
      </c>
      <c r="H607" t="s">
        <v>6005</v>
      </c>
      <c r="I607">
        <f>SUMIF([1]DC_ITEM!$I$2:$I$22,Table1[[#This Row],[PO-Line Key]],[1]DC_ITEM!$K$2:$K$22)</f>
        <v>0</v>
      </c>
    </row>
    <row r="608" spans="1:9" x14ac:dyDescent="0.25">
      <c r="A608">
        <v>7500050331</v>
      </c>
      <c r="B608">
        <v>13</v>
      </c>
      <c r="C608" t="str">
        <f>Table1[[#This Row],[PO_NUMBER]]&amp;"-"&amp;Table1[[#This Row],[PO_ITEMNO]]</f>
        <v>7500050331-13</v>
      </c>
      <c r="D608" t="s">
        <v>1151</v>
      </c>
      <c r="E608" t="s">
        <v>1127</v>
      </c>
      <c r="F608" t="s">
        <v>1152</v>
      </c>
      <c r="G608">
        <v>10</v>
      </c>
      <c r="H608" t="s">
        <v>6005</v>
      </c>
      <c r="I608">
        <f>SUMIF([1]DC_ITEM!$I$2:$I$22,Table1[[#This Row],[PO-Line Key]],[1]DC_ITEM!$K$2:$K$22)</f>
        <v>0</v>
      </c>
    </row>
    <row r="609" spans="1:9" x14ac:dyDescent="0.25">
      <c r="A609">
        <v>7500050331</v>
      </c>
      <c r="B609">
        <v>14</v>
      </c>
      <c r="C609" t="str">
        <f>Table1[[#This Row],[PO_NUMBER]]&amp;"-"&amp;Table1[[#This Row],[PO_ITEMNO]]</f>
        <v>7500050331-14</v>
      </c>
      <c r="D609" t="s">
        <v>1153</v>
      </c>
      <c r="E609" t="s">
        <v>1127</v>
      </c>
      <c r="F609" t="s">
        <v>1154</v>
      </c>
      <c r="G609">
        <v>4</v>
      </c>
      <c r="H609" t="s">
        <v>6005</v>
      </c>
      <c r="I609">
        <f>SUMIF([1]DC_ITEM!$I$2:$I$22,Table1[[#This Row],[PO-Line Key]],[1]DC_ITEM!$K$2:$K$22)</f>
        <v>0</v>
      </c>
    </row>
    <row r="610" spans="1:9" x14ac:dyDescent="0.25">
      <c r="A610">
        <v>7500050331</v>
      </c>
      <c r="B610">
        <v>15</v>
      </c>
      <c r="C610" t="str">
        <f>Table1[[#This Row],[PO_NUMBER]]&amp;"-"&amp;Table1[[#This Row],[PO_ITEMNO]]</f>
        <v>7500050331-15</v>
      </c>
      <c r="D610" t="s">
        <v>1155</v>
      </c>
      <c r="E610" t="s">
        <v>1127</v>
      </c>
      <c r="F610" t="s">
        <v>1156</v>
      </c>
      <c r="G610">
        <v>4</v>
      </c>
      <c r="H610" t="s">
        <v>6005</v>
      </c>
      <c r="I610">
        <f>SUMIF([1]DC_ITEM!$I$2:$I$22,Table1[[#This Row],[PO-Line Key]],[1]DC_ITEM!$K$2:$K$22)</f>
        <v>0</v>
      </c>
    </row>
    <row r="611" spans="1:9" x14ac:dyDescent="0.25">
      <c r="A611">
        <v>7500050331</v>
      </c>
      <c r="B611">
        <v>16</v>
      </c>
      <c r="C611" t="str">
        <f>Table1[[#This Row],[PO_NUMBER]]&amp;"-"&amp;Table1[[#This Row],[PO_ITEMNO]]</f>
        <v>7500050331-16</v>
      </c>
      <c r="D611" t="s">
        <v>1157</v>
      </c>
      <c r="E611" t="s">
        <v>1127</v>
      </c>
      <c r="F611" t="s">
        <v>1158</v>
      </c>
      <c r="G611">
        <v>15</v>
      </c>
      <c r="H611" t="s">
        <v>6005</v>
      </c>
      <c r="I611">
        <f>SUMIF([1]DC_ITEM!$I$2:$I$22,Table1[[#This Row],[PO-Line Key]],[1]DC_ITEM!$K$2:$K$22)</f>
        <v>0</v>
      </c>
    </row>
    <row r="612" spans="1:9" x14ac:dyDescent="0.25">
      <c r="A612">
        <v>7500050331</v>
      </c>
      <c r="B612">
        <v>17</v>
      </c>
      <c r="C612" t="str">
        <f>Table1[[#This Row],[PO_NUMBER]]&amp;"-"&amp;Table1[[#This Row],[PO_ITEMNO]]</f>
        <v>7500050331-17</v>
      </c>
      <c r="D612" t="s">
        <v>1159</v>
      </c>
      <c r="E612" t="s">
        <v>1127</v>
      </c>
      <c r="F612" t="s">
        <v>1160</v>
      </c>
      <c r="G612">
        <v>11</v>
      </c>
      <c r="H612" t="s">
        <v>6005</v>
      </c>
      <c r="I612">
        <f>SUMIF([1]DC_ITEM!$I$2:$I$22,Table1[[#This Row],[PO-Line Key]],[1]DC_ITEM!$K$2:$K$22)</f>
        <v>0</v>
      </c>
    </row>
    <row r="613" spans="1:9" x14ac:dyDescent="0.25">
      <c r="A613">
        <v>7500050331</v>
      </c>
      <c r="B613">
        <v>18</v>
      </c>
      <c r="C613" t="str">
        <f>Table1[[#This Row],[PO_NUMBER]]&amp;"-"&amp;Table1[[#This Row],[PO_ITEMNO]]</f>
        <v>7500050331-18</v>
      </c>
      <c r="D613" t="s">
        <v>1161</v>
      </c>
      <c r="E613" t="s">
        <v>1127</v>
      </c>
      <c r="F613" t="s">
        <v>1162</v>
      </c>
      <c r="G613">
        <v>2</v>
      </c>
      <c r="H613" t="s">
        <v>6005</v>
      </c>
      <c r="I613">
        <f>SUMIF([1]DC_ITEM!$I$2:$I$22,Table1[[#This Row],[PO-Line Key]],[1]DC_ITEM!$K$2:$K$22)</f>
        <v>0</v>
      </c>
    </row>
    <row r="614" spans="1:9" x14ac:dyDescent="0.25">
      <c r="A614">
        <v>7500050331</v>
      </c>
      <c r="B614">
        <v>19</v>
      </c>
      <c r="C614" t="str">
        <f>Table1[[#This Row],[PO_NUMBER]]&amp;"-"&amp;Table1[[#This Row],[PO_ITEMNO]]</f>
        <v>7500050331-19</v>
      </c>
      <c r="D614" t="s">
        <v>1163</v>
      </c>
      <c r="E614" t="s">
        <v>1127</v>
      </c>
      <c r="F614" t="s">
        <v>1164</v>
      </c>
      <c r="G614">
        <v>40</v>
      </c>
      <c r="H614" t="s">
        <v>6005</v>
      </c>
      <c r="I614">
        <f>SUMIF([1]DC_ITEM!$I$2:$I$22,Table1[[#This Row],[PO-Line Key]],[1]DC_ITEM!$K$2:$K$22)</f>
        <v>0</v>
      </c>
    </row>
    <row r="615" spans="1:9" x14ac:dyDescent="0.25">
      <c r="A615">
        <v>7500050331</v>
      </c>
      <c r="B615">
        <v>20</v>
      </c>
      <c r="C615" t="str">
        <f>Table1[[#This Row],[PO_NUMBER]]&amp;"-"&amp;Table1[[#This Row],[PO_ITEMNO]]</f>
        <v>7500050331-20</v>
      </c>
      <c r="D615" t="s">
        <v>1165</v>
      </c>
      <c r="E615" t="s">
        <v>1127</v>
      </c>
      <c r="F615" t="s">
        <v>1166</v>
      </c>
      <c r="G615">
        <v>13</v>
      </c>
      <c r="H615" t="s">
        <v>6005</v>
      </c>
      <c r="I615">
        <f>SUMIF([1]DC_ITEM!$I$2:$I$22,Table1[[#This Row],[PO-Line Key]],[1]DC_ITEM!$K$2:$K$22)</f>
        <v>0</v>
      </c>
    </row>
    <row r="616" spans="1:9" x14ac:dyDescent="0.25">
      <c r="A616">
        <v>7500050331</v>
      </c>
      <c r="B616">
        <v>21</v>
      </c>
      <c r="C616" t="str">
        <f>Table1[[#This Row],[PO_NUMBER]]&amp;"-"&amp;Table1[[#This Row],[PO_ITEMNO]]</f>
        <v>7500050331-21</v>
      </c>
      <c r="D616" t="s">
        <v>1167</v>
      </c>
      <c r="E616" t="s">
        <v>1127</v>
      </c>
      <c r="F616" t="s">
        <v>1168</v>
      </c>
      <c r="G616">
        <v>7</v>
      </c>
      <c r="H616" t="s">
        <v>6005</v>
      </c>
      <c r="I616">
        <f>SUMIF([1]DC_ITEM!$I$2:$I$22,Table1[[#This Row],[PO-Line Key]],[1]DC_ITEM!$K$2:$K$22)</f>
        <v>0</v>
      </c>
    </row>
    <row r="617" spans="1:9" x14ac:dyDescent="0.25">
      <c r="A617">
        <v>7500050331</v>
      </c>
      <c r="B617">
        <v>22</v>
      </c>
      <c r="C617" t="str">
        <f>Table1[[#This Row],[PO_NUMBER]]&amp;"-"&amp;Table1[[#This Row],[PO_ITEMNO]]</f>
        <v>7500050331-22</v>
      </c>
      <c r="D617" t="s">
        <v>1169</v>
      </c>
      <c r="E617" t="s">
        <v>1127</v>
      </c>
      <c r="F617" t="s">
        <v>1170</v>
      </c>
      <c r="G617">
        <v>45</v>
      </c>
      <c r="H617" t="s">
        <v>6005</v>
      </c>
      <c r="I617">
        <f>SUMIF([1]DC_ITEM!$I$2:$I$22,Table1[[#This Row],[PO-Line Key]],[1]DC_ITEM!$K$2:$K$22)</f>
        <v>0</v>
      </c>
    </row>
    <row r="618" spans="1:9" x14ac:dyDescent="0.25">
      <c r="A618">
        <v>7500050331</v>
      </c>
      <c r="B618">
        <v>23</v>
      </c>
      <c r="C618" t="str">
        <f>Table1[[#This Row],[PO_NUMBER]]&amp;"-"&amp;Table1[[#This Row],[PO_ITEMNO]]</f>
        <v>7500050331-23</v>
      </c>
      <c r="D618" t="s">
        <v>1171</v>
      </c>
      <c r="E618" t="s">
        <v>1127</v>
      </c>
      <c r="F618" t="s">
        <v>1172</v>
      </c>
      <c r="G618">
        <v>6</v>
      </c>
      <c r="H618" t="s">
        <v>6005</v>
      </c>
      <c r="I618">
        <f>SUMIF([1]DC_ITEM!$I$2:$I$22,Table1[[#This Row],[PO-Line Key]],[1]DC_ITEM!$K$2:$K$22)</f>
        <v>0</v>
      </c>
    </row>
    <row r="619" spans="1:9" x14ac:dyDescent="0.25">
      <c r="A619">
        <v>7500050331</v>
      </c>
      <c r="B619">
        <v>24</v>
      </c>
      <c r="C619" t="str">
        <f>Table1[[#This Row],[PO_NUMBER]]&amp;"-"&amp;Table1[[#This Row],[PO_ITEMNO]]</f>
        <v>7500050331-24</v>
      </c>
      <c r="D619" t="s">
        <v>1173</v>
      </c>
      <c r="E619" t="s">
        <v>1127</v>
      </c>
      <c r="F619" t="s">
        <v>1174</v>
      </c>
      <c r="G619">
        <v>13</v>
      </c>
      <c r="H619" t="s">
        <v>6005</v>
      </c>
      <c r="I619">
        <f>SUMIF([1]DC_ITEM!$I$2:$I$22,Table1[[#This Row],[PO-Line Key]],[1]DC_ITEM!$K$2:$K$22)</f>
        <v>0</v>
      </c>
    </row>
    <row r="620" spans="1:9" x14ac:dyDescent="0.25">
      <c r="A620">
        <v>7500050331</v>
      </c>
      <c r="B620">
        <v>25</v>
      </c>
      <c r="C620" t="str">
        <f>Table1[[#This Row],[PO_NUMBER]]&amp;"-"&amp;Table1[[#This Row],[PO_ITEMNO]]</f>
        <v>7500050331-25</v>
      </c>
      <c r="D620" t="s">
        <v>1175</v>
      </c>
      <c r="E620" t="s">
        <v>1127</v>
      </c>
      <c r="F620" t="s">
        <v>1176</v>
      </c>
      <c r="G620">
        <v>7</v>
      </c>
      <c r="H620" t="s">
        <v>6005</v>
      </c>
      <c r="I620">
        <f>SUMIF([1]DC_ITEM!$I$2:$I$22,Table1[[#This Row],[PO-Line Key]],[1]DC_ITEM!$K$2:$K$22)</f>
        <v>0</v>
      </c>
    </row>
    <row r="621" spans="1:9" x14ac:dyDescent="0.25">
      <c r="A621">
        <v>7500050331</v>
      </c>
      <c r="B621">
        <v>26</v>
      </c>
      <c r="C621" t="str">
        <f>Table1[[#This Row],[PO_NUMBER]]&amp;"-"&amp;Table1[[#This Row],[PO_ITEMNO]]</f>
        <v>7500050331-26</v>
      </c>
      <c r="D621" t="s">
        <v>1177</v>
      </c>
      <c r="E621" t="s">
        <v>1127</v>
      </c>
      <c r="F621" t="s">
        <v>1178</v>
      </c>
      <c r="G621">
        <v>5</v>
      </c>
      <c r="H621" t="s">
        <v>6005</v>
      </c>
      <c r="I621">
        <f>SUMIF([1]DC_ITEM!$I$2:$I$22,Table1[[#This Row],[PO-Line Key]],[1]DC_ITEM!$K$2:$K$22)</f>
        <v>0</v>
      </c>
    </row>
    <row r="622" spans="1:9" x14ac:dyDescent="0.25">
      <c r="A622">
        <v>7500050331</v>
      </c>
      <c r="B622">
        <v>27</v>
      </c>
      <c r="C622" t="str">
        <f>Table1[[#This Row],[PO_NUMBER]]&amp;"-"&amp;Table1[[#This Row],[PO_ITEMNO]]</f>
        <v>7500050331-27</v>
      </c>
      <c r="D622" t="s">
        <v>1179</v>
      </c>
      <c r="E622" t="s">
        <v>1127</v>
      </c>
      <c r="F622" t="s">
        <v>1180</v>
      </c>
      <c r="G622">
        <v>8</v>
      </c>
      <c r="H622" t="s">
        <v>6005</v>
      </c>
      <c r="I622">
        <f>SUMIF([1]DC_ITEM!$I$2:$I$22,Table1[[#This Row],[PO-Line Key]],[1]DC_ITEM!$K$2:$K$22)</f>
        <v>0</v>
      </c>
    </row>
    <row r="623" spans="1:9" x14ac:dyDescent="0.25">
      <c r="A623">
        <v>7500050331</v>
      </c>
      <c r="B623">
        <v>28</v>
      </c>
      <c r="C623" t="str">
        <f>Table1[[#This Row],[PO_NUMBER]]&amp;"-"&amp;Table1[[#This Row],[PO_ITEMNO]]</f>
        <v>7500050331-28</v>
      </c>
      <c r="D623" t="s">
        <v>1181</v>
      </c>
      <c r="E623" t="s">
        <v>1127</v>
      </c>
      <c r="F623" t="s">
        <v>1182</v>
      </c>
      <c r="G623">
        <v>4</v>
      </c>
      <c r="H623" t="s">
        <v>6005</v>
      </c>
      <c r="I623">
        <f>SUMIF([1]DC_ITEM!$I$2:$I$22,Table1[[#This Row],[PO-Line Key]],[1]DC_ITEM!$K$2:$K$22)</f>
        <v>0</v>
      </c>
    </row>
    <row r="624" spans="1:9" x14ac:dyDescent="0.25">
      <c r="A624">
        <v>7500050331</v>
      </c>
      <c r="B624">
        <v>29</v>
      </c>
      <c r="C624" t="str">
        <f>Table1[[#This Row],[PO_NUMBER]]&amp;"-"&amp;Table1[[#This Row],[PO_ITEMNO]]</f>
        <v>7500050331-29</v>
      </c>
      <c r="D624" t="s">
        <v>1183</v>
      </c>
      <c r="E624" t="s">
        <v>1127</v>
      </c>
      <c r="F624" t="s">
        <v>1184</v>
      </c>
      <c r="G624">
        <v>30</v>
      </c>
      <c r="H624" t="s">
        <v>6005</v>
      </c>
      <c r="I624">
        <f>SUMIF([1]DC_ITEM!$I$2:$I$22,Table1[[#This Row],[PO-Line Key]],[1]DC_ITEM!$K$2:$K$22)</f>
        <v>0</v>
      </c>
    </row>
    <row r="625" spans="1:9" x14ac:dyDescent="0.25">
      <c r="A625">
        <v>7500050331</v>
      </c>
      <c r="B625">
        <v>30</v>
      </c>
      <c r="C625" t="str">
        <f>Table1[[#This Row],[PO_NUMBER]]&amp;"-"&amp;Table1[[#This Row],[PO_ITEMNO]]</f>
        <v>7500050331-30</v>
      </c>
      <c r="D625" t="s">
        <v>1185</v>
      </c>
      <c r="E625" t="s">
        <v>1127</v>
      </c>
      <c r="F625" t="s">
        <v>1186</v>
      </c>
      <c r="G625">
        <v>6</v>
      </c>
      <c r="H625" t="s">
        <v>6005</v>
      </c>
      <c r="I625">
        <f>SUMIF([1]DC_ITEM!$I$2:$I$22,Table1[[#This Row],[PO-Line Key]],[1]DC_ITEM!$K$2:$K$22)</f>
        <v>0</v>
      </c>
    </row>
    <row r="626" spans="1:9" x14ac:dyDescent="0.25">
      <c r="A626">
        <v>7500050331</v>
      </c>
      <c r="B626">
        <v>31</v>
      </c>
      <c r="C626" t="str">
        <f>Table1[[#This Row],[PO_NUMBER]]&amp;"-"&amp;Table1[[#This Row],[PO_ITEMNO]]</f>
        <v>7500050331-31</v>
      </c>
      <c r="D626" t="s">
        <v>1187</v>
      </c>
      <c r="E626" t="s">
        <v>1127</v>
      </c>
      <c r="F626" t="s">
        <v>1188</v>
      </c>
      <c r="G626">
        <v>21</v>
      </c>
      <c r="H626" t="s">
        <v>6005</v>
      </c>
      <c r="I626">
        <f>SUMIF([1]DC_ITEM!$I$2:$I$22,Table1[[#This Row],[PO-Line Key]],[1]DC_ITEM!$K$2:$K$22)</f>
        <v>0</v>
      </c>
    </row>
    <row r="627" spans="1:9" x14ac:dyDescent="0.25">
      <c r="A627">
        <v>7500050331</v>
      </c>
      <c r="B627">
        <v>32</v>
      </c>
      <c r="C627" t="str">
        <f>Table1[[#This Row],[PO_NUMBER]]&amp;"-"&amp;Table1[[#This Row],[PO_ITEMNO]]</f>
        <v>7500050331-32</v>
      </c>
      <c r="D627" t="s">
        <v>1189</v>
      </c>
      <c r="E627" t="s">
        <v>1127</v>
      </c>
      <c r="F627" t="s">
        <v>1190</v>
      </c>
      <c r="G627">
        <v>2320</v>
      </c>
      <c r="H627" t="s">
        <v>6005</v>
      </c>
      <c r="I627">
        <f>SUMIF([1]DC_ITEM!$I$2:$I$22,Table1[[#This Row],[PO-Line Key]],[1]DC_ITEM!$K$2:$K$22)</f>
        <v>0</v>
      </c>
    </row>
    <row r="628" spans="1:9" x14ac:dyDescent="0.25">
      <c r="A628">
        <v>7500050331</v>
      </c>
      <c r="B628">
        <v>33</v>
      </c>
      <c r="C628" t="str">
        <f>Table1[[#This Row],[PO_NUMBER]]&amp;"-"&amp;Table1[[#This Row],[PO_ITEMNO]]</f>
        <v>7500050331-33</v>
      </c>
      <c r="D628" t="s">
        <v>1191</v>
      </c>
      <c r="E628" t="s">
        <v>1127</v>
      </c>
      <c r="F628" t="s">
        <v>1192</v>
      </c>
      <c r="G628">
        <v>3336</v>
      </c>
      <c r="H628" t="s">
        <v>6005</v>
      </c>
      <c r="I628">
        <f>SUMIF([1]DC_ITEM!$I$2:$I$22,Table1[[#This Row],[PO-Line Key]],[1]DC_ITEM!$K$2:$K$22)</f>
        <v>0</v>
      </c>
    </row>
    <row r="629" spans="1:9" x14ac:dyDescent="0.25">
      <c r="A629">
        <v>7500050331</v>
      </c>
      <c r="B629">
        <v>34</v>
      </c>
      <c r="C629" t="str">
        <f>Table1[[#This Row],[PO_NUMBER]]&amp;"-"&amp;Table1[[#This Row],[PO_ITEMNO]]</f>
        <v>7500050331-34</v>
      </c>
      <c r="D629" t="s">
        <v>1193</v>
      </c>
      <c r="E629" t="s">
        <v>1127</v>
      </c>
      <c r="F629" t="s">
        <v>1194</v>
      </c>
      <c r="G629">
        <v>329</v>
      </c>
      <c r="H629" t="s">
        <v>6005</v>
      </c>
      <c r="I629">
        <f>SUMIF([1]DC_ITEM!$I$2:$I$22,Table1[[#This Row],[PO-Line Key]],[1]DC_ITEM!$K$2:$K$22)</f>
        <v>0</v>
      </c>
    </row>
    <row r="630" spans="1:9" x14ac:dyDescent="0.25">
      <c r="A630">
        <v>7500050331</v>
      </c>
      <c r="B630">
        <v>35</v>
      </c>
      <c r="C630" t="str">
        <f>Table1[[#This Row],[PO_NUMBER]]&amp;"-"&amp;Table1[[#This Row],[PO_ITEMNO]]</f>
        <v>7500050331-35</v>
      </c>
      <c r="D630" t="s">
        <v>1195</v>
      </c>
      <c r="E630" t="s">
        <v>1127</v>
      </c>
      <c r="F630" t="s">
        <v>1196</v>
      </c>
      <c r="G630">
        <v>300</v>
      </c>
      <c r="H630" t="s">
        <v>6005</v>
      </c>
      <c r="I630">
        <f>SUMIF([1]DC_ITEM!$I$2:$I$22,Table1[[#This Row],[PO-Line Key]],[1]DC_ITEM!$K$2:$K$22)</f>
        <v>0</v>
      </c>
    </row>
    <row r="631" spans="1:9" x14ac:dyDescent="0.25">
      <c r="A631">
        <v>7500050331</v>
      </c>
      <c r="B631">
        <v>36</v>
      </c>
      <c r="C631" t="str">
        <f>Table1[[#This Row],[PO_NUMBER]]&amp;"-"&amp;Table1[[#This Row],[PO_ITEMNO]]</f>
        <v>7500050331-36</v>
      </c>
      <c r="D631" t="s">
        <v>1197</v>
      </c>
      <c r="E631" t="s">
        <v>27</v>
      </c>
      <c r="F631" t="s">
        <v>1198</v>
      </c>
      <c r="G631">
        <v>179</v>
      </c>
      <c r="H631" t="s">
        <v>6004</v>
      </c>
      <c r="I631">
        <f>SUMIF([1]DC_ITEM!$I$2:$I$22,Table1[[#This Row],[PO-Line Key]],[1]DC_ITEM!$K$2:$K$22)</f>
        <v>0</v>
      </c>
    </row>
    <row r="632" spans="1:9" x14ac:dyDescent="0.25">
      <c r="A632">
        <v>7500050331</v>
      </c>
      <c r="B632">
        <v>37</v>
      </c>
      <c r="C632" t="str">
        <f>Table1[[#This Row],[PO_NUMBER]]&amp;"-"&amp;Table1[[#This Row],[PO_ITEMNO]]</f>
        <v>7500050331-37</v>
      </c>
      <c r="D632" t="s">
        <v>1199</v>
      </c>
      <c r="E632" t="s">
        <v>27</v>
      </c>
      <c r="F632" t="s">
        <v>1200</v>
      </c>
      <c r="G632">
        <v>11</v>
      </c>
      <c r="H632" t="s">
        <v>6004</v>
      </c>
      <c r="I632">
        <f>SUMIF([1]DC_ITEM!$I$2:$I$22,Table1[[#This Row],[PO-Line Key]],[1]DC_ITEM!$K$2:$K$22)</f>
        <v>0</v>
      </c>
    </row>
    <row r="633" spans="1:9" x14ac:dyDescent="0.25">
      <c r="A633">
        <v>7500050331</v>
      </c>
      <c r="B633">
        <v>38</v>
      </c>
      <c r="C633" t="str">
        <f>Table1[[#This Row],[PO_NUMBER]]&amp;"-"&amp;Table1[[#This Row],[PO_ITEMNO]]</f>
        <v>7500050331-38</v>
      </c>
      <c r="D633" t="s">
        <v>1201</v>
      </c>
      <c r="E633" t="s">
        <v>27</v>
      </c>
      <c r="F633" t="s">
        <v>1202</v>
      </c>
      <c r="G633">
        <v>1200</v>
      </c>
      <c r="H633" t="s">
        <v>6001</v>
      </c>
      <c r="I633">
        <f>SUMIF([1]DC_ITEM!$I$2:$I$22,Table1[[#This Row],[PO-Line Key]],[1]DC_ITEM!$K$2:$K$22)</f>
        <v>0</v>
      </c>
    </row>
    <row r="634" spans="1:9" x14ac:dyDescent="0.25">
      <c r="A634">
        <v>7500050331</v>
      </c>
      <c r="B634">
        <v>39</v>
      </c>
      <c r="C634" t="str">
        <f>Table1[[#This Row],[PO_NUMBER]]&amp;"-"&amp;Table1[[#This Row],[PO_ITEMNO]]</f>
        <v>7500050331-39</v>
      </c>
      <c r="D634" t="s">
        <v>1203</v>
      </c>
      <c r="E634" t="s">
        <v>27</v>
      </c>
      <c r="F634" t="s">
        <v>1204</v>
      </c>
      <c r="G634">
        <v>1000</v>
      </c>
      <c r="H634" t="s">
        <v>6001</v>
      </c>
      <c r="I634">
        <f>SUMIF([1]DC_ITEM!$I$2:$I$22,Table1[[#This Row],[PO-Line Key]],[1]DC_ITEM!$K$2:$K$22)</f>
        <v>0</v>
      </c>
    </row>
    <row r="635" spans="1:9" x14ac:dyDescent="0.25">
      <c r="A635">
        <v>7500050331</v>
      </c>
      <c r="B635">
        <v>40</v>
      </c>
      <c r="C635" t="str">
        <f>Table1[[#This Row],[PO_NUMBER]]&amp;"-"&amp;Table1[[#This Row],[PO_ITEMNO]]</f>
        <v>7500050331-40</v>
      </c>
      <c r="D635" t="s">
        <v>1205</v>
      </c>
      <c r="E635" t="s">
        <v>27</v>
      </c>
      <c r="F635" t="s">
        <v>1206</v>
      </c>
      <c r="G635">
        <v>150</v>
      </c>
      <c r="H635" t="s">
        <v>6001</v>
      </c>
      <c r="I635">
        <f>SUMIF([1]DC_ITEM!$I$2:$I$22,Table1[[#This Row],[PO-Line Key]],[1]DC_ITEM!$K$2:$K$22)</f>
        <v>0</v>
      </c>
    </row>
    <row r="636" spans="1:9" x14ac:dyDescent="0.25">
      <c r="A636">
        <v>7500050331</v>
      </c>
      <c r="B636">
        <v>41</v>
      </c>
      <c r="C636" t="str">
        <f>Table1[[#This Row],[PO_NUMBER]]&amp;"-"&amp;Table1[[#This Row],[PO_ITEMNO]]</f>
        <v>7500050331-41</v>
      </c>
      <c r="D636" t="s">
        <v>1207</v>
      </c>
      <c r="E636" t="s">
        <v>27</v>
      </c>
      <c r="F636" t="s">
        <v>1208</v>
      </c>
      <c r="G636">
        <v>471</v>
      </c>
      <c r="H636" t="s">
        <v>6005</v>
      </c>
      <c r="I636">
        <f>SUMIF([1]DC_ITEM!$I$2:$I$22,Table1[[#This Row],[PO-Line Key]],[1]DC_ITEM!$K$2:$K$22)</f>
        <v>0</v>
      </c>
    </row>
    <row r="637" spans="1:9" x14ac:dyDescent="0.25">
      <c r="A637">
        <v>7500050331</v>
      </c>
      <c r="B637">
        <v>42</v>
      </c>
      <c r="C637" t="str">
        <f>Table1[[#This Row],[PO_NUMBER]]&amp;"-"&amp;Table1[[#This Row],[PO_ITEMNO]]</f>
        <v>7500050331-42</v>
      </c>
      <c r="D637" t="s">
        <v>1209</v>
      </c>
      <c r="E637" t="s">
        <v>27</v>
      </c>
      <c r="F637" t="s">
        <v>1210</v>
      </c>
      <c r="G637">
        <v>192</v>
      </c>
      <c r="H637" t="s">
        <v>6005</v>
      </c>
      <c r="I637">
        <f>SUMIF([1]DC_ITEM!$I$2:$I$22,Table1[[#This Row],[PO-Line Key]],[1]DC_ITEM!$K$2:$K$22)</f>
        <v>0</v>
      </c>
    </row>
    <row r="638" spans="1:9" x14ac:dyDescent="0.25">
      <c r="A638">
        <v>7500050331</v>
      </c>
      <c r="B638">
        <v>43</v>
      </c>
      <c r="C638" t="str">
        <f>Table1[[#This Row],[PO_NUMBER]]&amp;"-"&amp;Table1[[#This Row],[PO_ITEMNO]]</f>
        <v>7500050331-43</v>
      </c>
      <c r="D638" t="s">
        <v>1211</v>
      </c>
      <c r="E638" t="s">
        <v>27</v>
      </c>
      <c r="F638" t="s">
        <v>1212</v>
      </c>
      <c r="G638">
        <v>250</v>
      </c>
      <c r="H638" t="s">
        <v>6005</v>
      </c>
      <c r="I638">
        <f>SUMIF([1]DC_ITEM!$I$2:$I$22,Table1[[#This Row],[PO-Line Key]],[1]DC_ITEM!$K$2:$K$22)</f>
        <v>0</v>
      </c>
    </row>
    <row r="639" spans="1:9" x14ac:dyDescent="0.25">
      <c r="A639">
        <v>7500050331</v>
      </c>
      <c r="B639">
        <v>44</v>
      </c>
      <c r="C639" t="str">
        <f>Table1[[#This Row],[PO_NUMBER]]&amp;"-"&amp;Table1[[#This Row],[PO_ITEMNO]]</f>
        <v>7500050331-44</v>
      </c>
      <c r="D639" t="s">
        <v>1213</v>
      </c>
      <c r="E639" t="s">
        <v>27</v>
      </c>
      <c r="F639" t="s">
        <v>1214</v>
      </c>
      <c r="G639">
        <v>250</v>
      </c>
      <c r="H639" t="s">
        <v>6005</v>
      </c>
      <c r="I639">
        <f>SUMIF([1]DC_ITEM!$I$2:$I$22,Table1[[#This Row],[PO-Line Key]],[1]DC_ITEM!$K$2:$K$22)</f>
        <v>0</v>
      </c>
    </row>
    <row r="640" spans="1:9" x14ac:dyDescent="0.25">
      <c r="A640">
        <v>7500050331</v>
      </c>
      <c r="B640">
        <v>45</v>
      </c>
      <c r="C640" t="str">
        <f>Table1[[#This Row],[PO_NUMBER]]&amp;"-"&amp;Table1[[#This Row],[PO_ITEMNO]]</f>
        <v>7500050331-45</v>
      </c>
      <c r="D640" t="s">
        <v>1215</v>
      </c>
      <c r="E640" t="s">
        <v>27</v>
      </c>
      <c r="F640" t="s">
        <v>1216</v>
      </c>
      <c r="G640">
        <v>340</v>
      </c>
      <c r="H640" t="s">
        <v>6005</v>
      </c>
      <c r="I640">
        <f>SUMIF([1]DC_ITEM!$I$2:$I$22,Table1[[#This Row],[PO-Line Key]],[1]DC_ITEM!$K$2:$K$22)</f>
        <v>0</v>
      </c>
    </row>
    <row r="641" spans="1:9" x14ac:dyDescent="0.25">
      <c r="A641">
        <v>7500050331</v>
      </c>
      <c r="B641">
        <v>46</v>
      </c>
      <c r="C641" t="str">
        <f>Table1[[#This Row],[PO_NUMBER]]&amp;"-"&amp;Table1[[#This Row],[PO_ITEMNO]]</f>
        <v>7500050331-46</v>
      </c>
      <c r="D641" t="s">
        <v>1217</v>
      </c>
      <c r="E641" t="s">
        <v>27</v>
      </c>
      <c r="F641" t="s">
        <v>1218</v>
      </c>
      <c r="G641">
        <v>27</v>
      </c>
      <c r="H641" t="s">
        <v>6005</v>
      </c>
      <c r="I641">
        <f>SUMIF([1]DC_ITEM!$I$2:$I$22,Table1[[#This Row],[PO-Line Key]],[1]DC_ITEM!$K$2:$K$22)</f>
        <v>0</v>
      </c>
    </row>
    <row r="642" spans="1:9" x14ac:dyDescent="0.25">
      <c r="A642">
        <v>7500050331</v>
      </c>
      <c r="B642">
        <v>47</v>
      </c>
      <c r="C642" t="str">
        <f>Table1[[#This Row],[PO_NUMBER]]&amp;"-"&amp;Table1[[#This Row],[PO_ITEMNO]]</f>
        <v>7500050331-47</v>
      </c>
      <c r="D642" t="s">
        <v>1219</v>
      </c>
      <c r="E642" t="s">
        <v>27</v>
      </c>
      <c r="F642" t="s">
        <v>1220</v>
      </c>
      <c r="G642">
        <v>116</v>
      </c>
      <c r="H642" t="s">
        <v>6005</v>
      </c>
      <c r="I642">
        <f>SUMIF([1]DC_ITEM!$I$2:$I$22,Table1[[#This Row],[PO-Line Key]],[1]DC_ITEM!$K$2:$K$22)</f>
        <v>0</v>
      </c>
    </row>
    <row r="643" spans="1:9" x14ac:dyDescent="0.25">
      <c r="A643">
        <v>7500050331</v>
      </c>
      <c r="B643">
        <v>48</v>
      </c>
      <c r="C643" t="str">
        <f>Table1[[#This Row],[PO_NUMBER]]&amp;"-"&amp;Table1[[#This Row],[PO_ITEMNO]]</f>
        <v>7500050331-48</v>
      </c>
      <c r="D643" t="s">
        <v>1221</v>
      </c>
      <c r="E643" t="s">
        <v>27</v>
      </c>
      <c r="F643" t="s">
        <v>1222</v>
      </c>
      <c r="G643">
        <v>182</v>
      </c>
      <c r="H643" t="s">
        <v>6005</v>
      </c>
      <c r="I643">
        <f>SUMIF([1]DC_ITEM!$I$2:$I$22,Table1[[#This Row],[PO-Line Key]],[1]DC_ITEM!$K$2:$K$22)</f>
        <v>0</v>
      </c>
    </row>
    <row r="644" spans="1:9" x14ac:dyDescent="0.25">
      <c r="A644">
        <v>7500050331</v>
      </c>
      <c r="B644">
        <v>49</v>
      </c>
      <c r="C644" t="str">
        <f>Table1[[#This Row],[PO_NUMBER]]&amp;"-"&amp;Table1[[#This Row],[PO_ITEMNO]]</f>
        <v>7500050331-49</v>
      </c>
      <c r="D644" t="s">
        <v>1223</v>
      </c>
      <c r="E644" t="s">
        <v>27</v>
      </c>
      <c r="F644" t="s">
        <v>1224</v>
      </c>
      <c r="G644">
        <v>12</v>
      </c>
      <c r="H644" t="s">
        <v>6005</v>
      </c>
      <c r="I644">
        <f>SUMIF([1]DC_ITEM!$I$2:$I$22,Table1[[#This Row],[PO-Line Key]],[1]DC_ITEM!$K$2:$K$22)</f>
        <v>0</v>
      </c>
    </row>
    <row r="645" spans="1:9" x14ac:dyDescent="0.25">
      <c r="A645">
        <v>7500050331</v>
      </c>
      <c r="B645">
        <v>50</v>
      </c>
      <c r="C645" t="str">
        <f>Table1[[#This Row],[PO_NUMBER]]&amp;"-"&amp;Table1[[#This Row],[PO_ITEMNO]]</f>
        <v>7500050331-50</v>
      </c>
      <c r="D645" t="s">
        <v>1225</v>
      </c>
      <c r="E645" t="s">
        <v>27</v>
      </c>
      <c r="F645" t="s">
        <v>1226</v>
      </c>
      <c r="G645">
        <v>17</v>
      </c>
      <c r="H645" t="s">
        <v>6005</v>
      </c>
      <c r="I645">
        <f>SUMIF([1]DC_ITEM!$I$2:$I$22,Table1[[#This Row],[PO-Line Key]],[1]DC_ITEM!$K$2:$K$22)</f>
        <v>0</v>
      </c>
    </row>
    <row r="646" spans="1:9" x14ac:dyDescent="0.25">
      <c r="A646">
        <v>7500050331</v>
      </c>
      <c r="B646">
        <v>51</v>
      </c>
      <c r="C646" t="str">
        <f>Table1[[#This Row],[PO_NUMBER]]&amp;"-"&amp;Table1[[#This Row],[PO_ITEMNO]]</f>
        <v>7500050331-51</v>
      </c>
      <c r="D646" t="s">
        <v>1227</v>
      </c>
      <c r="E646" t="s">
        <v>27</v>
      </c>
      <c r="F646" t="s">
        <v>1228</v>
      </c>
      <c r="G646">
        <v>499</v>
      </c>
      <c r="H646" t="s">
        <v>6005</v>
      </c>
      <c r="I646">
        <f>SUMIF([1]DC_ITEM!$I$2:$I$22,Table1[[#This Row],[PO-Line Key]],[1]DC_ITEM!$K$2:$K$22)</f>
        <v>0</v>
      </c>
    </row>
    <row r="647" spans="1:9" x14ac:dyDescent="0.25">
      <c r="A647">
        <v>7500050331</v>
      </c>
      <c r="B647">
        <v>52</v>
      </c>
      <c r="C647" t="str">
        <f>Table1[[#This Row],[PO_NUMBER]]&amp;"-"&amp;Table1[[#This Row],[PO_ITEMNO]]</f>
        <v>7500050331-52</v>
      </c>
      <c r="D647" t="s">
        <v>1229</v>
      </c>
      <c r="E647" t="s">
        <v>27</v>
      </c>
      <c r="F647" t="s">
        <v>1230</v>
      </c>
      <c r="G647">
        <v>437</v>
      </c>
      <c r="H647" t="s">
        <v>6005</v>
      </c>
      <c r="I647">
        <f>SUMIF([1]DC_ITEM!$I$2:$I$22,Table1[[#This Row],[PO-Line Key]],[1]DC_ITEM!$K$2:$K$22)</f>
        <v>0</v>
      </c>
    </row>
    <row r="648" spans="1:9" x14ac:dyDescent="0.25">
      <c r="A648">
        <v>7500050331</v>
      </c>
      <c r="B648">
        <v>53</v>
      </c>
      <c r="C648" t="str">
        <f>Table1[[#This Row],[PO_NUMBER]]&amp;"-"&amp;Table1[[#This Row],[PO_ITEMNO]]</f>
        <v>7500050331-53</v>
      </c>
      <c r="D648" t="s">
        <v>1231</v>
      </c>
      <c r="E648" t="s">
        <v>27</v>
      </c>
      <c r="F648" t="s">
        <v>1232</v>
      </c>
      <c r="G648">
        <v>526</v>
      </c>
      <c r="H648" t="s">
        <v>6005</v>
      </c>
      <c r="I648">
        <f>SUMIF([1]DC_ITEM!$I$2:$I$22,Table1[[#This Row],[PO-Line Key]],[1]DC_ITEM!$K$2:$K$22)</f>
        <v>0</v>
      </c>
    </row>
    <row r="649" spans="1:9" x14ac:dyDescent="0.25">
      <c r="A649">
        <v>7500050331</v>
      </c>
      <c r="B649">
        <v>54</v>
      </c>
      <c r="C649" t="str">
        <f>Table1[[#This Row],[PO_NUMBER]]&amp;"-"&amp;Table1[[#This Row],[PO_ITEMNO]]</f>
        <v>7500050331-54</v>
      </c>
      <c r="D649" t="s">
        <v>1233</v>
      </c>
      <c r="E649" t="s">
        <v>27</v>
      </c>
      <c r="F649" t="s">
        <v>1234</v>
      </c>
      <c r="G649">
        <v>43</v>
      </c>
      <c r="H649" t="s">
        <v>6005</v>
      </c>
      <c r="I649">
        <f>SUMIF([1]DC_ITEM!$I$2:$I$22,Table1[[#This Row],[PO-Line Key]],[1]DC_ITEM!$K$2:$K$22)</f>
        <v>0</v>
      </c>
    </row>
    <row r="650" spans="1:9" x14ac:dyDescent="0.25">
      <c r="A650">
        <v>7500050331</v>
      </c>
      <c r="B650">
        <v>55</v>
      </c>
      <c r="C650" t="str">
        <f>Table1[[#This Row],[PO_NUMBER]]&amp;"-"&amp;Table1[[#This Row],[PO_ITEMNO]]</f>
        <v>7500050331-55</v>
      </c>
      <c r="D650" t="s">
        <v>1235</v>
      </c>
      <c r="E650" t="s">
        <v>27</v>
      </c>
      <c r="F650" t="s">
        <v>1236</v>
      </c>
      <c r="G650">
        <v>140</v>
      </c>
      <c r="H650" t="s">
        <v>6005</v>
      </c>
      <c r="I650">
        <f>SUMIF([1]DC_ITEM!$I$2:$I$22,Table1[[#This Row],[PO-Line Key]],[1]DC_ITEM!$K$2:$K$22)</f>
        <v>0</v>
      </c>
    </row>
    <row r="651" spans="1:9" x14ac:dyDescent="0.25">
      <c r="A651">
        <v>7500050331</v>
      </c>
      <c r="B651">
        <v>56</v>
      </c>
      <c r="C651" t="str">
        <f>Table1[[#This Row],[PO_NUMBER]]&amp;"-"&amp;Table1[[#This Row],[PO_ITEMNO]]</f>
        <v>7500050331-56</v>
      </c>
      <c r="D651" t="s">
        <v>1237</v>
      </c>
      <c r="E651" t="s">
        <v>27</v>
      </c>
      <c r="F651" t="s">
        <v>1238</v>
      </c>
      <c r="G651">
        <v>145</v>
      </c>
      <c r="H651" t="s">
        <v>6005</v>
      </c>
      <c r="I651">
        <f>SUMIF([1]DC_ITEM!$I$2:$I$22,Table1[[#This Row],[PO-Line Key]],[1]DC_ITEM!$K$2:$K$22)</f>
        <v>0</v>
      </c>
    </row>
    <row r="652" spans="1:9" x14ac:dyDescent="0.25">
      <c r="A652">
        <v>7500050331</v>
      </c>
      <c r="B652">
        <v>57</v>
      </c>
      <c r="C652" t="str">
        <f>Table1[[#This Row],[PO_NUMBER]]&amp;"-"&amp;Table1[[#This Row],[PO_ITEMNO]]</f>
        <v>7500050331-57</v>
      </c>
      <c r="D652" t="s">
        <v>1239</v>
      </c>
      <c r="E652" t="s">
        <v>27</v>
      </c>
      <c r="F652" t="s">
        <v>1240</v>
      </c>
      <c r="G652">
        <v>388</v>
      </c>
      <c r="H652" t="s">
        <v>6005</v>
      </c>
      <c r="I652">
        <f>SUMIF([1]DC_ITEM!$I$2:$I$22,Table1[[#This Row],[PO-Line Key]],[1]DC_ITEM!$K$2:$K$22)</f>
        <v>0</v>
      </c>
    </row>
    <row r="653" spans="1:9" x14ac:dyDescent="0.25">
      <c r="A653">
        <v>7500050331</v>
      </c>
      <c r="B653">
        <v>58</v>
      </c>
      <c r="C653" t="str">
        <f>Table1[[#This Row],[PO_NUMBER]]&amp;"-"&amp;Table1[[#This Row],[PO_ITEMNO]]</f>
        <v>7500050331-58</v>
      </c>
      <c r="D653" t="s">
        <v>1241</v>
      </c>
      <c r="E653" t="s">
        <v>1127</v>
      </c>
      <c r="F653" t="s">
        <v>1242</v>
      </c>
      <c r="G653">
        <v>1534</v>
      </c>
      <c r="H653" t="s">
        <v>6005</v>
      </c>
      <c r="I653">
        <f>SUMIF([1]DC_ITEM!$I$2:$I$22,Table1[[#This Row],[PO-Line Key]],[1]DC_ITEM!$K$2:$K$22)</f>
        <v>0</v>
      </c>
    </row>
    <row r="654" spans="1:9" x14ac:dyDescent="0.25">
      <c r="A654">
        <v>7500050331</v>
      </c>
      <c r="B654">
        <v>59</v>
      </c>
      <c r="C654" t="str">
        <f>Table1[[#This Row],[PO_NUMBER]]&amp;"-"&amp;Table1[[#This Row],[PO_ITEMNO]]</f>
        <v>7500050331-59</v>
      </c>
      <c r="D654" t="s">
        <v>1243</v>
      </c>
      <c r="E654" t="s">
        <v>139</v>
      </c>
      <c r="F654" t="s">
        <v>1244</v>
      </c>
      <c r="G654">
        <v>40</v>
      </c>
      <c r="H654" t="s">
        <v>6005</v>
      </c>
      <c r="I654">
        <f>SUMIF([1]DC_ITEM!$I$2:$I$22,Table1[[#This Row],[PO-Line Key]],[1]DC_ITEM!$K$2:$K$22)</f>
        <v>0</v>
      </c>
    </row>
    <row r="655" spans="1:9" x14ac:dyDescent="0.25">
      <c r="A655">
        <v>7500050331</v>
      </c>
      <c r="B655">
        <v>60</v>
      </c>
      <c r="C655" t="str">
        <f>Table1[[#This Row],[PO_NUMBER]]&amp;"-"&amp;Table1[[#This Row],[PO_ITEMNO]]</f>
        <v>7500050331-60</v>
      </c>
      <c r="D655" t="s">
        <v>1245</v>
      </c>
      <c r="E655" t="s">
        <v>139</v>
      </c>
      <c r="F655" t="s">
        <v>1246</v>
      </c>
      <c r="G655">
        <v>1</v>
      </c>
      <c r="H655" t="s">
        <v>6005</v>
      </c>
      <c r="I655">
        <f>SUMIF([1]DC_ITEM!$I$2:$I$22,Table1[[#This Row],[PO-Line Key]],[1]DC_ITEM!$K$2:$K$22)</f>
        <v>0</v>
      </c>
    </row>
    <row r="656" spans="1:9" x14ac:dyDescent="0.25">
      <c r="A656">
        <v>7500050331</v>
      </c>
      <c r="B656">
        <v>61</v>
      </c>
      <c r="C656" t="str">
        <f>Table1[[#This Row],[PO_NUMBER]]&amp;"-"&amp;Table1[[#This Row],[PO_ITEMNO]]</f>
        <v>7500050331-61</v>
      </c>
      <c r="D656" t="s">
        <v>1247</v>
      </c>
      <c r="E656" t="s">
        <v>1127</v>
      </c>
      <c r="F656" t="s">
        <v>1248</v>
      </c>
      <c r="G656">
        <v>26</v>
      </c>
      <c r="H656" t="s">
        <v>6005</v>
      </c>
      <c r="I656">
        <f>SUMIF([1]DC_ITEM!$I$2:$I$22,Table1[[#This Row],[PO-Line Key]],[1]DC_ITEM!$K$2:$K$22)</f>
        <v>0</v>
      </c>
    </row>
    <row r="657" spans="1:9" x14ac:dyDescent="0.25">
      <c r="A657">
        <v>7500050331</v>
      </c>
      <c r="B657">
        <v>62</v>
      </c>
      <c r="C657" t="str">
        <f>Table1[[#This Row],[PO_NUMBER]]&amp;"-"&amp;Table1[[#This Row],[PO_ITEMNO]]</f>
        <v>7500050331-62</v>
      </c>
      <c r="D657" t="s">
        <v>1249</v>
      </c>
      <c r="E657" t="s">
        <v>1127</v>
      </c>
      <c r="F657" t="s">
        <v>1250</v>
      </c>
      <c r="G657">
        <v>10</v>
      </c>
      <c r="H657" t="s">
        <v>6005</v>
      </c>
      <c r="I657">
        <f>SUMIF([1]DC_ITEM!$I$2:$I$22,Table1[[#This Row],[PO-Line Key]],[1]DC_ITEM!$K$2:$K$22)</f>
        <v>0</v>
      </c>
    </row>
    <row r="658" spans="1:9" x14ac:dyDescent="0.25">
      <c r="A658">
        <v>7500050331</v>
      </c>
      <c r="B658">
        <v>63</v>
      </c>
      <c r="C658" t="str">
        <f>Table1[[#This Row],[PO_NUMBER]]&amp;"-"&amp;Table1[[#This Row],[PO_ITEMNO]]</f>
        <v>7500050331-63</v>
      </c>
      <c r="D658" t="s">
        <v>1251</v>
      </c>
      <c r="E658" t="s">
        <v>1127</v>
      </c>
      <c r="F658" t="s">
        <v>1252</v>
      </c>
      <c r="G658">
        <v>20</v>
      </c>
      <c r="H658" t="s">
        <v>6005</v>
      </c>
      <c r="I658">
        <f>SUMIF([1]DC_ITEM!$I$2:$I$22,Table1[[#This Row],[PO-Line Key]],[1]DC_ITEM!$K$2:$K$22)</f>
        <v>0</v>
      </c>
    </row>
    <row r="659" spans="1:9" x14ac:dyDescent="0.25">
      <c r="A659">
        <v>7500050331</v>
      </c>
      <c r="B659">
        <v>64</v>
      </c>
      <c r="C659" t="str">
        <f>Table1[[#This Row],[PO_NUMBER]]&amp;"-"&amp;Table1[[#This Row],[PO_ITEMNO]]</f>
        <v>7500050331-64</v>
      </c>
      <c r="D659" t="s">
        <v>1253</v>
      </c>
      <c r="E659" t="s">
        <v>1127</v>
      </c>
      <c r="F659" t="s">
        <v>1254</v>
      </c>
      <c r="G659">
        <v>28</v>
      </c>
      <c r="H659" t="s">
        <v>6005</v>
      </c>
      <c r="I659">
        <f>SUMIF([1]DC_ITEM!$I$2:$I$22,Table1[[#This Row],[PO-Line Key]],[1]DC_ITEM!$K$2:$K$22)</f>
        <v>0</v>
      </c>
    </row>
    <row r="660" spans="1:9" x14ac:dyDescent="0.25">
      <c r="A660">
        <v>7500050331</v>
      </c>
      <c r="B660">
        <v>65</v>
      </c>
      <c r="C660" t="str">
        <f>Table1[[#This Row],[PO_NUMBER]]&amp;"-"&amp;Table1[[#This Row],[PO_ITEMNO]]</f>
        <v>7500050331-65</v>
      </c>
      <c r="D660" t="s">
        <v>1255</v>
      </c>
      <c r="E660" t="s">
        <v>1127</v>
      </c>
      <c r="F660" t="s">
        <v>1256</v>
      </c>
      <c r="G660">
        <v>170</v>
      </c>
      <c r="H660" t="s">
        <v>6005</v>
      </c>
      <c r="I660">
        <f>SUMIF([1]DC_ITEM!$I$2:$I$22,Table1[[#This Row],[PO-Line Key]],[1]DC_ITEM!$K$2:$K$22)</f>
        <v>0</v>
      </c>
    </row>
    <row r="661" spans="1:9" x14ac:dyDescent="0.25">
      <c r="A661">
        <v>7500050331</v>
      </c>
      <c r="B661">
        <v>66</v>
      </c>
      <c r="C661" t="str">
        <f>Table1[[#This Row],[PO_NUMBER]]&amp;"-"&amp;Table1[[#This Row],[PO_ITEMNO]]</f>
        <v>7500050331-66</v>
      </c>
      <c r="D661" t="s">
        <v>1257</v>
      </c>
      <c r="E661" t="s">
        <v>1127</v>
      </c>
      <c r="F661" t="s">
        <v>1258</v>
      </c>
      <c r="G661">
        <v>100</v>
      </c>
      <c r="H661" t="s">
        <v>6005</v>
      </c>
      <c r="I661">
        <f>SUMIF([1]DC_ITEM!$I$2:$I$22,Table1[[#This Row],[PO-Line Key]],[1]DC_ITEM!$K$2:$K$22)</f>
        <v>0</v>
      </c>
    </row>
    <row r="662" spans="1:9" x14ac:dyDescent="0.25">
      <c r="A662">
        <v>7500050331</v>
      </c>
      <c r="B662">
        <v>67</v>
      </c>
      <c r="C662" t="str">
        <f>Table1[[#This Row],[PO_NUMBER]]&amp;"-"&amp;Table1[[#This Row],[PO_ITEMNO]]</f>
        <v>7500050331-67</v>
      </c>
      <c r="D662" t="s">
        <v>1259</v>
      </c>
      <c r="E662" t="s">
        <v>1127</v>
      </c>
      <c r="F662" t="s">
        <v>1260</v>
      </c>
      <c r="G662">
        <v>25</v>
      </c>
      <c r="H662" t="s">
        <v>6005</v>
      </c>
      <c r="I662">
        <f>SUMIF([1]DC_ITEM!$I$2:$I$22,Table1[[#This Row],[PO-Line Key]],[1]DC_ITEM!$K$2:$K$22)</f>
        <v>0</v>
      </c>
    </row>
    <row r="663" spans="1:9" x14ac:dyDescent="0.25">
      <c r="A663">
        <v>7500050331</v>
      </c>
      <c r="B663">
        <v>68</v>
      </c>
      <c r="C663" t="str">
        <f>Table1[[#This Row],[PO_NUMBER]]&amp;"-"&amp;Table1[[#This Row],[PO_ITEMNO]]</f>
        <v>7500050331-68</v>
      </c>
      <c r="D663" t="s">
        <v>1261</v>
      </c>
      <c r="E663" t="s">
        <v>1127</v>
      </c>
      <c r="F663" t="s">
        <v>1262</v>
      </c>
      <c r="G663">
        <v>6</v>
      </c>
      <c r="H663" t="s">
        <v>6005</v>
      </c>
      <c r="I663">
        <f>SUMIF([1]DC_ITEM!$I$2:$I$22,Table1[[#This Row],[PO-Line Key]],[1]DC_ITEM!$K$2:$K$22)</f>
        <v>0</v>
      </c>
    </row>
    <row r="664" spans="1:9" x14ac:dyDescent="0.25">
      <c r="A664">
        <v>7500050331</v>
      </c>
      <c r="B664">
        <v>69</v>
      </c>
      <c r="C664" t="str">
        <f>Table1[[#This Row],[PO_NUMBER]]&amp;"-"&amp;Table1[[#This Row],[PO_ITEMNO]]</f>
        <v>7500050331-69</v>
      </c>
      <c r="D664" t="s">
        <v>1263</v>
      </c>
      <c r="E664" t="s">
        <v>1127</v>
      </c>
      <c r="F664" t="s">
        <v>1264</v>
      </c>
      <c r="G664">
        <v>12</v>
      </c>
      <c r="H664" t="s">
        <v>6005</v>
      </c>
      <c r="I664">
        <f>SUMIF([1]DC_ITEM!$I$2:$I$22,Table1[[#This Row],[PO-Line Key]],[1]DC_ITEM!$K$2:$K$22)</f>
        <v>0</v>
      </c>
    </row>
    <row r="665" spans="1:9" x14ac:dyDescent="0.25">
      <c r="A665">
        <v>7500050331</v>
      </c>
      <c r="B665">
        <v>70</v>
      </c>
      <c r="C665" t="str">
        <f>Table1[[#This Row],[PO_NUMBER]]&amp;"-"&amp;Table1[[#This Row],[PO_ITEMNO]]</f>
        <v>7500050331-70</v>
      </c>
      <c r="D665" t="s">
        <v>1265</v>
      </c>
      <c r="E665" t="s">
        <v>1127</v>
      </c>
      <c r="F665" t="s">
        <v>1266</v>
      </c>
      <c r="G665">
        <v>7</v>
      </c>
      <c r="H665" t="s">
        <v>6005</v>
      </c>
      <c r="I665">
        <f>SUMIF([1]DC_ITEM!$I$2:$I$22,Table1[[#This Row],[PO-Line Key]],[1]DC_ITEM!$K$2:$K$22)</f>
        <v>0</v>
      </c>
    </row>
    <row r="666" spans="1:9" x14ac:dyDescent="0.25">
      <c r="A666">
        <v>7500050331</v>
      </c>
      <c r="B666">
        <v>71</v>
      </c>
      <c r="C666" t="str">
        <f>Table1[[#This Row],[PO_NUMBER]]&amp;"-"&amp;Table1[[#This Row],[PO_ITEMNO]]</f>
        <v>7500050331-71</v>
      </c>
      <c r="D666" t="s">
        <v>1267</v>
      </c>
      <c r="E666" t="s">
        <v>1127</v>
      </c>
      <c r="F666" t="s">
        <v>1268</v>
      </c>
      <c r="G666">
        <v>6</v>
      </c>
      <c r="H666" t="s">
        <v>6005</v>
      </c>
      <c r="I666">
        <f>SUMIF([1]DC_ITEM!$I$2:$I$22,Table1[[#This Row],[PO-Line Key]],[1]DC_ITEM!$K$2:$K$22)</f>
        <v>0</v>
      </c>
    </row>
    <row r="667" spans="1:9" x14ac:dyDescent="0.25">
      <c r="A667">
        <v>7500050331</v>
      </c>
      <c r="B667">
        <v>72</v>
      </c>
      <c r="C667" t="str">
        <f>Table1[[#This Row],[PO_NUMBER]]&amp;"-"&amp;Table1[[#This Row],[PO_ITEMNO]]</f>
        <v>7500050331-72</v>
      </c>
      <c r="D667" t="s">
        <v>1269</v>
      </c>
      <c r="E667" t="s">
        <v>1127</v>
      </c>
      <c r="F667" t="s">
        <v>1270</v>
      </c>
      <c r="G667">
        <v>5</v>
      </c>
      <c r="H667" t="s">
        <v>6005</v>
      </c>
      <c r="I667">
        <f>SUMIF([1]DC_ITEM!$I$2:$I$22,Table1[[#This Row],[PO-Line Key]],[1]DC_ITEM!$K$2:$K$22)</f>
        <v>0</v>
      </c>
    </row>
    <row r="668" spans="1:9" x14ac:dyDescent="0.25">
      <c r="A668">
        <v>7500050331</v>
      </c>
      <c r="B668">
        <v>73</v>
      </c>
      <c r="C668" t="str">
        <f>Table1[[#This Row],[PO_NUMBER]]&amp;"-"&amp;Table1[[#This Row],[PO_ITEMNO]]</f>
        <v>7500050331-73</v>
      </c>
      <c r="D668" t="s">
        <v>1271</v>
      </c>
      <c r="E668" t="s">
        <v>1127</v>
      </c>
      <c r="F668" t="s">
        <v>1272</v>
      </c>
      <c r="G668">
        <v>5</v>
      </c>
      <c r="H668" t="s">
        <v>6005</v>
      </c>
      <c r="I668">
        <f>SUMIF([1]DC_ITEM!$I$2:$I$22,Table1[[#This Row],[PO-Line Key]],[1]DC_ITEM!$K$2:$K$22)</f>
        <v>0</v>
      </c>
    </row>
    <row r="669" spans="1:9" x14ac:dyDescent="0.25">
      <c r="A669">
        <v>7500050331</v>
      </c>
      <c r="B669">
        <v>74</v>
      </c>
      <c r="C669" t="str">
        <f>Table1[[#This Row],[PO_NUMBER]]&amp;"-"&amp;Table1[[#This Row],[PO_ITEMNO]]</f>
        <v>7500050331-74</v>
      </c>
      <c r="D669" t="s">
        <v>1273</v>
      </c>
      <c r="E669" t="s">
        <v>1127</v>
      </c>
      <c r="F669" t="s">
        <v>1274</v>
      </c>
      <c r="G669">
        <v>4</v>
      </c>
      <c r="H669" t="s">
        <v>6005</v>
      </c>
      <c r="I669">
        <f>SUMIF([1]DC_ITEM!$I$2:$I$22,Table1[[#This Row],[PO-Line Key]],[1]DC_ITEM!$K$2:$K$22)</f>
        <v>0</v>
      </c>
    </row>
    <row r="670" spans="1:9" x14ac:dyDescent="0.25">
      <c r="A670">
        <v>7500050331</v>
      </c>
      <c r="B670">
        <v>75</v>
      </c>
      <c r="C670" t="str">
        <f>Table1[[#This Row],[PO_NUMBER]]&amp;"-"&amp;Table1[[#This Row],[PO_ITEMNO]]</f>
        <v>7500050331-75</v>
      </c>
      <c r="D670" t="s">
        <v>1275</v>
      </c>
      <c r="E670" t="s">
        <v>1127</v>
      </c>
      <c r="F670" t="s">
        <v>1276</v>
      </c>
      <c r="G670">
        <v>12</v>
      </c>
      <c r="H670" t="s">
        <v>6005</v>
      </c>
      <c r="I670">
        <f>SUMIF([1]DC_ITEM!$I$2:$I$22,Table1[[#This Row],[PO-Line Key]],[1]DC_ITEM!$K$2:$K$22)</f>
        <v>0</v>
      </c>
    </row>
    <row r="671" spans="1:9" x14ac:dyDescent="0.25">
      <c r="A671">
        <v>7500050331</v>
      </c>
      <c r="B671">
        <v>76</v>
      </c>
      <c r="C671" t="str">
        <f>Table1[[#This Row],[PO_NUMBER]]&amp;"-"&amp;Table1[[#This Row],[PO_ITEMNO]]</f>
        <v>7500050331-76</v>
      </c>
      <c r="D671" t="s">
        <v>1277</v>
      </c>
      <c r="E671" t="s">
        <v>1127</v>
      </c>
      <c r="F671" t="s">
        <v>1278</v>
      </c>
      <c r="G671">
        <v>6</v>
      </c>
      <c r="H671" t="s">
        <v>6005</v>
      </c>
      <c r="I671">
        <f>SUMIF([1]DC_ITEM!$I$2:$I$22,Table1[[#This Row],[PO-Line Key]],[1]DC_ITEM!$K$2:$K$22)</f>
        <v>0</v>
      </c>
    </row>
    <row r="672" spans="1:9" x14ac:dyDescent="0.25">
      <c r="A672">
        <v>7500050331</v>
      </c>
      <c r="B672">
        <v>77</v>
      </c>
      <c r="C672" t="str">
        <f>Table1[[#This Row],[PO_NUMBER]]&amp;"-"&amp;Table1[[#This Row],[PO_ITEMNO]]</f>
        <v>7500050331-77</v>
      </c>
      <c r="D672" t="s">
        <v>1279</v>
      </c>
      <c r="E672" t="s">
        <v>1127</v>
      </c>
      <c r="F672" t="s">
        <v>1280</v>
      </c>
      <c r="G672">
        <v>28</v>
      </c>
      <c r="H672" t="s">
        <v>6005</v>
      </c>
      <c r="I672">
        <f>SUMIF([1]DC_ITEM!$I$2:$I$22,Table1[[#This Row],[PO-Line Key]],[1]DC_ITEM!$K$2:$K$22)</f>
        <v>0</v>
      </c>
    </row>
    <row r="673" spans="1:9" x14ac:dyDescent="0.25">
      <c r="A673">
        <v>7500050331</v>
      </c>
      <c r="B673">
        <v>78</v>
      </c>
      <c r="C673" t="str">
        <f>Table1[[#This Row],[PO_NUMBER]]&amp;"-"&amp;Table1[[#This Row],[PO_ITEMNO]]</f>
        <v>7500050331-78</v>
      </c>
      <c r="D673" t="s">
        <v>1281</v>
      </c>
      <c r="E673" t="s">
        <v>1127</v>
      </c>
      <c r="F673" t="s">
        <v>1282</v>
      </c>
      <c r="G673">
        <v>6</v>
      </c>
      <c r="H673" t="s">
        <v>6005</v>
      </c>
      <c r="I673">
        <f>SUMIF([1]DC_ITEM!$I$2:$I$22,Table1[[#This Row],[PO-Line Key]],[1]DC_ITEM!$K$2:$K$22)</f>
        <v>0</v>
      </c>
    </row>
    <row r="674" spans="1:9" x14ac:dyDescent="0.25">
      <c r="A674">
        <v>7500050331</v>
      </c>
      <c r="B674">
        <v>79</v>
      </c>
      <c r="C674" t="str">
        <f>Table1[[#This Row],[PO_NUMBER]]&amp;"-"&amp;Table1[[#This Row],[PO_ITEMNO]]</f>
        <v>7500050331-79</v>
      </c>
      <c r="D674" t="s">
        <v>1283</v>
      </c>
      <c r="E674" t="s">
        <v>1127</v>
      </c>
      <c r="F674" t="s">
        <v>1284</v>
      </c>
      <c r="G674">
        <v>7</v>
      </c>
      <c r="H674" t="s">
        <v>6005</v>
      </c>
      <c r="I674">
        <f>SUMIF([1]DC_ITEM!$I$2:$I$22,Table1[[#This Row],[PO-Line Key]],[1]DC_ITEM!$K$2:$K$22)</f>
        <v>0</v>
      </c>
    </row>
    <row r="675" spans="1:9" x14ac:dyDescent="0.25">
      <c r="A675">
        <v>7500050331</v>
      </c>
      <c r="B675">
        <v>80</v>
      </c>
      <c r="C675" t="str">
        <f>Table1[[#This Row],[PO_NUMBER]]&amp;"-"&amp;Table1[[#This Row],[PO_ITEMNO]]</f>
        <v>7500050331-80</v>
      </c>
      <c r="D675" t="s">
        <v>1285</v>
      </c>
      <c r="E675" t="s">
        <v>1127</v>
      </c>
      <c r="F675" t="s">
        <v>1286</v>
      </c>
      <c r="G675">
        <v>6</v>
      </c>
      <c r="H675" t="s">
        <v>6005</v>
      </c>
      <c r="I675">
        <f>SUMIF([1]DC_ITEM!$I$2:$I$22,Table1[[#This Row],[PO-Line Key]],[1]DC_ITEM!$K$2:$K$22)</f>
        <v>0</v>
      </c>
    </row>
    <row r="676" spans="1:9" x14ac:dyDescent="0.25">
      <c r="A676">
        <v>7500050331</v>
      </c>
      <c r="B676">
        <v>81</v>
      </c>
      <c r="C676" t="str">
        <f>Table1[[#This Row],[PO_NUMBER]]&amp;"-"&amp;Table1[[#This Row],[PO_ITEMNO]]</f>
        <v>7500050331-81</v>
      </c>
      <c r="D676" t="s">
        <v>1287</v>
      </c>
      <c r="E676" t="s">
        <v>1127</v>
      </c>
      <c r="F676" t="s">
        <v>1288</v>
      </c>
      <c r="G676">
        <v>5</v>
      </c>
      <c r="H676" t="s">
        <v>6005</v>
      </c>
      <c r="I676">
        <f>SUMIF([1]DC_ITEM!$I$2:$I$22,Table1[[#This Row],[PO-Line Key]],[1]DC_ITEM!$K$2:$K$22)</f>
        <v>0</v>
      </c>
    </row>
    <row r="677" spans="1:9" x14ac:dyDescent="0.25">
      <c r="A677">
        <v>7500050331</v>
      </c>
      <c r="B677">
        <v>82</v>
      </c>
      <c r="C677" t="str">
        <f>Table1[[#This Row],[PO_NUMBER]]&amp;"-"&amp;Table1[[#This Row],[PO_ITEMNO]]</f>
        <v>7500050331-82</v>
      </c>
      <c r="D677" t="s">
        <v>1289</v>
      </c>
      <c r="E677" t="s">
        <v>1127</v>
      </c>
      <c r="F677" t="s">
        <v>1290</v>
      </c>
      <c r="G677">
        <v>20</v>
      </c>
      <c r="H677" t="s">
        <v>6005</v>
      </c>
      <c r="I677">
        <f>SUMIF([1]DC_ITEM!$I$2:$I$22,Table1[[#This Row],[PO-Line Key]],[1]DC_ITEM!$K$2:$K$22)</f>
        <v>0</v>
      </c>
    </row>
    <row r="678" spans="1:9" x14ac:dyDescent="0.25">
      <c r="A678">
        <v>7500050331</v>
      </c>
      <c r="B678">
        <v>83</v>
      </c>
      <c r="C678" t="str">
        <f>Table1[[#This Row],[PO_NUMBER]]&amp;"-"&amp;Table1[[#This Row],[PO_ITEMNO]]</f>
        <v>7500050331-83</v>
      </c>
      <c r="D678" t="s">
        <v>1291</v>
      </c>
      <c r="E678" t="s">
        <v>1127</v>
      </c>
      <c r="F678" t="s">
        <v>1292</v>
      </c>
      <c r="G678">
        <v>5</v>
      </c>
      <c r="H678" t="s">
        <v>6005</v>
      </c>
      <c r="I678">
        <f>SUMIF([1]DC_ITEM!$I$2:$I$22,Table1[[#This Row],[PO-Line Key]],[1]DC_ITEM!$K$2:$K$22)</f>
        <v>0</v>
      </c>
    </row>
    <row r="679" spans="1:9" x14ac:dyDescent="0.25">
      <c r="A679">
        <v>7500050331</v>
      </c>
      <c r="B679">
        <v>84</v>
      </c>
      <c r="C679" t="str">
        <f>Table1[[#This Row],[PO_NUMBER]]&amp;"-"&amp;Table1[[#This Row],[PO_ITEMNO]]</f>
        <v>7500050331-84</v>
      </c>
      <c r="D679" t="s">
        <v>1293</v>
      </c>
      <c r="E679" t="s">
        <v>1127</v>
      </c>
      <c r="F679" t="s">
        <v>1294</v>
      </c>
      <c r="G679">
        <v>5</v>
      </c>
      <c r="H679" t="s">
        <v>6005</v>
      </c>
      <c r="I679">
        <f>SUMIF([1]DC_ITEM!$I$2:$I$22,Table1[[#This Row],[PO-Line Key]],[1]DC_ITEM!$K$2:$K$22)</f>
        <v>0</v>
      </c>
    </row>
    <row r="680" spans="1:9" x14ac:dyDescent="0.25">
      <c r="A680">
        <v>7500050331</v>
      </c>
      <c r="B680">
        <v>85</v>
      </c>
      <c r="C680" t="str">
        <f>Table1[[#This Row],[PO_NUMBER]]&amp;"-"&amp;Table1[[#This Row],[PO_ITEMNO]]</f>
        <v>7500050331-85</v>
      </c>
      <c r="D680" t="s">
        <v>1295</v>
      </c>
      <c r="E680" t="s">
        <v>1127</v>
      </c>
      <c r="F680" t="s">
        <v>1296</v>
      </c>
      <c r="G680">
        <v>5</v>
      </c>
      <c r="H680" t="s">
        <v>6005</v>
      </c>
      <c r="I680">
        <f>SUMIF([1]DC_ITEM!$I$2:$I$22,Table1[[#This Row],[PO-Line Key]],[1]DC_ITEM!$K$2:$K$22)</f>
        <v>0</v>
      </c>
    </row>
    <row r="681" spans="1:9" x14ac:dyDescent="0.25">
      <c r="A681">
        <v>7500050331</v>
      </c>
      <c r="B681">
        <v>86</v>
      </c>
      <c r="C681" t="str">
        <f>Table1[[#This Row],[PO_NUMBER]]&amp;"-"&amp;Table1[[#This Row],[PO_ITEMNO]]</f>
        <v>7500050331-86</v>
      </c>
      <c r="D681" t="s">
        <v>1297</v>
      </c>
      <c r="E681" t="s">
        <v>1127</v>
      </c>
      <c r="F681" t="s">
        <v>1298</v>
      </c>
      <c r="G681">
        <v>20</v>
      </c>
      <c r="H681" t="s">
        <v>6005</v>
      </c>
      <c r="I681">
        <f>SUMIF([1]DC_ITEM!$I$2:$I$22,Table1[[#This Row],[PO-Line Key]],[1]DC_ITEM!$K$2:$K$22)</f>
        <v>0</v>
      </c>
    </row>
    <row r="682" spans="1:9" x14ac:dyDescent="0.25">
      <c r="A682">
        <v>7500050331</v>
      </c>
      <c r="B682">
        <v>87</v>
      </c>
      <c r="C682" t="str">
        <f>Table1[[#This Row],[PO_NUMBER]]&amp;"-"&amp;Table1[[#This Row],[PO_ITEMNO]]</f>
        <v>7500050331-87</v>
      </c>
      <c r="D682" t="s">
        <v>1299</v>
      </c>
      <c r="E682" t="s">
        <v>1127</v>
      </c>
      <c r="F682" t="s">
        <v>1300</v>
      </c>
      <c r="G682">
        <v>9</v>
      </c>
      <c r="H682" t="s">
        <v>6005</v>
      </c>
      <c r="I682">
        <f>SUMIF([1]DC_ITEM!$I$2:$I$22,Table1[[#This Row],[PO-Line Key]],[1]DC_ITEM!$K$2:$K$22)</f>
        <v>0</v>
      </c>
    </row>
    <row r="683" spans="1:9" x14ac:dyDescent="0.25">
      <c r="A683">
        <v>7500050331</v>
      </c>
      <c r="B683">
        <v>88</v>
      </c>
      <c r="C683" t="str">
        <f>Table1[[#This Row],[PO_NUMBER]]&amp;"-"&amp;Table1[[#This Row],[PO_ITEMNO]]</f>
        <v>7500050331-88</v>
      </c>
      <c r="D683" t="s">
        <v>1301</v>
      </c>
      <c r="E683" t="s">
        <v>1127</v>
      </c>
      <c r="F683" t="s">
        <v>1302</v>
      </c>
      <c r="G683">
        <v>5</v>
      </c>
      <c r="H683" t="s">
        <v>6005</v>
      </c>
      <c r="I683">
        <f>SUMIF([1]DC_ITEM!$I$2:$I$22,Table1[[#This Row],[PO-Line Key]],[1]DC_ITEM!$K$2:$K$22)</f>
        <v>0</v>
      </c>
    </row>
    <row r="684" spans="1:9" x14ac:dyDescent="0.25">
      <c r="A684">
        <v>7500050331</v>
      </c>
      <c r="B684">
        <v>89</v>
      </c>
      <c r="C684" t="str">
        <f>Table1[[#This Row],[PO_NUMBER]]&amp;"-"&amp;Table1[[#This Row],[PO_ITEMNO]]</f>
        <v>7500050331-89</v>
      </c>
      <c r="D684" t="s">
        <v>1303</v>
      </c>
      <c r="E684" t="s">
        <v>1127</v>
      </c>
      <c r="F684" t="s">
        <v>1304</v>
      </c>
      <c r="G684">
        <v>25</v>
      </c>
      <c r="H684" t="s">
        <v>6005</v>
      </c>
      <c r="I684">
        <f>SUMIF([1]DC_ITEM!$I$2:$I$22,Table1[[#This Row],[PO-Line Key]],[1]DC_ITEM!$K$2:$K$22)</f>
        <v>0</v>
      </c>
    </row>
    <row r="685" spans="1:9" x14ac:dyDescent="0.25">
      <c r="A685">
        <v>7500050331</v>
      </c>
      <c r="B685">
        <v>90</v>
      </c>
      <c r="C685" t="str">
        <f>Table1[[#This Row],[PO_NUMBER]]&amp;"-"&amp;Table1[[#This Row],[PO_ITEMNO]]</f>
        <v>7500050331-90</v>
      </c>
      <c r="D685" t="s">
        <v>1305</v>
      </c>
      <c r="E685" t="s">
        <v>1127</v>
      </c>
      <c r="F685" t="s">
        <v>1306</v>
      </c>
      <c r="G685">
        <v>4</v>
      </c>
      <c r="H685" t="s">
        <v>6005</v>
      </c>
      <c r="I685">
        <f>SUMIF([1]DC_ITEM!$I$2:$I$22,Table1[[#This Row],[PO-Line Key]],[1]DC_ITEM!$K$2:$K$22)</f>
        <v>0</v>
      </c>
    </row>
    <row r="686" spans="1:9" x14ac:dyDescent="0.25">
      <c r="A686">
        <v>7500050331</v>
      </c>
      <c r="B686">
        <v>91</v>
      </c>
      <c r="C686" t="str">
        <f>Table1[[#This Row],[PO_NUMBER]]&amp;"-"&amp;Table1[[#This Row],[PO_ITEMNO]]</f>
        <v>7500050331-91</v>
      </c>
      <c r="D686" t="s">
        <v>1307</v>
      </c>
      <c r="E686" t="s">
        <v>1127</v>
      </c>
      <c r="F686" t="s">
        <v>1308</v>
      </c>
      <c r="G686">
        <v>100</v>
      </c>
      <c r="H686" t="s">
        <v>6005</v>
      </c>
      <c r="I686">
        <f>SUMIF([1]DC_ITEM!$I$2:$I$22,Table1[[#This Row],[PO-Line Key]],[1]DC_ITEM!$K$2:$K$22)</f>
        <v>0</v>
      </c>
    </row>
    <row r="687" spans="1:9" x14ac:dyDescent="0.25">
      <c r="A687">
        <v>7500050331</v>
      </c>
      <c r="B687">
        <v>92</v>
      </c>
      <c r="C687" t="str">
        <f>Table1[[#This Row],[PO_NUMBER]]&amp;"-"&amp;Table1[[#This Row],[PO_ITEMNO]]</f>
        <v>7500050331-92</v>
      </c>
      <c r="D687" t="s">
        <v>1309</v>
      </c>
      <c r="E687" t="s">
        <v>1127</v>
      </c>
      <c r="F687" t="s">
        <v>1310</v>
      </c>
      <c r="G687">
        <v>10</v>
      </c>
      <c r="H687" t="s">
        <v>6005</v>
      </c>
      <c r="I687">
        <f>SUMIF([1]DC_ITEM!$I$2:$I$22,Table1[[#This Row],[PO-Line Key]],[1]DC_ITEM!$K$2:$K$22)</f>
        <v>0</v>
      </c>
    </row>
    <row r="688" spans="1:9" x14ac:dyDescent="0.25">
      <c r="A688">
        <v>7500050331</v>
      </c>
      <c r="B688">
        <v>93</v>
      </c>
      <c r="C688" t="str">
        <f>Table1[[#This Row],[PO_NUMBER]]&amp;"-"&amp;Table1[[#This Row],[PO_ITEMNO]]</f>
        <v>7500050331-93</v>
      </c>
      <c r="D688" t="s">
        <v>1311</v>
      </c>
      <c r="E688" t="s">
        <v>1127</v>
      </c>
      <c r="F688" t="s">
        <v>1312</v>
      </c>
      <c r="G688">
        <v>30</v>
      </c>
      <c r="H688" t="s">
        <v>6005</v>
      </c>
      <c r="I688">
        <f>SUMIF([1]DC_ITEM!$I$2:$I$22,Table1[[#This Row],[PO-Line Key]],[1]DC_ITEM!$K$2:$K$22)</f>
        <v>0</v>
      </c>
    </row>
    <row r="689" spans="1:9" x14ac:dyDescent="0.25">
      <c r="A689">
        <v>7500050331</v>
      </c>
      <c r="B689">
        <v>94</v>
      </c>
      <c r="C689" t="str">
        <f>Table1[[#This Row],[PO_NUMBER]]&amp;"-"&amp;Table1[[#This Row],[PO_ITEMNO]]</f>
        <v>7500050331-94</v>
      </c>
      <c r="D689" t="s">
        <v>1313</v>
      </c>
      <c r="E689" t="s">
        <v>1127</v>
      </c>
      <c r="F689" t="s">
        <v>1314</v>
      </c>
      <c r="G689">
        <v>10</v>
      </c>
      <c r="H689" t="s">
        <v>6005</v>
      </c>
      <c r="I689">
        <f>SUMIF([1]DC_ITEM!$I$2:$I$22,Table1[[#This Row],[PO-Line Key]],[1]DC_ITEM!$K$2:$K$22)</f>
        <v>0</v>
      </c>
    </row>
    <row r="690" spans="1:9" x14ac:dyDescent="0.25">
      <c r="A690">
        <v>7500050331</v>
      </c>
      <c r="B690">
        <v>95</v>
      </c>
      <c r="C690" t="str">
        <f>Table1[[#This Row],[PO_NUMBER]]&amp;"-"&amp;Table1[[#This Row],[PO_ITEMNO]]</f>
        <v>7500050331-95</v>
      </c>
      <c r="D690" t="s">
        <v>1315</v>
      </c>
      <c r="E690" t="s">
        <v>1127</v>
      </c>
      <c r="F690" t="s">
        <v>1316</v>
      </c>
      <c r="G690">
        <v>60</v>
      </c>
      <c r="H690" t="s">
        <v>6005</v>
      </c>
      <c r="I690">
        <f>SUMIF([1]DC_ITEM!$I$2:$I$22,Table1[[#This Row],[PO-Line Key]],[1]DC_ITEM!$K$2:$K$22)</f>
        <v>0</v>
      </c>
    </row>
    <row r="691" spans="1:9" x14ac:dyDescent="0.25">
      <c r="A691">
        <v>7500050331</v>
      </c>
      <c r="B691">
        <v>96</v>
      </c>
      <c r="C691" t="str">
        <f>Table1[[#This Row],[PO_NUMBER]]&amp;"-"&amp;Table1[[#This Row],[PO_ITEMNO]]</f>
        <v>7500050331-96</v>
      </c>
      <c r="D691" t="s">
        <v>1317</v>
      </c>
      <c r="E691" t="s">
        <v>1127</v>
      </c>
      <c r="F691" t="s">
        <v>1318</v>
      </c>
      <c r="G691">
        <v>90</v>
      </c>
      <c r="H691" t="s">
        <v>6005</v>
      </c>
      <c r="I691">
        <f>SUMIF([1]DC_ITEM!$I$2:$I$22,Table1[[#This Row],[PO-Line Key]],[1]DC_ITEM!$K$2:$K$22)</f>
        <v>0</v>
      </c>
    </row>
    <row r="692" spans="1:9" x14ac:dyDescent="0.25">
      <c r="A692">
        <v>7500050331</v>
      </c>
      <c r="B692">
        <v>97</v>
      </c>
      <c r="C692" t="str">
        <f>Table1[[#This Row],[PO_NUMBER]]&amp;"-"&amp;Table1[[#This Row],[PO_ITEMNO]]</f>
        <v>7500050331-97</v>
      </c>
      <c r="D692" t="s">
        <v>1319</v>
      </c>
      <c r="E692" t="s">
        <v>1127</v>
      </c>
      <c r="F692" t="s">
        <v>1320</v>
      </c>
      <c r="G692">
        <v>80</v>
      </c>
      <c r="H692" t="s">
        <v>6005</v>
      </c>
      <c r="I692">
        <f>SUMIF([1]DC_ITEM!$I$2:$I$22,Table1[[#This Row],[PO-Line Key]],[1]DC_ITEM!$K$2:$K$22)</f>
        <v>0</v>
      </c>
    </row>
    <row r="693" spans="1:9" x14ac:dyDescent="0.25">
      <c r="A693">
        <v>7500050331</v>
      </c>
      <c r="B693">
        <v>98</v>
      </c>
      <c r="C693" t="str">
        <f>Table1[[#This Row],[PO_NUMBER]]&amp;"-"&amp;Table1[[#This Row],[PO_ITEMNO]]</f>
        <v>7500050331-98</v>
      </c>
      <c r="D693" t="s">
        <v>1321</v>
      </c>
      <c r="E693" t="s">
        <v>1127</v>
      </c>
      <c r="F693" t="s">
        <v>1322</v>
      </c>
      <c r="G693">
        <v>62</v>
      </c>
      <c r="H693" t="s">
        <v>6005</v>
      </c>
      <c r="I693">
        <f>SUMIF([1]DC_ITEM!$I$2:$I$22,Table1[[#This Row],[PO-Line Key]],[1]DC_ITEM!$K$2:$K$22)</f>
        <v>0</v>
      </c>
    </row>
    <row r="694" spans="1:9" x14ac:dyDescent="0.25">
      <c r="A694">
        <v>7500050331</v>
      </c>
      <c r="B694">
        <v>99</v>
      </c>
      <c r="C694" t="str">
        <f>Table1[[#This Row],[PO_NUMBER]]&amp;"-"&amp;Table1[[#This Row],[PO_ITEMNO]]</f>
        <v>7500050331-99</v>
      </c>
      <c r="D694" t="s">
        <v>1323</v>
      </c>
      <c r="E694" t="s">
        <v>1127</v>
      </c>
      <c r="F694" t="s">
        <v>1324</v>
      </c>
      <c r="G694">
        <v>9</v>
      </c>
      <c r="H694" t="s">
        <v>6005</v>
      </c>
      <c r="I694">
        <f>SUMIF([1]DC_ITEM!$I$2:$I$22,Table1[[#This Row],[PO-Line Key]],[1]DC_ITEM!$K$2:$K$22)</f>
        <v>0</v>
      </c>
    </row>
    <row r="695" spans="1:9" x14ac:dyDescent="0.25">
      <c r="A695">
        <v>7500050331</v>
      </c>
      <c r="B695">
        <v>100</v>
      </c>
      <c r="C695" t="str">
        <f>Table1[[#This Row],[PO_NUMBER]]&amp;"-"&amp;Table1[[#This Row],[PO_ITEMNO]]</f>
        <v>7500050331-100</v>
      </c>
      <c r="D695" t="s">
        <v>1325</v>
      </c>
      <c r="E695" t="s">
        <v>1127</v>
      </c>
      <c r="F695" t="s">
        <v>1326</v>
      </c>
      <c r="G695">
        <v>7</v>
      </c>
      <c r="H695" t="s">
        <v>6005</v>
      </c>
      <c r="I695">
        <f>SUMIF([1]DC_ITEM!$I$2:$I$22,Table1[[#This Row],[PO-Line Key]],[1]DC_ITEM!$K$2:$K$22)</f>
        <v>0</v>
      </c>
    </row>
    <row r="696" spans="1:9" x14ac:dyDescent="0.25">
      <c r="A696">
        <v>7500050331</v>
      </c>
      <c r="B696">
        <v>101</v>
      </c>
      <c r="C696" t="str">
        <f>Table1[[#This Row],[PO_NUMBER]]&amp;"-"&amp;Table1[[#This Row],[PO_ITEMNO]]</f>
        <v>7500050331-101</v>
      </c>
      <c r="D696" t="s">
        <v>1327</v>
      </c>
      <c r="E696" t="s">
        <v>1127</v>
      </c>
      <c r="F696" t="s">
        <v>1328</v>
      </c>
      <c r="G696">
        <v>101</v>
      </c>
      <c r="H696" t="s">
        <v>6005</v>
      </c>
      <c r="I696">
        <f>SUMIF([1]DC_ITEM!$I$2:$I$22,Table1[[#This Row],[PO-Line Key]],[1]DC_ITEM!$K$2:$K$22)</f>
        <v>0</v>
      </c>
    </row>
    <row r="697" spans="1:9" x14ac:dyDescent="0.25">
      <c r="A697">
        <v>7500050331</v>
      </c>
      <c r="B697">
        <v>102</v>
      </c>
      <c r="C697" t="str">
        <f>Table1[[#This Row],[PO_NUMBER]]&amp;"-"&amp;Table1[[#This Row],[PO_ITEMNO]]</f>
        <v>7500050331-102</v>
      </c>
      <c r="D697" t="s">
        <v>1329</v>
      </c>
      <c r="E697" t="s">
        <v>1127</v>
      </c>
      <c r="F697" t="s">
        <v>1330</v>
      </c>
      <c r="G697">
        <v>9</v>
      </c>
      <c r="H697" t="s">
        <v>6005</v>
      </c>
      <c r="I697">
        <f>SUMIF([1]DC_ITEM!$I$2:$I$22,Table1[[#This Row],[PO-Line Key]],[1]DC_ITEM!$K$2:$K$22)</f>
        <v>0</v>
      </c>
    </row>
    <row r="698" spans="1:9" x14ac:dyDescent="0.25">
      <c r="A698">
        <v>7500050331</v>
      </c>
      <c r="B698">
        <v>103</v>
      </c>
      <c r="C698" t="str">
        <f>Table1[[#This Row],[PO_NUMBER]]&amp;"-"&amp;Table1[[#This Row],[PO_ITEMNO]]</f>
        <v>7500050331-103</v>
      </c>
      <c r="D698" t="s">
        <v>1331</v>
      </c>
      <c r="E698" t="s">
        <v>1127</v>
      </c>
      <c r="F698" t="s">
        <v>1332</v>
      </c>
      <c r="G698">
        <v>7</v>
      </c>
      <c r="H698" t="s">
        <v>6005</v>
      </c>
      <c r="I698">
        <f>SUMIF([1]DC_ITEM!$I$2:$I$22,Table1[[#This Row],[PO-Line Key]],[1]DC_ITEM!$K$2:$K$22)</f>
        <v>0</v>
      </c>
    </row>
    <row r="699" spans="1:9" x14ac:dyDescent="0.25">
      <c r="A699">
        <v>7500050331</v>
      </c>
      <c r="B699">
        <v>104</v>
      </c>
      <c r="C699" t="str">
        <f>Table1[[#This Row],[PO_NUMBER]]&amp;"-"&amp;Table1[[#This Row],[PO_ITEMNO]]</f>
        <v>7500050331-104</v>
      </c>
      <c r="D699" t="s">
        <v>1333</v>
      </c>
      <c r="E699" t="s">
        <v>1127</v>
      </c>
      <c r="F699" t="s">
        <v>1334</v>
      </c>
      <c r="G699">
        <v>327</v>
      </c>
      <c r="H699" t="s">
        <v>6005</v>
      </c>
      <c r="I699">
        <f>SUMIF([1]DC_ITEM!$I$2:$I$22,Table1[[#This Row],[PO-Line Key]],[1]DC_ITEM!$K$2:$K$22)</f>
        <v>0</v>
      </c>
    </row>
    <row r="700" spans="1:9" x14ac:dyDescent="0.25">
      <c r="A700">
        <v>7500050331</v>
      </c>
      <c r="B700">
        <v>105</v>
      </c>
      <c r="C700" t="str">
        <f>Table1[[#This Row],[PO_NUMBER]]&amp;"-"&amp;Table1[[#This Row],[PO_ITEMNO]]</f>
        <v>7500050331-105</v>
      </c>
      <c r="D700" t="s">
        <v>1335</v>
      </c>
      <c r="E700" t="s">
        <v>1127</v>
      </c>
      <c r="F700" t="s">
        <v>1336</v>
      </c>
      <c r="G700">
        <v>1676</v>
      </c>
      <c r="H700" t="s">
        <v>6005</v>
      </c>
      <c r="I700">
        <f>SUMIF([1]DC_ITEM!$I$2:$I$22,Table1[[#This Row],[PO-Line Key]],[1]DC_ITEM!$K$2:$K$22)</f>
        <v>0</v>
      </c>
    </row>
    <row r="701" spans="1:9" x14ac:dyDescent="0.25">
      <c r="A701">
        <v>7500050331</v>
      </c>
      <c r="B701">
        <v>106</v>
      </c>
      <c r="C701" t="str">
        <f>Table1[[#This Row],[PO_NUMBER]]&amp;"-"&amp;Table1[[#This Row],[PO_ITEMNO]]</f>
        <v>7500050331-106</v>
      </c>
      <c r="D701" t="s">
        <v>1337</v>
      </c>
      <c r="E701" t="s">
        <v>1127</v>
      </c>
      <c r="F701" t="s">
        <v>1338</v>
      </c>
      <c r="G701">
        <v>2507</v>
      </c>
      <c r="H701" t="s">
        <v>6005</v>
      </c>
      <c r="I701">
        <f>SUMIF([1]DC_ITEM!$I$2:$I$22,Table1[[#This Row],[PO-Line Key]],[1]DC_ITEM!$K$2:$K$22)</f>
        <v>0</v>
      </c>
    </row>
    <row r="702" spans="1:9" x14ac:dyDescent="0.25">
      <c r="A702">
        <v>7500050331</v>
      </c>
      <c r="B702">
        <v>107</v>
      </c>
      <c r="C702" t="str">
        <f>Table1[[#This Row],[PO_NUMBER]]&amp;"-"&amp;Table1[[#This Row],[PO_ITEMNO]]</f>
        <v>7500050331-107</v>
      </c>
      <c r="D702" t="s">
        <v>1339</v>
      </c>
      <c r="E702" t="s">
        <v>1127</v>
      </c>
      <c r="F702" t="s">
        <v>1340</v>
      </c>
      <c r="G702">
        <v>18</v>
      </c>
      <c r="H702" t="s">
        <v>6005</v>
      </c>
      <c r="I702">
        <f>SUMIF([1]DC_ITEM!$I$2:$I$22,Table1[[#This Row],[PO-Line Key]],[1]DC_ITEM!$K$2:$K$22)</f>
        <v>0</v>
      </c>
    </row>
    <row r="703" spans="1:9" x14ac:dyDescent="0.25">
      <c r="A703">
        <v>7500050331</v>
      </c>
      <c r="B703">
        <v>108</v>
      </c>
      <c r="C703" t="str">
        <f>Table1[[#This Row],[PO_NUMBER]]&amp;"-"&amp;Table1[[#This Row],[PO_ITEMNO]]</f>
        <v>7500050331-108</v>
      </c>
      <c r="D703" t="s">
        <v>1341</v>
      </c>
      <c r="E703" t="s">
        <v>1127</v>
      </c>
      <c r="F703" t="s">
        <v>1342</v>
      </c>
      <c r="G703">
        <v>14</v>
      </c>
      <c r="H703" t="s">
        <v>6005</v>
      </c>
      <c r="I703">
        <f>SUMIF([1]DC_ITEM!$I$2:$I$22,Table1[[#This Row],[PO-Line Key]],[1]DC_ITEM!$K$2:$K$22)</f>
        <v>0</v>
      </c>
    </row>
    <row r="704" spans="1:9" x14ac:dyDescent="0.25">
      <c r="A704">
        <v>7500050331</v>
      </c>
      <c r="B704">
        <v>109</v>
      </c>
      <c r="C704" t="str">
        <f>Table1[[#This Row],[PO_NUMBER]]&amp;"-"&amp;Table1[[#This Row],[PO_ITEMNO]]</f>
        <v>7500050331-109</v>
      </c>
      <c r="D704" t="s">
        <v>1343</v>
      </c>
      <c r="E704" t="s">
        <v>1127</v>
      </c>
      <c r="F704" t="s">
        <v>1344</v>
      </c>
      <c r="G704">
        <v>801</v>
      </c>
      <c r="H704" t="s">
        <v>6005</v>
      </c>
      <c r="I704">
        <f>SUMIF([1]DC_ITEM!$I$2:$I$22,Table1[[#This Row],[PO-Line Key]],[1]DC_ITEM!$K$2:$K$22)</f>
        <v>0</v>
      </c>
    </row>
    <row r="705" spans="1:9" x14ac:dyDescent="0.25">
      <c r="A705">
        <v>7500050331</v>
      </c>
      <c r="B705">
        <v>110</v>
      </c>
      <c r="C705" t="str">
        <f>Table1[[#This Row],[PO_NUMBER]]&amp;"-"&amp;Table1[[#This Row],[PO_ITEMNO]]</f>
        <v>7500050331-110</v>
      </c>
      <c r="D705" t="s">
        <v>1135</v>
      </c>
      <c r="E705" t="s">
        <v>1127</v>
      </c>
      <c r="F705" t="s">
        <v>1345</v>
      </c>
      <c r="G705">
        <v>10</v>
      </c>
      <c r="H705" t="s">
        <v>6005</v>
      </c>
      <c r="I705">
        <f>SUMIF([1]DC_ITEM!$I$2:$I$22,Table1[[#This Row],[PO-Line Key]],[1]DC_ITEM!$K$2:$K$22)</f>
        <v>0</v>
      </c>
    </row>
    <row r="706" spans="1:9" x14ac:dyDescent="0.25">
      <c r="A706">
        <v>7500050331</v>
      </c>
      <c r="B706">
        <v>111</v>
      </c>
      <c r="C706" t="str">
        <f>Table1[[#This Row],[PO_NUMBER]]&amp;"-"&amp;Table1[[#This Row],[PO_ITEMNO]]</f>
        <v>7500050331-111</v>
      </c>
      <c r="D706" t="s">
        <v>1137</v>
      </c>
      <c r="E706" t="s">
        <v>1127</v>
      </c>
      <c r="F706" t="s">
        <v>1346</v>
      </c>
      <c r="G706">
        <v>8</v>
      </c>
      <c r="H706" t="s">
        <v>6005</v>
      </c>
      <c r="I706">
        <f>SUMIF([1]DC_ITEM!$I$2:$I$22,Table1[[#This Row],[PO-Line Key]],[1]DC_ITEM!$K$2:$K$22)</f>
        <v>0</v>
      </c>
    </row>
    <row r="707" spans="1:9" x14ac:dyDescent="0.25">
      <c r="A707">
        <v>7500050331</v>
      </c>
      <c r="B707">
        <v>112</v>
      </c>
      <c r="C707" t="str">
        <f>Table1[[#This Row],[PO_NUMBER]]&amp;"-"&amp;Table1[[#This Row],[PO_ITEMNO]]</f>
        <v>7500050331-112</v>
      </c>
      <c r="D707" t="s">
        <v>1151</v>
      </c>
      <c r="E707" t="s">
        <v>1127</v>
      </c>
      <c r="F707" t="s">
        <v>1152</v>
      </c>
      <c r="G707">
        <v>2</v>
      </c>
      <c r="H707" t="s">
        <v>6005</v>
      </c>
      <c r="I707">
        <f>SUMIF([1]DC_ITEM!$I$2:$I$22,Table1[[#This Row],[PO-Line Key]],[1]DC_ITEM!$K$2:$K$22)</f>
        <v>0</v>
      </c>
    </row>
    <row r="708" spans="1:9" x14ac:dyDescent="0.25">
      <c r="A708">
        <v>7500050331</v>
      </c>
      <c r="B708">
        <v>113</v>
      </c>
      <c r="C708" t="str">
        <f>Table1[[#This Row],[PO_NUMBER]]&amp;"-"&amp;Table1[[#This Row],[PO_ITEMNO]]</f>
        <v>7500050331-113</v>
      </c>
      <c r="D708" t="s">
        <v>1153</v>
      </c>
      <c r="E708" t="s">
        <v>1127</v>
      </c>
      <c r="F708" t="s">
        <v>1154</v>
      </c>
      <c r="G708">
        <v>3</v>
      </c>
      <c r="H708" t="s">
        <v>6005</v>
      </c>
      <c r="I708">
        <f>SUMIF([1]DC_ITEM!$I$2:$I$22,Table1[[#This Row],[PO-Line Key]],[1]DC_ITEM!$K$2:$K$22)</f>
        <v>0</v>
      </c>
    </row>
    <row r="709" spans="1:9" x14ac:dyDescent="0.25">
      <c r="A709">
        <v>7500050331</v>
      </c>
      <c r="B709">
        <v>114</v>
      </c>
      <c r="C709" t="str">
        <f>Table1[[#This Row],[PO_NUMBER]]&amp;"-"&amp;Table1[[#This Row],[PO_ITEMNO]]</f>
        <v>7500050331-114</v>
      </c>
      <c r="D709" t="s">
        <v>1155</v>
      </c>
      <c r="E709" t="s">
        <v>1127</v>
      </c>
      <c r="F709" t="s">
        <v>1156</v>
      </c>
      <c r="G709">
        <v>1</v>
      </c>
      <c r="H709" t="s">
        <v>6005</v>
      </c>
      <c r="I709">
        <f>SUMIF([1]DC_ITEM!$I$2:$I$22,Table1[[#This Row],[PO-Line Key]],[1]DC_ITEM!$K$2:$K$22)</f>
        <v>0</v>
      </c>
    </row>
    <row r="710" spans="1:9" x14ac:dyDescent="0.25">
      <c r="A710">
        <v>7500050331</v>
      </c>
      <c r="B710">
        <v>115</v>
      </c>
      <c r="C710" t="str">
        <f>Table1[[#This Row],[PO_NUMBER]]&amp;"-"&amp;Table1[[#This Row],[PO_ITEMNO]]</f>
        <v>7500050331-115</v>
      </c>
      <c r="D710" t="s">
        <v>1193</v>
      </c>
      <c r="E710" t="s">
        <v>1127</v>
      </c>
      <c r="F710" t="s">
        <v>1347</v>
      </c>
      <c r="G710">
        <v>316</v>
      </c>
      <c r="H710" t="s">
        <v>6005</v>
      </c>
      <c r="I710">
        <f>SUMIF([1]DC_ITEM!$I$2:$I$22,Table1[[#This Row],[PO-Line Key]],[1]DC_ITEM!$K$2:$K$22)</f>
        <v>0</v>
      </c>
    </row>
    <row r="711" spans="1:9" x14ac:dyDescent="0.25">
      <c r="A711">
        <v>7500050478</v>
      </c>
      <c r="B711">
        <v>1</v>
      </c>
      <c r="C711" t="str">
        <f>Table1[[#This Row],[PO_NUMBER]]&amp;"-"&amp;Table1[[#This Row],[PO_ITEMNO]]</f>
        <v>7500050478-1</v>
      </c>
      <c r="D711" t="s">
        <v>378</v>
      </c>
      <c r="E711" t="s">
        <v>379</v>
      </c>
      <c r="F711" t="s">
        <v>1348</v>
      </c>
      <c r="G711">
        <v>1</v>
      </c>
      <c r="H711" t="s">
        <v>5999</v>
      </c>
      <c r="I711">
        <f>SUMIF([1]DC_ITEM!$I$2:$I$22,Table1[[#This Row],[PO-Line Key]],[1]DC_ITEM!$K$2:$K$22)</f>
        <v>0</v>
      </c>
    </row>
    <row r="712" spans="1:9" x14ac:dyDescent="0.25">
      <c r="A712">
        <v>7500050827</v>
      </c>
      <c r="B712">
        <v>1</v>
      </c>
      <c r="C712" t="str">
        <f>Table1[[#This Row],[PO_NUMBER]]&amp;"-"&amp;Table1[[#This Row],[PO_ITEMNO]]</f>
        <v>7500050827-1</v>
      </c>
      <c r="D712" t="s">
        <v>1349</v>
      </c>
      <c r="E712" t="s">
        <v>27</v>
      </c>
      <c r="F712" t="s">
        <v>1350</v>
      </c>
      <c r="G712">
        <v>504</v>
      </c>
      <c r="H712" t="s">
        <v>6001</v>
      </c>
      <c r="I712">
        <f>SUMIF([1]DC_ITEM!$I$2:$I$22,Table1[[#This Row],[PO-Line Key]],[1]DC_ITEM!$K$2:$K$22)</f>
        <v>0</v>
      </c>
    </row>
    <row r="713" spans="1:9" x14ac:dyDescent="0.25">
      <c r="A713">
        <v>7500050827</v>
      </c>
      <c r="B713">
        <v>2</v>
      </c>
      <c r="C713" t="str">
        <f>Table1[[#This Row],[PO_NUMBER]]&amp;"-"&amp;Table1[[#This Row],[PO_ITEMNO]]</f>
        <v>7500050827-2</v>
      </c>
      <c r="D713" t="s">
        <v>1351</v>
      </c>
      <c r="E713" t="s">
        <v>27</v>
      </c>
      <c r="F713" t="s">
        <v>1352</v>
      </c>
      <c r="G713">
        <v>1512</v>
      </c>
      <c r="H713" t="s">
        <v>6001</v>
      </c>
      <c r="I713">
        <f>SUMIF([1]DC_ITEM!$I$2:$I$22,Table1[[#This Row],[PO-Line Key]],[1]DC_ITEM!$K$2:$K$22)</f>
        <v>0</v>
      </c>
    </row>
    <row r="714" spans="1:9" x14ac:dyDescent="0.25">
      <c r="A714">
        <v>7500050827</v>
      </c>
      <c r="B714">
        <v>3</v>
      </c>
      <c r="C714" t="str">
        <f>Table1[[#This Row],[PO_NUMBER]]&amp;"-"&amp;Table1[[#This Row],[PO_ITEMNO]]</f>
        <v>7500050827-3</v>
      </c>
      <c r="D714" t="s">
        <v>1353</v>
      </c>
      <c r="E714" t="s">
        <v>27</v>
      </c>
      <c r="F714" t="s">
        <v>1354</v>
      </c>
      <c r="G714">
        <v>3405</v>
      </c>
      <c r="H714" t="s">
        <v>6001</v>
      </c>
      <c r="I714">
        <f>SUMIF([1]DC_ITEM!$I$2:$I$22,Table1[[#This Row],[PO-Line Key]],[1]DC_ITEM!$K$2:$K$22)</f>
        <v>0</v>
      </c>
    </row>
    <row r="715" spans="1:9" x14ac:dyDescent="0.25">
      <c r="A715">
        <v>7500050827</v>
      </c>
      <c r="B715">
        <v>4</v>
      </c>
      <c r="C715" t="str">
        <f>Table1[[#This Row],[PO_NUMBER]]&amp;"-"&amp;Table1[[#This Row],[PO_ITEMNO]]</f>
        <v>7500050827-4</v>
      </c>
      <c r="D715" t="s">
        <v>1355</v>
      </c>
      <c r="E715" t="s">
        <v>27</v>
      </c>
      <c r="F715" t="s">
        <v>1356</v>
      </c>
      <c r="G715">
        <v>1002</v>
      </c>
      <c r="H715" t="s">
        <v>6001</v>
      </c>
      <c r="I715">
        <f>SUMIF([1]DC_ITEM!$I$2:$I$22,Table1[[#This Row],[PO-Line Key]],[1]DC_ITEM!$K$2:$K$22)</f>
        <v>0</v>
      </c>
    </row>
    <row r="716" spans="1:9" x14ac:dyDescent="0.25">
      <c r="A716">
        <v>7500050827</v>
      </c>
      <c r="B716">
        <v>5</v>
      </c>
      <c r="C716" t="str">
        <f>Table1[[#This Row],[PO_NUMBER]]&amp;"-"&amp;Table1[[#This Row],[PO_ITEMNO]]</f>
        <v>7500050827-5</v>
      </c>
      <c r="D716" t="s">
        <v>1357</v>
      </c>
      <c r="E716" t="s">
        <v>27</v>
      </c>
      <c r="F716" t="s">
        <v>1358</v>
      </c>
      <c r="G716">
        <v>6012</v>
      </c>
      <c r="H716" t="s">
        <v>6001</v>
      </c>
      <c r="I716">
        <f>SUMIF([1]DC_ITEM!$I$2:$I$22,Table1[[#This Row],[PO-Line Key]],[1]DC_ITEM!$K$2:$K$22)</f>
        <v>0</v>
      </c>
    </row>
    <row r="717" spans="1:9" x14ac:dyDescent="0.25">
      <c r="A717">
        <v>7500050827</v>
      </c>
      <c r="B717">
        <v>6</v>
      </c>
      <c r="C717" t="str">
        <f>Table1[[#This Row],[PO_NUMBER]]&amp;"-"&amp;Table1[[#This Row],[PO_ITEMNO]]</f>
        <v>7500050827-6</v>
      </c>
      <c r="D717" t="s">
        <v>1359</v>
      </c>
      <c r="E717" t="s">
        <v>27</v>
      </c>
      <c r="F717" t="s">
        <v>1360</v>
      </c>
      <c r="G717">
        <v>340</v>
      </c>
      <c r="H717" t="s">
        <v>5999</v>
      </c>
      <c r="I717">
        <f>SUMIF([1]DC_ITEM!$I$2:$I$22,Table1[[#This Row],[PO-Line Key]],[1]DC_ITEM!$K$2:$K$22)</f>
        <v>0</v>
      </c>
    </row>
    <row r="718" spans="1:9" x14ac:dyDescent="0.25">
      <c r="A718">
        <v>7500050827</v>
      </c>
      <c r="B718">
        <v>7</v>
      </c>
      <c r="C718" t="str">
        <f>Table1[[#This Row],[PO_NUMBER]]&amp;"-"&amp;Table1[[#This Row],[PO_ITEMNO]]</f>
        <v>7500050827-7</v>
      </c>
      <c r="D718" t="s">
        <v>1361</v>
      </c>
      <c r="E718" t="s">
        <v>27</v>
      </c>
      <c r="F718" t="s">
        <v>1362</v>
      </c>
      <c r="G718">
        <v>1010</v>
      </c>
      <c r="H718" t="s">
        <v>5999</v>
      </c>
      <c r="I718">
        <f>SUMIF([1]DC_ITEM!$I$2:$I$22,Table1[[#This Row],[PO-Line Key]],[1]DC_ITEM!$K$2:$K$22)</f>
        <v>0</v>
      </c>
    </row>
    <row r="719" spans="1:9" x14ac:dyDescent="0.25">
      <c r="A719">
        <v>7500050827</v>
      </c>
      <c r="B719">
        <v>8</v>
      </c>
      <c r="C719" t="str">
        <f>Table1[[#This Row],[PO_NUMBER]]&amp;"-"&amp;Table1[[#This Row],[PO_ITEMNO]]</f>
        <v>7500050827-8</v>
      </c>
      <c r="D719" t="s">
        <v>1363</v>
      </c>
      <c r="E719" t="s">
        <v>27</v>
      </c>
      <c r="F719" t="s">
        <v>1364</v>
      </c>
      <c r="G719">
        <v>2270</v>
      </c>
      <c r="H719" t="s">
        <v>5999</v>
      </c>
      <c r="I719">
        <f>SUMIF([1]DC_ITEM!$I$2:$I$22,Table1[[#This Row],[PO-Line Key]],[1]DC_ITEM!$K$2:$K$22)</f>
        <v>0</v>
      </c>
    </row>
    <row r="720" spans="1:9" x14ac:dyDescent="0.25">
      <c r="A720">
        <v>7500050827</v>
      </c>
      <c r="B720">
        <v>9</v>
      </c>
      <c r="C720" t="str">
        <f>Table1[[#This Row],[PO_NUMBER]]&amp;"-"&amp;Table1[[#This Row],[PO_ITEMNO]]</f>
        <v>7500050827-9</v>
      </c>
      <c r="D720" t="s">
        <v>1365</v>
      </c>
      <c r="E720" t="s">
        <v>27</v>
      </c>
      <c r="F720" t="s">
        <v>1366</v>
      </c>
      <c r="G720">
        <v>670</v>
      </c>
      <c r="H720" t="s">
        <v>5999</v>
      </c>
      <c r="I720">
        <f>SUMIF([1]DC_ITEM!$I$2:$I$22,Table1[[#This Row],[PO-Line Key]],[1]DC_ITEM!$K$2:$K$22)</f>
        <v>0</v>
      </c>
    </row>
    <row r="721" spans="1:9" x14ac:dyDescent="0.25">
      <c r="A721">
        <v>7500050827</v>
      </c>
      <c r="B721">
        <v>10</v>
      </c>
      <c r="C721" t="str">
        <f>Table1[[#This Row],[PO_NUMBER]]&amp;"-"&amp;Table1[[#This Row],[PO_ITEMNO]]</f>
        <v>7500050827-10</v>
      </c>
      <c r="D721" t="s">
        <v>1367</v>
      </c>
      <c r="E721" t="s">
        <v>27</v>
      </c>
      <c r="F721" t="s">
        <v>1368</v>
      </c>
      <c r="G721">
        <v>4010</v>
      </c>
      <c r="H721" t="s">
        <v>5999</v>
      </c>
      <c r="I721">
        <f>SUMIF([1]DC_ITEM!$I$2:$I$22,Table1[[#This Row],[PO-Line Key]],[1]DC_ITEM!$K$2:$K$22)</f>
        <v>0</v>
      </c>
    </row>
    <row r="722" spans="1:9" x14ac:dyDescent="0.25">
      <c r="A722">
        <v>7500050827</v>
      </c>
      <c r="B722">
        <v>11</v>
      </c>
      <c r="C722" t="str">
        <f>Table1[[#This Row],[PO_NUMBER]]&amp;"-"&amp;Table1[[#This Row],[PO_ITEMNO]]</f>
        <v>7500050827-11</v>
      </c>
      <c r="D722" t="s">
        <v>1369</v>
      </c>
      <c r="E722" t="s">
        <v>27</v>
      </c>
      <c r="F722" t="s">
        <v>1370</v>
      </c>
      <c r="G722">
        <v>21</v>
      </c>
      <c r="H722" t="s">
        <v>5999</v>
      </c>
      <c r="I722">
        <f>SUMIF([1]DC_ITEM!$I$2:$I$22,Table1[[#This Row],[PO-Line Key]],[1]DC_ITEM!$K$2:$K$22)</f>
        <v>0</v>
      </c>
    </row>
    <row r="723" spans="1:9" x14ac:dyDescent="0.25">
      <c r="A723">
        <v>7500050827</v>
      </c>
      <c r="B723">
        <v>12</v>
      </c>
      <c r="C723" t="str">
        <f>Table1[[#This Row],[PO_NUMBER]]&amp;"-"&amp;Table1[[#This Row],[PO_ITEMNO]]</f>
        <v>7500050827-12</v>
      </c>
      <c r="D723" t="s">
        <v>1371</v>
      </c>
      <c r="E723" t="s">
        <v>27</v>
      </c>
      <c r="F723" t="s">
        <v>1372</v>
      </c>
      <c r="G723">
        <v>15</v>
      </c>
      <c r="H723" t="s">
        <v>5999</v>
      </c>
      <c r="I723">
        <f>SUMIF([1]DC_ITEM!$I$2:$I$22,Table1[[#This Row],[PO-Line Key]],[1]DC_ITEM!$K$2:$K$22)</f>
        <v>0</v>
      </c>
    </row>
    <row r="724" spans="1:9" x14ac:dyDescent="0.25">
      <c r="A724">
        <v>7500050827</v>
      </c>
      <c r="B724">
        <v>13</v>
      </c>
      <c r="C724" t="str">
        <f>Table1[[#This Row],[PO_NUMBER]]&amp;"-"&amp;Table1[[#This Row],[PO_ITEMNO]]</f>
        <v>7500050827-13</v>
      </c>
      <c r="D724" t="s">
        <v>1373</v>
      </c>
      <c r="E724" t="s">
        <v>27</v>
      </c>
      <c r="F724" t="s">
        <v>1374</v>
      </c>
      <c r="G724">
        <v>7</v>
      </c>
      <c r="H724" t="s">
        <v>5999</v>
      </c>
      <c r="I724">
        <f>SUMIF([1]DC_ITEM!$I$2:$I$22,Table1[[#This Row],[PO-Line Key]],[1]DC_ITEM!$K$2:$K$22)</f>
        <v>0</v>
      </c>
    </row>
    <row r="725" spans="1:9" x14ac:dyDescent="0.25">
      <c r="A725">
        <v>7500050827</v>
      </c>
      <c r="B725">
        <v>14</v>
      </c>
      <c r="C725" t="str">
        <f>Table1[[#This Row],[PO_NUMBER]]&amp;"-"&amp;Table1[[#This Row],[PO_ITEMNO]]</f>
        <v>7500050827-14</v>
      </c>
      <c r="D725" t="s">
        <v>1375</v>
      </c>
      <c r="E725" t="s">
        <v>27</v>
      </c>
      <c r="F725" t="s">
        <v>1376</v>
      </c>
      <c r="G725">
        <v>35</v>
      </c>
      <c r="H725" t="s">
        <v>5999</v>
      </c>
      <c r="I725">
        <f>SUMIF([1]DC_ITEM!$I$2:$I$22,Table1[[#This Row],[PO-Line Key]],[1]DC_ITEM!$K$2:$K$22)</f>
        <v>0</v>
      </c>
    </row>
    <row r="726" spans="1:9" x14ac:dyDescent="0.25">
      <c r="A726">
        <v>7500050827</v>
      </c>
      <c r="B726">
        <v>15</v>
      </c>
      <c r="C726" t="str">
        <f>Table1[[#This Row],[PO_NUMBER]]&amp;"-"&amp;Table1[[#This Row],[PO_ITEMNO]]</f>
        <v>7500050827-15</v>
      </c>
      <c r="D726" t="s">
        <v>1377</v>
      </c>
      <c r="E726" t="s">
        <v>27</v>
      </c>
      <c r="F726" t="s">
        <v>1378</v>
      </c>
      <c r="G726">
        <v>30</v>
      </c>
      <c r="H726" t="s">
        <v>5999</v>
      </c>
      <c r="I726">
        <f>SUMIF([1]DC_ITEM!$I$2:$I$22,Table1[[#This Row],[PO-Line Key]],[1]DC_ITEM!$K$2:$K$22)</f>
        <v>0</v>
      </c>
    </row>
    <row r="727" spans="1:9" x14ac:dyDescent="0.25">
      <c r="A727">
        <v>7500050827</v>
      </c>
      <c r="B727">
        <v>16</v>
      </c>
      <c r="C727" t="str">
        <f>Table1[[#This Row],[PO_NUMBER]]&amp;"-"&amp;Table1[[#This Row],[PO_ITEMNO]]</f>
        <v>7500050827-16</v>
      </c>
      <c r="D727" t="s">
        <v>1379</v>
      </c>
      <c r="E727" t="s">
        <v>27</v>
      </c>
      <c r="F727" t="s">
        <v>1380</v>
      </c>
      <c r="G727">
        <v>65</v>
      </c>
      <c r="H727" t="s">
        <v>5999</v>
      </c>
      <c r="I727">
        <f>SUMIF([1]DC_ITEM!$I$2:$I$22,Table1[[#This Row],[PO-Line Key]],[1]DC_ITEM!$K$2:$K$22)</f>
        <v>0</v>
      </c>
    </row>
    <row r="728" spans="1:9" x14ac:dyDescent="0.25">
      <c r="A728">
        <v>7500050827</v>
      </c>
      <c r="B728">
        <v>17</v>
      </c>
      <c r="C728" t="str">
        <f>Table1[[#This Row],[PO_NUMBER]]&amp;"-"&amp;Table1[[#This Row],[PO_ITEMNO]]</f>
        <v>7500050827-17</v>
      </c>
      <c r="D728" t="s">
        <v>1381</v>
      </c>
      <c r="E728" t="s">
        <v>27</v>
      </c>
      <c r="F728" t="s">
        <v>1382</v>
      </c>
      <c r="G728">
        <v>28</v>
      </c>
      <c r="H728" t="s">
        <v>5999</v>
      </c>
      <c r="I728">
        <f>SUMIF([1]DC_ITEM!$I$2:$I$22,Table1[[#This Row],[PO-Line Key]],[1]DC_ITEM!$K$2:$K$22)</f>
        <v>0</v>
      </c>
    </row>
    <row r="729" spans="1:9" x14ac:dyDescent="0.25">
      <c r="A729">
        <v>7500050827</v>
      </c>
      <c r="B729">
        <v>18</v>
      </c>
      <c r="C729" t="str">
        <f>Table1[[#This Row],[PO_NUMBER]]&amp;"-"&amp;Table1[[#This Row],[PO_ITEMNO]]</f>
        <v>7500050827-18</v>
      </c>
      <c r="D729" t="s">
        <v>1383</v>
      </c>
      <c r="E729" t="s">
        <v>27</v>
      </c>
      <c r="F729" t="s">
        <v>1384</v>
      </c>
      <c r="G729">
        <v>25</v>
      </c>
      <c r="H729" t="s">
        <v>5999</v>
      </c>
      <c r="I729">
        <f>SUMIF([1]DC_ITEM!$I$2:$I$22,Table1[[#This Row],[PO-Line Key]],[1]DC_ITEM!$K$2:$K$22)</f>
        <v>0</v>
      </c>
    </row>
    <row r="730" spans="1:9" x14ac:dyDescent="0.25">
      <c r="A730">
        <v>7500050827</v>
      </c>
      <c r="B730">
        <v>19</v>
      </c>
      <c r="C730" t="str">
        <f>Table1[[#This Row],[PO_NUMBER]]&amp;"-"&amp;Table1[[#This Row],[PO_ITEMNO]]</f>
        <v>7500050827-19</v>
      </c>
      <c r="D730" t="s">
        <v>1385</v>
      </c>
      <c r="E730" t="s">
        <v>27</v>
      </c>
      <c r="F730" t="s">
        <v>1386</v>
      </c>
      <c r="G730">
        <v>30</v>
      </c>
      <c r="H730" t="s">
        <v>5999</v>
      </c>
      <c r="I730">
        <f>SUMIF([1]DC_ITEM!$I$2:$I$22,Table1[[#This Row],[PO-Line Key]],[1]DC_ITEM!$K$2:$K$22)</f>
        <v>0</v>
      </c>
    </row>
    <row r="731" spans="1:9" x14ac:dyDescent="0.25">
      <c r="A731">
        <v>7500050827</v>
      </c>
      <c r="B731">
        <v>20</v>
      </c>
      <c r="C731" t="str">
        <f>Table1[[#This Row],[PO_NUMBER]]&amp;"-"&amp;Table1[[#This Row],[PO_ITEMNO]]</f>
        <v>7500050827-20</v>
      </c>
      <c r="D731" t="s">
        <v>1387</v>
      </c>
      <c r="E731" t="s">
        <v>27</v>
      </c>
      <c r="F731" t="s">
        <v>1388</v>
      </c>
      <c r="G731">
        <v>100</v>
      </c>
      <c r="H731" t="s">
        <v>5999</v>
      </c>
      <c r="I731">
        <f>SUMIF([1]DC_ITEM!$I$2:$I$22,Table1[[#This Row],[PO-Line Key]],[1]DC_ITEM!$K$2:$K$22)</f>
        <v>0</v>
      </c>
    </row>
    <row r="732" spans="1:9" x14ac:dyDescent="0.25">
      <c r="A732">
        <v>7500050827</v>
      </c>
      <c r="B732">
        <v>21</v>
      </c>
      <c r="C732" t="str">
        <f>Table1[[#This Row],[PO_NUMBER]]&amp;"-"&amp;Table1[[#This Row],[PO_ITEMNO]]</f>
        <v>7500050827-21</v>
      </c>
      <c r="D732" t="s">
        <v>1389</v>
      </c>
      <c r="E732" t="s">
        <v>27</v>
      </c>
      <c r="F732" t="s">
        <v>1390</v>
      </c>
      <c r="G732">
        <v>18</v>
      </c>
      <c r="H732" t="s">
        <v>5999</v>
      </c>
      <c r="I732">
        <f>SUMIF([1]DC_ITEM!$I$2:$I$22,Table1[[#This Row],[PO-Line Key]],[1]DC_ITEM!$K$2:$K$22)</f>
        <v>0</v>
      </c>
    </row>
    <row r="733" spans="1:9" x14ac:dyDescent="0.25">
      <c r="A733">
        <v>7500050827</v>
      </c>
      <c r="B733">
        <v>22</v>
      </c>
      <c r="C733" t="str">
        <f>Table1[[#This Row],[PO_NUMBER]]&amp;"-"&amp;Table1[[#This Row],[PO_ITEMNO]]</f>
        <v>7500050827-22</v>
      </c>
      <c r="D733" t="s">
        <v>1391</v>
      </c>
      <c r="E733" t="s">
        <v>27</v>
      </c>
      <c r="F733" t="s">
        <v>1392</v>
      </c>
      <c r="G733">
        <v>10</v>
      </c>
      <c r="H733" t="s">
        <v>5999</v>
      </c>
      <c r="I733">
        <f>SUMIF([1]DC_ITEM!$I$2:$I$22,Table1[[#This Row],[PO-Line Key]],[1]DC_ITEM!$K$2:$K$22)</f>
        <v>0</v>
      </c>
    </row>
    <row r="734" spans="1:9" x14ac:dyDescent="0.25">
      <c r="A734">
        <v>7500050827</v>
      </c>
      <c r="B734">
        <v>23</v>
      </c>
      <c r="C734" t="str">
        <f>Table1[[#This Row],[PO_NUMBER]]&amp;"-"&amp;Table1[[#This Row],[PO_ITEMNO]]</f>
        <v>7500050827-23</v>
      </c>
      <c r="D734" t="s">
        <v>1393</v>
      </c>
      <c r="E734" t="s">
        <v>27</v>
      </c>
      <c r="F734" t="s">
        <v>1394</v>
      </c>
      <c r="G734">
        <v>55</v>
      </c>
      <c r="H734" t="s">
        <v>5999</v>
      </c>
      <c r="I734">
        <f>SUMIF([1]DC_ITEM!$I$2:$I$22,Table1[[#This Row],[PO-Line Key]],[1]DC_ITEM!$K$2:$K$22)</f>
        <v>0</v>
      </c>
    </row>
    <row r="735" spans="1:9" x14ac:dyDescent="0.25">
      <c r="A735">
        <v>7500050827</v>
      </c>
      <c r="B735">
        <v>24</v>
      </c>
      <c r="C735" t="str">
        <f>Table1[[#This Row],[PO_NUMBER]]&amp;"-"&amp;Table1[[#This Row],[PO_ITEMNO]]</f>
        <v>7500050827-24</v>
      </c>
      <c r="D735" t="s">
        <v>1395</v>
      </c>
      <c r="E735" t="s">
        <v>27</v>
      </c>
      <c r="F735" t="s">
        <v>1396</v>
      </c>
      <c r="G735">
        <v>65</v>
      </c>
      <c r="H735" t="s">
        <v>5999</v>
      </c>
      <c r="I735">
        <f>SUMIF([1]DC_ITEM!$I$2:$I$22,Table1[[#This Row],[PO-Line Key]],[1]DC_ITEM!$K$2:$K$22)</f>
        <v>0</v>
      </c>
    </row>
    <row r="736" spans="1:9" x14ac:dyDescent="0.25">
      <c r="A736">
        <v>7500050827</v>
      </c>
      <c r="B736">
        <v>25</v>
      </c>
      <c r="C736" t="str">
        <f>Table1[[#This Row],[PO_NUMBER]]&amp;"-"&amp;Table1[[#This Row],[PO_ITEMNO]]</f>
        <v>7500050827-25</v>
      </c>
      <c r="D736" t="s">
        <v>1397</v>
      </c>
      <c r="E736" t="s">
        <v>27</v>
      </c>
      <c r="F736" t="s">
        <v>1398</v>
      </c>
      <c r="G736">
        <v>10</v>
      </c>
      <c r="H736" t="s">
        <v>5999</v>
      </c>
      <c r="I736">
        <f>SUMIF([1]DC_ITEM!$I$2:$I$22,Table1[[#This Row],[PO-Line Key]],[1]DC_ITEM!$K$2:$K$22)</f>
        <v>0</v>
      </c>
    </row>
    <row r="737" spans="1:9" x14ac:dyDescent="0.25">
      <c r="A737">
        <v>7500050827</v>
      </c>
      <c r="B737">
        <v>26</v>
      </c>
      <c r="C737" t="str">
        <f>Table1[[#This Row],[PO_NUMBER]]&amp;"-"&amp;Table1[[#This Row],[PO_ITEMNO]]</f>
        <v>7500050827-26</v>
      </c>
      <c r="D737" t="s">
        <v>1399</v>
      </c>
      <c r="E737" t="s">
        <v>27</v>
      </c>
      <c r="F737" t="s">
        <v>1400</v>
      </c>
      <c r="G737">
        <v>10</v>
      </c>
      <c r="H737" t="s">
        <v>5999</v>
      </c>
      <c r="I737">
        <f>SUMIF([1]DC_ITEM!$I$2:$I$22,Table1[[#This Row],[PO-Line Key]],[1]DC_ITEM!$K$2:$K$22)</f>
        <v>0</v>
      </c>
    </row>
    <row r="738" spans="1:9" x14ac:dyDescent="0.25">
      <c r="A738">
        <v>7500050827</v>
      </c>
      <c r="B738">
        <v>27</v>
      </c>
      <c r="C738" t="str">
        <f>Table1[[#This Row],[PO_NUMBER]]&amp;"-"&amp;Table1[[#This Row],[PO_ITEMNO]]</f>
        <v>7500050827-27</v>
      </c>
      <c r="D738" t="s">
        <v>1401</v>
      </c>
      <c r="E738" t="s">
        <v>27</v>
      </c>
      <c r="F738" t="s">
        <v>1402</v>
      </c>
      <c r="G738">
        <v>60</v>
      </c>
      <c r="H738" t="s">
        <v>5999</v>
      </c>
      <c r="I738">
        <f>SUMIF([1]DC_ITEM!$I$2:$I$22,Table1[[#This Row],[PO-Line Key]],[1]DC_ITEM!$K$2:$K$22)</f>
        <v>0</v>
      </c>
    </row>
    <row r="739" spans="1:9" x14ac:dyDescent="0.25">
      <c r="A739">
        <v>7500050827</v>
      </c>
      <c r="B739">
        <v>28</v>
      </c>
      <c r="C739" t="str">
        <f>Table1[[#This Row],[PO_NUMBER]]&amp;"-"&amp;Table1[[#This Row],[PO_ITEMNO]]</f>
        <v>7500050827-28</v>
      </c>
      <c r="D739" t="s">
        <v>1403</v>
      </c>
      <c r="E739" t="s">
        <v>27</v>
      </c>
      <c r="F739" t="s">
        <v>1404</v>
      </c>
      <c r="G739">
        <v>10</v>
      </c>
      <c r="H739" t="s">
        <v>5999</v>
      </c>
      <c r="I739">
        <f>SUMIF([1]DC_ITEM!$I$2:$I$22,Table1[[#This Row],[PO-Line Key]],[1]DC_ITEM!$K$2:$K$22)</f>
        <v>0</v>
      </c>
    </row>
    <row r="740" spans="1:9" x14ac:dyDescent="0.25">
      <c r="A740">
        <v>7500050827</v>
      </c>
      <c r="B740">
        <v>29</v>
      </c>
      <c r="C740" t="str">
        <f>Table1[[#This Row],[PO_NUMBER]]&amp;"-"&amp;Table1[[#This Row],[PO_ITEMNO]]</f>
        <v>7500050827-29</v>
      </c>
      <c r="D740" t="s">
        <v>1405</v>
      </c>
      <c r="E740" t="s">
        <v>27</v>
      </c>
      <c r="F740" t="s">
        <v>1406</v>
      </c>
      <c r="G740">
        <v>170</v>
      </c>
      <c r="H740" t="s">
        <v>5999</v>
      </c>
      <c r="I740">
        <f>SUMIF([1]DC_ITEM!$I$2:$I$22,Table1[[#This Row],[PO-Line Key]],[1]DC_ITEM!$K$2:$K$22)</f>
        <v>0</v>
      </c>
    </row>
    <row r="741" spans="1:9" x14ac:dyDescent="0.25">
      <c r="A741">
        <v>7500050827</v>
      </c>
      <c r="B741">
        <v>30</v>
      </c>
      <c r="C741" t="str">
        <f>Table1[[#This Row],[PO_NUMBER]]&amp;"-"&amp;Table1[[#This Row],[PO_ITEMNO]]</f>
        <v>7500050827-30</v>
      </c>
      <c r="D741" t="s">
        <v>1407</v>
      </c>
      <c r="E741" t="s">
        <v>27</v>
      </c>
      <c r="F741" t="s">
        <v>1408</v>
      </c>
      <c r="G741">
        <v>13</v>
      </c>
      <c r="H741" t="s">
        <v>5999</v>
      </c>
      <c r="I741">
        <f>SUMIF([1]DC_ITEM!$I$2:$I$22,Table1[[#This Row],[PO-Line Key]],[1]DC_ITEM!$K$2:$K$22)</f>
        <v>0</v>
      </c>
    </row>
    <row r="742" spans="1:9" x14ac:dyDescent="0.25">
      <c r="A742">
        <v>7500050827</v>
      </c>
      <c r="B742">
        <v>31</v>
      </c>
      <c r="C742" t="str">
        <f>Table1[[#This Row],[PO_NUMBER]]&amp;"-"&amp;Table1[[#This Row],[PO_ITEMNO]]</f>
        <v>7500050827-31</v>
      </c>
      <c r="D742" t="s">
        <v>1409</v>
      </c>
      <c r="E742" t="s">
        <v>27</v>
      </c>
      <c r="F742" t="s">
        <v>1406</v>
      </c>
      <c r="G742">
        <v>260</v>
      </c>
      <c r="H742" t="s">
        <v>6004</v>
      </c>
      <c r="I742">
        <f>SUMIF([1]DC_ITEM!$I$2:$I$22,Table1[[#This Row],[PO-Line Key]],[1]DC_ITEM!$K$2:$K$22)</f>
        <v>0</v>
      </c>
    </row>
    <row r="743" spans="1:9" x14ac:dyDescent="0.25">
      <c r="A743">
        <v>7500050827</v>
      </c>
      <c r="B743">
        <v>32</v>
      </c>
      <c r="C743" t="str">
        <f>Table1[[#This Row],[PO_NUMBER]]&amp;"-"&amp;Table1[[#This Row],[PO_ITEMNO]]</f>
        <v>7500050827-32</v>
      </c>
      <c r="D743" t="s">
        <v>1410</v>
      </c>
      <c r="E743" t="s">
        <v>27</v>
      </c>
      <c r="F743" t="s">
        <v>1411</v>
      </c>
      <c r="G743">
        <v>4150</v>
      </c>
      <c r="H743" t="s">
        <v>5999</v>
      </c>
      <c r="I743">
        <f>SUMIF([1]DC_ITEM!$I$2:$I$22,Table1[[#This Row],[PO-Line Key]],[1]DC_ITEM!$K$2:$K$22)</f>
        <v>0</v>
      </c>
    </row>
    <row r="744" spans="1:9" x14ac:dyDescent="0.25">
      <c r="A744">
        <v>7500050827</v>
      </c>
      <c r="B744">
        <v>33</v>
      </c>
      <c r="C744" t="str">
        <f>Table1[[#This Row],[PO_NUMBER]]&amp;"-"&amp;Table1[[#This Row],[PO_ITEMNO]]</f>
        <v>7500050827-33</v>
      </c>
      <c r="D744" t="s">
        <v>1412</v>
      </c>
      <c r="E744" t="s">
        <v>27</v>
      </c>
      <c r="F744" t="s">
        <v>1413</v>
      </c>
      <c r="G744">
        <v>71850</v>
      </c>
      <c r="H744" t="s">
        <v>5999</v>
      </c>
      <c r="I744">
        <f>SUMIF([1]DC_ITEM!$I$2:$I$22,Table1[[#This Row],[PO-Line Key]],[1]DC_ITEM!$K$2:$K$22)</f>
        <v>0</v>
      </c>
    </row>
    <row r="745" spans="1:9" x14ac:dyDescent="0.25">
      <c r="A745">
        <v>7500050827</v>
      </c>
      <c r="B745">
        <v>34</v>
      </c>
      <c r="C745" t="str">
        <f>Table1[[#This Row],[PO_NUMBER]]&amp;"-"&amp;Table1[[#This Row],[PO_ITEMNO]]</f>
        <v>7500050827-34</v>
      </c>
      <c r="D745" t="s">
        <v>1414</v>
      </c>
      <c r="E745" t="s">
        <v>27</v>
      </c>
      <c r="F745" t="s">
        <v>1415</v>
      </c>
      <c r="G745">
        <v>14</v>
      </c>
      <c r="H745" t="s">
        <v>5999</v>
      </c>
      <c r="I745">
        <f>SUMIF([1]DC_ITEM!$I$2:$I$22,Table1[[#This Row],[PO-Line Key]],[1]DC_ITEM!$K$2:$K$22)</f>
        <v>0</v>
      </c>
    </row>
    <row r="746" spans="1:9" x14ac:dyDescent="0.25">
      <c r="A746">
        <v>7500051675</v>
      </c>
      <c r="B746">
        <v>1</v>
      </c>
      <c r="C746" t="str">
        <f>Table1[[#This Row],[PO_NUMBER]]&amp;"-"&amp;Table1[[#This Row],[PO_ITEMNO]]</f>
        <v>7500051675-1</v>
      </c>
      <c r="D746" t="s">
        <v>1416</v>
      </c>
      <c r="E746" t="s">
        <v>648</v>
      </c>
      <c r="F746" t="s">
        <v>1417</v>
      </c>
      <c r="G746">
        <v>10</v>
      </c>
      <c r="H746" t="s">
        <v>6004</v>
      </c>
      <c r="I746">
        <f>SUMIF([1]DC_ITEM!$I$2:$I$22,Table1[[#This Row],[PO-Line Key]],[1]DC_ITEM!$K$2:$K$22)</f>
        <v>0</v>
      </c>
    </row>
    <row r="747" spans="1:9" x14ac:dyDescent="0.25">
      <c r="A747">
        <v>7500051675</v>
      </c>
      <c r="B747">
        <v>2</v>
      </c>
      <c r="C747" t="str">
        <f>Table1[[#This Row],[PO_NUMBER]]&amp;"-"&amp;Table1[[#This Row],[PO_ITEMNO]]</f>
        <v>7500051675-2</v>
      </c>
      <c r="D747" t="s">
        <v>1418</v>
      </c>
      <c r="E747" t="s">
        <v>648</v>
      </c>
      <c r="F747" t="s">
        <v>1419</v>
      </c>
      <c r="G747">
        <v>3</v>
      </c>
      <c r="H747" t="s">
        <v>6004</v>
      </c>
      <c r="I747">
        <f>SUMIF([1]DC_ITEM!$I$2:$I$22,Table1[[#This Row],[PO-Line Key]],[1]DC_ITEM!$K$2:$K$22)</f>
        <v>0</v>
      </c>
    </row>
    <row r="748" spans="1:9" x14ac:dyDescent="0.25">
      <c r="A748">
        <v>7500051675</v>
      </c>
      <c r="B748">
        <v>3</v>
      </c>
      <c r="C748" t="str">
        <f>Table1[[#This Row],[PO_NUMBER]]&amp;"-"&amp;Table1[[#This Row],[PO_ITEMNO]]</f>
        <v>7500051675-3</v>
      </c>
      <c r="D748" t="s">
        <v>1420</v>
      </c>
      <c r="E748" t="s">
        <v>648</v>
      </c>
      <c r="F748" t="s">
        <v>1421</v>
      </c>
      <c r="G748">
        <v>5</v>
      </c>
      <c r="H748" t="s">
        <v>6004</v>
      </c>
      <c r="I748">
        <f>SUMIF([1]DC_ITEM!$I$2:$I$22,Table1[[#This Row],[PO-Line Key]],[1]DC_ITEM!$K$2:$K$22)</f>
        <v>0</v>
      </c>
    </row>
    <row r="749" spans="1:9" x14ac:dyDescent="0.25">
      <c r="A749">
        <v>7500051675</v>
      </c>
      <c r="B749">
        <v>4</v>
      </c>
      <c r="C749" t="str">
        <f>Table1[[#This Row],[PO_NUMBER]]&amp;"-"&amp;Table1[[#This Row],[PO_ITEMNO]]</f>
        <v>7500051675-4</v>
      </c>
      <c r="D749" t="s">
        <v>1422</v>
      </c>
      <c r="E749" t="s">
        <v>648</v>
      </c>
      <c r="F749" t="s">
        <v>1423</v>
      </c>
      <c r="G749">
        <v>9</v>
      </c>
      <c r="H749" t="s">
        <v>6004</v>
      </c>
      <c r="I749">
        <f>SUMIF([1]DC_ITEM!$I$2:$I$22,Table1[[#This Row],[PO-Line Key]],[1]DC_ITEM!$K$2:$K$22)</f>
        <v>0</v>
      </c>
    </row>
    <row r="750" spans="1:9" x14ac:dyDescent="0.25">
      <c r="A750">
        <v>7500051675</v>
      </c>
      <c r="B750">
        <v>5</v>
      </c>
      <c r="C750" t="str">
        <f>Table1[[#This Row],[PO_NUMBER]]&amp;"-"&amp;Table1[[#This Row],[PO_ITEMNO]]</f>
        <v>7500051675-5</v>
      </c>
      <c r="D750" t="s">
        <v>1424</v>
      </c>
      <c r="E750" t="s">
        <v>648</v>
      </c>
      <c r="F750" t="s">
        <v>1425</v>
      </c>
      <c r="G750">
        <v>15</v>
      </c>
      <c r="H750" t="s">
        <v>6004</v>
      </c>
      <c r="I750">
        <f>SUMIF([1]DC_ITEM!$I$2:$I$22,Table1[[#This Row],[PO-Line Key]],[1]DC_ITEM!$K$2:$K$22)</f>
        <v>0</v>
      </c>
    </row>
    <row r="751" spans="1:9" x14ac:dyDescent="0.25">
      <c r="A751">
        <v>7500051675</v>
      </c>
      <c r="B751">
        <v>6</v>
      </c>
      <c r="C751" t="str">
        <f>Table1[[#This Row],[PO_NUMBER]]&amp;"-"&amp;Table1[[#This Row],[PO_ITEMNO]]</f>
        <v>7500051675-6</v>
      </c>
      <c r="D751" t="s">
        <v>1426</v>
      </c>
      <c r="E751" t="s">
        <v>648</v>
      </c>
      <c r="F751" t="s">
        <v>1427</v>
      </c>
      <c r="G751">
        <v>3</v>
      </c>
      <c r="H751" t="s">
        <v>6004</v>
      </c>
      <c r="I751">
        <f>SUMIF([1]DC_ITEM!$I$2:$I$22,Table1[[#This Row],[PO-Line Key]],[1]DC_ITEM!$K$2:$K$22)</f>
        <v>0</v>
      </c>
    </row>
    <row r="752" spans="1:9" x14ac:dyDescent="0.25">
      <c r="A752">
        <v>7500051675</v>
      </c>
      <c r="B752">
        <v>7</v>
      </c>
      <c r="C752" t="str">
        <f>Table1[[#This Row],[PO_NUMBER]]&amp;"-"&amp;Table1[[#This Row],[PO_ITEMNO]]</f>
        <v>7500051675-7</v>
      </c>
      <c r="D752" t="s">
        <v>1428</v>
      </c>
      <c r="E752" t="s">
        <v>648</v>
      </c>
      <c r="F752" t="s">
        <v>1429</v>
      </c>
      <c r="G752">
        <v>9</v>
      </c>
      <c r="H752" t="s">
        <v>6004</v>
      </c>
      <c r="I752">
        <f>SUMIF([1]DC_ITEM!$I$2:$I$22,Table1[[#This Row],[PO-Line Key]],[1]DC_ITEM!$K$2:$K$22)</f>
        <v>0</v>
      </c>
    </row>
    <row r="753" spans="1:9" x14ac:dyDescent="0.25">
      <c r="A753">
        <v>7500051675</v>
      </c>
      <c r="B753">
        <v>8</v>
      </c>
      <c r="C753" t="str">
        <f>Table1[[#This Row],[PO_NUMBER]]&amp;"-"&amp;Table1[[#This Row],[PO_ITEMNO]]</f>
        <v>7500051675-8</v>
      </c>
      <c r="D753" t="s">
        <v>1430</v>
      </c>
      <c r="E753" t="s">
        <v>648</v>
      </c>
      <c r="F753" t="s">
        <v>1431</v>
      </c>
      <c r="G753">
        <v>5</v>
      </c>
      <c r="H753" t="s">
        <v>6004</v>
      </c>
      <c r="I753">
        <f>SUMIF([1]DC_ITEM!$I$2:$I$22,Table1[[#This Row],[PO-Line Key]],[1]DC_ITEM!$K$2:$K$22)</f>
        <v>0</v>
      </c>
    </row>
    <row r="754" spans="1:9" x14ac:dyDescent="0.25">
      <c r="A754">
        <v>7500051675</v>
      </c>
      <c r="B754">
        <v>9</v>
      </c>
      <c r="C754" t="str">
        <f>Table1[[#This Row],[PO_NUMBER]]&amp;"-"&amp;Table1[[#This Row],[PO_ITEMNO]]</f>
        <v>7500051675-9</v>
      </c>
      <c r="D754" t="s">
        <v>1432</v>
      </c>
      <c r="E754" t="s">
        <v>648</v>
      </c>
      <c r="F754" t="s">
        <v>1433</v>
      </c>
      <c r="G754">
        <v>30</v>
      </c>
      <c r="H754" t="s">
        <v>6004</v>
      </c>
      <c r="I754">
        <f>SUMIF([1]DC_ITEM!$I$2:$I$22,Table1[[#This Row],[PO-Line Key]],[1]DC_ITEM!$K$2:$K$22)</f>
        <v>0</v>
      </c>
    </row>
    <row r="755" spans="1:9" x14ac:dyDescent="0.25">
      <c r="A755">
        <v>7500051675</v>
      </c>
      <c r="B755">
        <v>10</v>
      </c>
      <c r="C755" t="str">
        <f>Table1[[#This Row],[PO_NUMBER]]&amp;"-"&amp;Table1[[#This Row],[PO_ITEMNO]]</f>
        <v>7500051675-10</v>
      </c>
      <c r="D755" t="s">
        <v>1434</v>
      </c>
      <c r="E755" t="s">
        <v>648</v>
      </c>
      <c r="F755" t="s">
        <v>1435</v>
      </c>
      <c r="G755">
        <v>7</v>
      </c>
      <c r="H755" t="s">
        <v>6004</v>
      </c>
      <c r="I755">
        <f>SUMIF([1]DC_ITEM!$I$2:$I$22,Table1[[#This Row],[PO-Line Key]],[1]DC_ITEM!$K$2:$K$22)</f>
        <v>0</v>
      </c>
    </row>
    <row r="756" spans="1:9" x14ac:dyDescent="0.25">
      <c r="A756">
        <v>7500051675</v>
      </c>
      <c r="B756">
        <v>11</v>
      </c>
      <c r="C756" t="str">
        <f>Table1[[#This Row],[PO_NUMBER]]&amp;"-"&amp;Table1[[#This Row],[PO_ITEMNO]]</f>
        <v>7500051675-11</v>
      </c>
      <c r="D756" t="s">
        <v>1436</v>
      </c>
      <c r="E756" t="s">
        <v>648</v>
      </c>
      <c r="F756" t="s">
        <v>1437</v>
      </c>
      <c r="G756">
        <v>9</v>
      </c>
      <c r="H756" t="s">
        <v>6004</v>
      </c>
      <c r="I756">
        <f>SUMIF([1]DC_ITEM!$I$2:$I$22,Table1[[#This Row],[PO-Line Key]],[1]DC_ITEM!$K$2:$K$22)</f>
        <v>0</v>
      </c>
    </row>
    <row r="757" spans="1:9" x14ac:dyDescent="0.25">
      <c r="A757">
        <v>7500051675</v>
      </c>
      <c r="B757">
        <v>12</v>
      </c>
      <c r="C757" t="str">
        <f>Table1[[#This Row],[PO_NUMBER]]&amp;"-"&amp;Table1[[#This Row],[PO_ITEMNO]]</f>
        <v>7500051675-12</v>
      </c>
      <c r="D757" t="s">
        <v>1438</v>
      </c>
      <c r="E757" t="s">
        <v>648</v>
      </c>
      <c r="F757" t="s">
        <v>1439</v>
      </c>
      <c r="G757">
        <v>15</v>
      </c>
      <c r="H757" t="s">
        <v>6004</v>
      </c>
      <c r="I757">
        <f>SUMIF([1]DC_ITEM!$I$2:$I$22,Table1[[#This Row],[PO-Line Key]],[1]DC_ITEM!$K$2:$K$22)</f>
        <v>0</v>
      </c>
    </row>
    <row r="758" spans="1:9" x14ac:dyDescent="0.25">
      <c r="A758">
        <v>7500051675</v>
      </c>
      <c r="B758">
        <v>13</v>
      </c>
      <c r="C758" t="str">
        <f>Table1[[#This Row],[PO_NUMBER]]&amp;"-"&amp;Table1[[#This Row],[PO_ITEMNO]]</f>
        <v>7500051675-13</v>
      </c>
      <c r="D758" t="s">
        <v>1440</v>
      </c>
      <c r="E758" t="s">
        <v>648</v>
      </c>
      <c r="F758" t="s">
        <v>1441</v>
      </c>
      <c r="G758">
        <v>36</v>
      </c>
      <c r="H758" t="s">
        <v>6004</v>
      </c>
      <c r="I758">
        <f>SUMIF([1]DC_ITEM!$I$2:$I$22,Table1[[#This Row],[PO-Line Key]],[1]DC_ITEM!$K$2:$K$22)</f>
        <v>0</v>
      </c>
    </row>
    <row r="759" spans="1:9" x14ac:dyDescent="0.25">
      <c r="A759">
        <v>7500051675</v>
      </c>
      <c r="B759">
        <v>14</v>
      </c>
      <c r="C759" t="str">
        <f>Table1[[#This Row],[PO_NUMBER]]&amp;"-"&amp;Table1[[#This Row],[PO_ITEMNO]]</f>
        <v>7500051675-14</v>
      </c>
      <c r="D759" t="s">
        <v>1442</v>
      </c>
      <c r="E759" t="s">
        <v>648</v>
      </c>
      <c r="F759" t="s">
        <v>1443</v>
      </c>
      <c r="G759">
        <v>9</v>
      </c>
      <c r="H759" t="s">
        <v>6004</v>
      </c>
      <c r="I759">
        <f>SUMIF([1]DC_ITEM!$I$2:$I$22,Table1[[#This Row],[PO-Line Key]],[1]DC_ITEM!$K$2:$K$22)</f>
        <v>0</v>
      </c>
    </row>
    <row r="760" spans="1:9" x14ac:dyDescent="0.25">
      <c r="A760">
        <v>7500051675</v>
      </c>
      <c r="B760">
        <v>15</v>
      </c>
      <c r="C760" t="str">
        <f>Table1[[#This Row],[PO_NUMBER]]&amp;"-"&amp;Table1[[#This Row],[PO_ITEMNO]]</f>
        <v>7500051675-15</v>
      </c>
      <c r="D760" t="s">
        <v>1444</v>
      </c>
      <c r="E760" t="s">
        <v>648</v>
      </c>
      <c r="F760" t="s">
        <v>1445</v>
      </c>
      <c r="G760">
        <v>7</v>
      </c>
      <c r="H760" t="s">
        <v>6004</v>
      </c>
      <c r="I760">
        <f>SUMIF([1]DC_ITEM!$I$2:$I$22,Table1[[#This Row],[PO-Line Key]],[1]DC_ITEM!$K$2:$K$22)</f>
        <v>0</v>
      </c>
    </row>
    <row r="761" spans="1:9" x14ac:dyDescent="0.25">
      <c r="A761">
        <v>7500051675</v>
      </c>
      <c r="B761">
        <v>16</v>
      </c>
      <c r="C761" t="str">
        <f>Table1[[#This Row],[PO_NUMBER]]&amp;"-"&amp;Table1[[#This Row],[PO_ITEMNO]]</f>
        <v>7500051675-16</v>
      </c>
      <c r="D761" t="s">
        <v>1446</v>
      </c>
      <c r="E761" t="s">
        <v>648</v>
      </c>
      <c r="F761" t="s">
        <v>1447</v>
      </c>
      <c r="G761">
        <v>9</v>
      </c>
      <c r="H761" t="s">
        <v>5999</v>
      </c>
      <c r="I761">
        <f>SUMIF([1]DC_ITEM!$I$2:$I$22,Table1[[#This Row],[PO-Line Key]],[1]DC_ITEM!$K$2:$K$22)</f>
        <v>0</v>
      </c>
    </row>
    <row r="762" spans="1:9" x14ac:dyDescent="0.25">
      <c r="A762">
        <v>7500051675</v>
      </c>
      <c r="B762">
        <v>17</v>
      </c>
      <c r="C762" t="str">
        <f>Table1[[#This Row],[PO_NUMBER]]&amp;"-"&amp;Table1[[#This Row],[PO_ITEMNO]]</f>
        <v>7500051675-17</v>
      </c>
      <c r="D762" t="s">
        <v>1448</v>
      </c>
      <c r="E762" t="s">
        <v>648</v>
      </c>
      <c r="F762" t="s">
        <v>1449</v>
      </c>
      <c r="G762">
        <v>1</v>
      </c>
      <c r="H762" t="s">
        <v>5999</v>
      </c>
      <c r="I762">
        <f>SUMIF([1]DC_ITEM!$I$2:$I$22,Table1[[#This Row],[PO-Line Key]],[1]DC_ITEM!$K$2:$K$22)</f>
        <v>0</v>
      </c>
    </row>
    <row r="763" spans="1:9" x14ac:dyDescent="0.25">
      <c r="A763">
        <v>7500051675</v>
      </c>
      <c r="B763">
        <v>18</v>
      </c>
      <c r="C763" t="str">
        <f>Table1[[#This Row],[PO_NUMBER]]&amp;"-"&amp;Table1[[#This Row],[PO_ITEMNO]]</f>
        <v>7500051675-18</v>
      </c>
      <c r="D763" t="s">
        <v>1450</v>
      </c>
      <c r="E763" t="s">
        <v>648</v>
      </c>
      <c r="F763" t="s">
        <v>1451</v>
      </c>
      <c r="G763">
        <v>2</v>
      </c>
      <c r="H763" t="s">
        <v>5999</v>
      </c>
      <c r="I763">
        <f>SUMIF([1]DC_ITEM!$I$2:$I$22,Table1[[#This Row],[PO-Line Key]],[1]DC_ITEM!$K$2:$K$22)</f>
        <v>0</v>
      </c>
    </row>
    <row r="764" spans="1:9" x14ac:dyDescent="0.25">
      <c r="A764">
        <v>7500051675</v>
      </c>
      <c r="B764">
        <v>19</v>
      </c>
      <c r="C764" t="str">
        <f>Table1[[#This Row],[PO_NUMBER]]&amp;"-"&amp;Table1[[#This Row],[PO_ITEMNO]]</f>
        <v>7500051675-19</v>
      </c>
      <c r="D764" t="s">
        <v>1452</v>
      </c>
      <c r="E764" t="s">
        <v>648</v>
      </c>
      <c r="F764" t="s">
        <v>1453</v>
      </c>
      <c r="G764">
        <v>2</v>
      </c>
      <c r="H764" t="s">
        <v>5999</v>
      </c>
      <c r="I764">
        <f>SUMIF([1]DC_ITEM!$I$2:$I$22,Table1[[#This Row],[PO-Line Key]],[1]DC_ITEM!$K$2:$K$22)</f>
        <v>0</v>
      </c>
    </row>
    <row r="765" spans="1:9" x14ac:dyDescent="0.25">
      <c r="A765">
        <v>7500051675</v>
      </c>
      <c r="B765">
        <v>20</v>
      </c>
      <c r="C765" t="str">
        <f>Table1[[#This Row],[PO_NUMBER]]&amp;"-"&amp;Table1[[#This Row],[PO_ITEMNO]]</f>
        <v>7500051675-20</v>
      </c>
      <c r="D765" t="s">
        <v>1454</v>
      </c>
      <c r="E765" t="s">
        <v>648</v>
      </c>
      <c r="F765" t="s">
        <v>1455</v>
      </c>
      <c r="G765">
        <v>1</v>
      </c>
      <c r="H765" t="s">
        <v>5999</v>
      </c>
      <c r="I765">
        <f>SUMIF([1]DC_ITEM!$I$2:$I$22,Table1[[#This Row],[PO-Line Key]],[1]DC_ITEM!$K$2:$K$22)</f>
        <v>0</v>
      </c>
    </row>
    <row r="766" spans="1:9" x14ac:dyDescent="0.25">
      <c r="A766">
        <v>7500051675</v>
      </c>
      <c r="B766">
        <v>21</v>
      </c>
      <c r="C766" t="str">
        <f>Table1[[#This Row],[PO_NUMBER]]&amp;"-"&amp;Table1[[#This Row],[PO_ITEMNO]]</f>
        <v>7500051675-21</v>
      </c>
      <c r="D766" t="s">
        <v>1456</v>
      </c>
      <c r="E766" t="s">
        <v>648</v>
      </c>
      <c r="F766" t="s">
        <v>1457</v>
      </c>
      <c r="G766">
        <v>1</v>
      </c>
      <c r="H766" t="s">
        <v>5999</v>
      </c>
      <c r="I766">
        <f>SUMIF([1]DC_ITEM!$I$2:$I$22,Table1[[#This Row],[PO-Line Key]],[1]DC_ITEM!$K$2:$K$22)</f>
        <v>0</v>
      </c>
    </row>
    <row r="767" spans="1:9" x14ac:dyDescent="0.25">
      <c r="A767">
        <v>7500051740</v>
      </c>
      <c r="B767">
        <v>1</v>
      </c>
      <c r="C767" t="str">
        <f>Table1[[#This Row],[PO_NUMBER]]&amp;"-"&amp;Table1[[#This Row],[PO_ITEMNO]]</f>
        <v>7500051740-1</v>
      </c>
      <c r="D767" t="s">
        <v>1458</v>
      </c>
      <c r="E767" t="s">
        <v>186</v>
      </c>
      <c r="F767" t="s">
        <v>1459</v>
      </c>
      <c r="G767">
        <v>1</v>
      </c>
      <c r="H767" t="s">
        <v>6000</v>
      </c>
      <c r="I767">
        <f>SUMIF([1]DC_ITEM!$I$2:$I$22,Table1[[#This Row],[PO-Line Key]],[1]DC_ITEM!$K$2:$K$22)</f>
        <v>0</v>
      </c>
    </row>
    <row r="768" spans="1:9" x14ac:dyDescent="0.25">
      <c r="A768">
        <v>7500052051</v>
      </c>
      <c r="B768">
        <v>1</v>
      </c>
      <c r="C768" t="str">
        <f>Table1[[#This Row],[PO_NUMBER]]&amp;"-"&amp;Table1[[#This Row],[PO_ITEMNO]]</f>
        <v>7500052051-1</v>
      </c>
      <c r="D768" t="s">
        <v>1460</v>
      </c>
      <c r="E768" t="s">
        <v>1461</v>
      </c>
      <c r="F768" t="s">
        <v>1461</v>
      </c>
      <c r="G768">
        <v>12</v>
      </c>
      <c r="H768" t="s">
        <v>6001</v>
      </c>
      <c r="I768">
        <f>SUMIF([1]DC_ITEM!$I$2:$I$22,Table1[[#This Row],[PO-Line Key]],[1]DC_ITEM!$K$2:$K$22)</f>
        <v>0</v>
      </c>
    </row>
    <row r="769" spans="1:9" x14ac:dyDescent="0.25">
      <c r="A769">
        <v>7500052051</v>
      </c>
      <c r="B769">
        <v>2</v>
      </c>
      <c r="C769" t="str">
        <f>Table1[[#This Row],[PO_NUMBER]]&amp;"-"&amp;Table1[[#This Row],[PO_ITEMNO]]</f>
        <v>7500052051-2</v>
      </c>
      <c r="D769" t="s">
        <v>1462</v>
      </c>
      <c r="E769" t="s">
        <v>1463</v>
      </c>
      <c r="F769" t="s">
        <v>1463</v>
      </c>
      <c r="G769">
        <v>6</v>
      </c>
      <c r="H769" t="s">
        <v>6001</v>
      </c>
      <c r="I769">
        <f>SUMIF([1]DC_ITEM!$I$2:$I$22,Table1[[#This Row],[PO-Line Key]],[1]DC_ITEM!$K$2:$K$22)</f>
        <v>0</v>
      </c>
    </row>
    <row r="770" spans="1:9" x14ac:dyDescent="0.25">
      <c r="A770">
        <v>7500052051</v>
      </c>
      <c r="B770">
        <v>3</v>
      </c>
      <c r="C770" t="str">
        <f>Table1[[#This Row],[PO_NUMBER]]&amp;"-"&amp;Table1[[#This Row],[PO_ITEMNO]]</f>
        <v>7500052051-3</v>
      </c>
      <c r="D770" t="s">
        <v>1464</v>
      </c>
      <c r="E770" t="s">
        <v>1465</v>
      </c>
      <c r="F770" t="s">
        <v>1465</v>
      </c>
      <c r="G770">
        <v>12</v>
      </c>
      <c r="H770" t="s">
        <v>6001</v>
      </c>
      <c r="I770">
        <f>SUMIF([1]DC_ITEM!$I$2:$I$22,Table1[[#This Row],[PO-Line Key]],[1]DC_ITEM!$K$2:$K$22)</f>
        <v>0</v>
      </c>
    </row>
    <row r="771" spans="1:9" x14ac:dyDescent="0.25">
      <c r="A771">
        <v>7500052051</v>
      </c>
      <c r="B771">
        <v>4</v>
      </c>
      <c r="C771" t="str">
        <f>Table1[[#This Row],[PO_NUMBER]]&amp;"-"&amp;Table1[[#This Row],[PO_ITEMNO]]</f>
        <v>7500052051-4</v>
      </c>
      <c r="D771" t="s">
        <v>1466</v>
      </c>
      <c r="E771" t="s">
        <v>1467</v>
      </c>
      <c r="F771" t="s">
        <v>1467</v>
      </c>
      <c r="G771">
        <v>24</v>
      </c>
      <c r="H771" t="s">
        <v>6001</v>
      </c>
      <c r="I771">
        <f>SUMIF([1]DC_ITEM!$I$2:$I$22,Table1[[#This Row],[PO-Line Key]],[1]DC_ITEM!$K$2:$K$22)</f>
        <v>0</v>
      </c>
    </row>
    <row r="772" spans="1:9" x14ac:dyDescent="0.25">
      <c r="A772">
        <v>7500052051</v>
      </c>
      <c r="B772">
        <v>5</v>
      </c>
      <c r="C772" t="str">
        <f>Table1[[#This Row],[PO_NUMBER]]&amp;"-"&amp;Table1[[#This Row],[PO_ITEMNO]]</f>
        <v>7500052051-5</v>
      </c>
      <c r="D772" t="s">
        <v>1468</v>
      </c>
      <c r="E772" t="s">
        <v>1469</v>
      </c>
      <c r="F772" t="s">
        <v>1469</v>
      </c>
      <c r="G772">
        <v>12</v>
      </c>
      <c r="H772" t="s">
        <v>6001</v>
      </c>
      <c r="I772">
        <f>SUMIF([1]DC_ITEM!$I$2:$I$22,Table1[[#This Row],[PO-Line Key]],[1]DC_ITEM!$K$2:$K$22)</f>
        <v>0</v>
      </c>
    </row>
    <row r="773" spans="1:9" x14ac:dyDescent="0.25">
      <c r="A773">
        <v>7500052051</v>
      </c>
      <c r="B773">
        <v>6</v>
      </c>
      <c r="C773" t="str">
        <f>Table1[[#This Row],[PO_NUMBER]]&amp;"-"&amp;Table1[[#This Row],[PO_ITEMNO]]</f>
        <v>7500052051-6</v>
      </c>
      <c r="D773" t="s">
        <v>1470</v>
      </c>
      <c r="E773" t="s">
        <v>1471</v>
      </c>
      <c r="F773" t="s">
        <v>1471</v>
      </c>
      <c r="G773">
        <v>12</v>
      </c>
      <c r="H773" t="s">
        <v>6001</v>
      </c>
      <c r="I773">
        <f>SUMIF([1]DC_ITEM!$I$2:$I$22,Table1[[#This Row],[PO-Line Key]],[1]DC_ITEM!$K$2:$K$22)</f>
        <v>0</v>
      </c>
    </row>
    <row r="774" spans="1:9" x14ac:dyDescent="0.25">
      <c r="A774">
        <v>7500052051</v>
      </c>
      <c r="B774">
        <v>7</v>
      </c>
      <c r="C774" t="str">
        <f>Table1[[#This Row],[PO_NUMBER]]&amp;"-"&amp;Table1[[#This Row],[PO_ITEMNO]]</f>
        <v>7500052051-7</v>
      </c>
      <c r="D774" t="s">
        <v>1472</v>
      </c>
      <c r="E774" t="s">
        <v>1473</v>
      </c>
      <c r="F774" t="s">
        <v>1473</v>
      </c>
      <c r="G774">
        <v>12.2</v>
      </c>
      <c r="H774" t="s">
        <v>6001</v>
      </c>
      <c r="I774">
        <f>SUMIF([1]DC_ITEM!$I$2:$I$22,Table1[[#This Row],[PO-Line Key]],[1]DC_ITEM!$K$2:$K$22)</f>
        <v>0</v>
      </c>
    </row>
    <row r="775" spans="1:9" x14ac:dyDescent="0.25">
      <c r="A775">
        <v>7500052179</v>
      </c>
      <c r="B775">
        <v>1</v>
      </c>
      <c r="C775" t="str">
        <f>Table1[[#This Row],[PO_NUMBER]]&amp;"-"&amp;Table1[[#This Row],[PO_ITEMNO]]</f>
        <v>7500052179-1</v>
      </c>
      <c r="D775" t="s">
        <v>1474</v>
      </c>
      <c r="E775" t="s">
        <v>27</v>
      </c>
      <c r="F775" t="s">
        <v>1475</v>
      </c>
      <c r="G775">
        <v>125</v>
      </c>
      <c r="H775" t="s">
        <v>5999</v>
      </c>
      <c r="I775">
        <f>SUMIF([1]DC_ITEM!$I$2:$I$22,Table1[[#This Row],[PO-Line Key]],[1]DC_ITEM!$K$2:$K$22)</f>
        <v>0</v>
      </c>
    </row>
    <row r="776" spans="1:9" x14ac:dyDescent="0.25">
      <c r="A776">
        <v>7500052179</v>
      </c>
      <c r="B776">
        <v>2</v>
      </c>
      <c r="C776" t="str">
        <f>Table1[[#This Row],[PO_NUMBER]]&amp;"-"&amp;Table1[[#This Row],[PO_ITEMNO]]</f>
        <v>7500052179-2</v>
      </c>
      <c r="D776" t="s">
        <v>1476</v>
      </c>
      <c r="E776" t="s">
        <v>27</v>
      </c>
      <c r="F776" t="s">
        <v>1477</v>
      </c>
      <c r="G776">
        <v>56</v>
      </c>
      <c r="H776" t="s">
        <v>5999</v>
      </c>
      <c r="I776">
        <f>SUMIF([1]DC_ITEM!$I$2:$I$22,Table1[[#This Row],[PO-Line Key]],[1]DC_ITEM!$K$2:$K$22)</f>
        <v>0</v>
      </c>
    </row>
    <row r="777" spans="1:9" x14ac:dyDescent="0.25">
      <c r="A777">
        <v>7500052179</v>
      </c>
      <c r="B777">
        <v>3</v>
      </c>
      <c r="C777" t="str">
        <f>Table1[[#This Row],[PO_NUMBER]]&amp;"-"&amp;Table1[[#This Row],[PO_ITEMNO]]</f>
        <v>7500052179-3</v>
      </c>
      <c r="D777" t="s">
        <v>1478</v>
      </c>
      <c r="E777" t="s">
        <v>27</v>
      </c>
      <c r="F777" t="s">
        <v>1479</v>
      </c>
      <c r="G777">
        <v>69</v>
      </c>
      <c r="H777" t="s">
        <v>5999</v>
      </c>
      <c r="I777">
        <f>SUMIF([1]DC_ITEM!$I$2:$I$22,Table1[[#This Row],[PO-Line Key]],[1]DC_ITEM!$K$2:$K$22)</f>
        <v>0</v>
      </c>
    </row>
    <row r="778" spans="1:9" x14ac:dyDescent="0.25">
      <c r="A778">
        <v>7500052179</v>
      </c>
      <c r="B778">
        <v>4</v>
      </c>
      <c r="C778" t="str">
        <f>Table1[[#This Row],[PO_NUMBER]]&amp;"-"&amp;Table1[[#This Row],[PO_ITEMNO]]</f>
        <v>7500052179-4</v>
      </c>
      <c r="D778" t="s">
        <v>1480</v>
      </c>
      <c r="E778" t="s">
        <v>27</v>
      </c>
      <c r="F778" t="s">
        <v>1481</v>
      </c>
      <c r="G778">
        <v>4</v>
      </c>
      <c r="H778" t="s">
        <v>5999</v>
      </c>
      <c r="I778">
        <f>SUMIF([1]DC_ITEM!$I$2:$I$22,Table1[[#This Row],[PO-Line Key]],[1]DC_ITEM!$K$2:$K$22)</f>
        <v>0</v>
      </c>
    </row>
    <row r="779" spans="1:9" x14ac:dyDescent="0.25">
      <c r="A779">
        <v>7500052179</v>
      </c>
      <c r="B779">
        <v>5</v>
      </c>
      <c r="C779" t="str">
        <f>Table1[[#This Row],[PO_NUMBER]]&amp;"-"&amp;Table1[[#This Row],[PO_ITEMNO]]</f>
        <v>7500052179-5</v>
      </c>
      <c r="D779" t="s">
        <v>1482</v>
      </c>
      <c r="E779" t="s">
        <v>27</v>
      </c>
      <c r="F779" t="s">
        <v>1483</v>
      </c>
      <c r="G779">
        <v>4</v>
      </c>
      <c r="H779" t="s">
        <v>5999</v>
      </c>
      <c r="I779">
        <f>SUMIF([1]DC_ITEM!$I$2:$I$22,Table1[[#This Row],[PO-Line Key]],[1]DC_ITEM!$K$2:$K$22)</f>
        <v>0</v>
      </c>
    </row>
    <row r="780" spans="1:9" x14ac:dyDescent="0.25">
      <c r="A780">
        <v>7500052179</v>
      </c>
      <c r="B780">
        <v>6</v>
      </c>
      <c r="C780" t="str">
        <f>Table1[[#This Row],[PO_NUMBER]]&amp;"-"&amp;Table1[[#This Row],[PO_ITEMNO]]</f>
        <v>7500052179-6</v>
      </c>
      <c r="D780" t="s">
        <v>1484</v>
      </c>
      <c r="E780" t="s">
        <v>27</v>
      </c>
      <c r="F780" t="s">
        <v>1485</v>
      </c>
      <c r="G780">
        <v>50</v>
      </c>
      <c r="H780" t="s">
        <v>5999</v>
      </c>
      <c r="I780">
        <f>SUMIF([1]DC_ITEM!$I$2:$I$22,Table1[[#This Row],[PO-Line Key]],[1]DC_ITEM!$K$2:$K$22)</f>
        <v>0</v>
      </c>
    </row>
    <row r="781" spans="1:9" x14ac:dyDescent="0.25">
      <c r="A781">
        <v>7500052179</v>
      </c>
      <c r="B781">
        <v>7</v>
      </c>
      <c r="C781" t="str">
        <f>Table1[[#This Row],[PO_NUMBER]]&amp;"-"&amp;Table1[[#This Row],[PO_ITEMNO]]</f>
        <v>7500052179-7</v>
      </c>
      <c r="D781" t="s">
        <v>1486</v>
      </c>
      <c r="E781" t="s">
        <v>1487</v>
      </c>
      <c r="F781" t="s">
        <v>1488</v>
      </c>
      <c r="G781">
        <v>4</v>
      </c>
      <c r="H781" t="s">
        <v>5999</v>
      </c>
      <c r="I781">
        <f>SUMIF([1]DC_ITEM!$I$2:$I$22,Table1[[#This Row],[PO-Line Key]],[1]DC_ITEM!$K$2:$K$22)</f>
        <v>0</v>
      </c>
    </row>
    <row r="782" spans="1:9" x14ac:dyDescent="0.25">
      <c r="A782">
        <v>7500052179</v>
      </c>
      <c r="B782">
        <v>8</v>
      </c>
      <c r="C782" t="str">
        <f>Table1[[#This Row],[PO_NUMBER]]&amp;"-"&amp;Table1[[#This Row],[PO_ITEMNO]]</f>
        <v>7500052179-8</v>
      </c>
      <c r="D782" t="s">
        <v>1489</v>
      </c>
      <c r="E782" t="s">
        <v>27</v>
      </c>
      <c r="F782" t="s">
        <v>1490</v>
      </c>
      <c r="G782">
        <v>9</v>
      </c>
      <c r="H782" t="s">
        <v>5999</v>
      </c>
      <c r="I782">
        <f>SUMIF([1]DC_ITEM!$I$2:$I$22,Table1[[#This Row],[PO-Line Key]],[1]DC_ITEM!$K$2:$K$22)</f>
        <v>0</v>
      </c>
    </row>
    <row r="783" spans="1:9" x14ac:dyDescent="0.25">
      <c r="A783">
        <v>7500052179</v>
      </c>
      <c r="B783">
        <v>9</v>
      </c>
      <c r="C783" t="str">
        <f>Table1[[#This Row],[PO_NUMBER]]&amp;"-"&amp;Table1[[#This Row],[PO_ITEMNO]]</f>
        <v>7500052179-9</v>
      </c>
      <c r="D783" t="s">
        <v>1491</v>
      </c>
      <c r="E783" t="s">
        <v>27</v>
      </c>
      <c r="F783" t="s">
        <v>1492</v>
      </c>
      <c r="G783">
        <v>11</v>
      </c>
      <c r="H783" t="s">
        <v>5999</v>
      </c>
      <c r="I783">
        <f>SUMIF([1]DC_ITEM!$I$2:$I$22,Table1[[#This Row],[PO-Line Key]],[1]DC_ITEM!$K$2:$K$22)</f>
        <v>0</v>
      </c>
    </row>
    <row r="784" spans="1:9" x14ac:dyDescent="0.25">
      <c r="A784">
        <v>7500052179</v>
      </c>
      <c r="B784">
        <v>10</v>
      </c>
      <c r="C784" t="str">
        <f>Table1[[#This Row],[PO_NUMBER]]&amp;"-"&amp;Table1[[#This Row],[PO_ITEMNO]]</f>
        <v>7500052179-10</v>
      </c>
      <c r="D784" t="s">
        <v>1493</v>
      </c>
      <c r="E784" t="s">
        <v>27</v>
      </c>
      <c r="F784" t="s">
        <v>1494</v>
      </c>
      <c r="G784">
        <v>23</v>
      </c>
      <c r="H784" t="s">
        <v>5999</v>
      </c>
      <c r="I784">
        <f>SUMIF([1]DC_ITEM!$I$2:$I$22,Table1[[#This Row],[PO-Line Key]],[1]DC_ITEM!$K$2:$K$22)</f>
        <v>0</v>
      </c>
    </row>
    <row r="785" spans="1:9" x14ac:dyDescent="0.25">
      <c r="A785">
        <v>7500052179</v>
      </c>
      <c r="B785">
        <v>11</v>
      </c>
      <c r="C785" t="str">
        <f>Table1[[#This Row],[PO_NUMBER]]&amp;"-"&amp;Table1[[#This Row],[PO_ITEMNO]]</f>
        <v>7500052179-11</v>
      </c>
      <c r="D785" t="s">
        <v>1495</v>
      </c>
      <c r="E785" t="s">
        <v>27</v>
      </c>
      <c r="F785" t="s">
        <v>1496</v>
      </c>
      <c r="G785">
        <v>18</v>
      </c>
      <c r="H785" t="s">
        <v>5999</v>
      </c>
      <c r="I785">
        <f>SUMIF([1]DC_ITEM!$I$2:$I$22,Table1[[#This Row],[PO-Line Key]],[1]DC_ITEM!$K$2:$K$22)</f>
        <v>0</v>
      </c>
    </row>
    <row r="786" spans="1:9" x14ac:dyDescent="0.25">
      <c r="A786">
        <v>7500052179</v>
      </c>
      <c r="B786">
        <v>12</v>
      </c>
      <c r="C786" t="str">
        <f>Table1[[#This Row],[PO_NUMBER]]&amp;"-"&amp;Table1[[#This Row],[PO_ITEMNO]]</f>
        <v>7500052179-12</v>
      </c>
      <c r="D786" t="s">
        <v>1497</v>
      </c>
      <c r="E786" t="s">
        <v>27</v>
      </c>
      <c r="F786" t="s">
        <v>1498</v>
      </c>
      <c r="G786">
        <v>9</v>
      </c>
      <c r="H786" t="s">
        <v>5999</v>
      </c>
      <c r="I786">
        <f>SUMIF([1]DC_ITEM!$I$2:$I$22,Table1[[#This Row],[PO-Line Key]],[1]DC_ITEM!$K$2:$K$22)</f>
        <v>0</v>
      </c>
    </row>
    <row r="787" spans="1:9" x14ac:dyDescent="0.25">
      <c r="A787">
        <v>7500052179</v>
      </c>
      <c r="B787">
        <v>13</v>
      </c>
      <c r="C787" t="str">
        <f>Table1[[#This Row],[PO_NUMBER]]&amp;"-"&amp;Table1[[#This Row],[PO_ITEMNO]]</f>
        <v>7500052179-13</v>
      </c>
      <c r="D787" t="s">
        <v>1499</v>
      </c>
      <c r="E787" t="s">
        <v>27</v>
      </c>
      <c r="F787" t="s">
        <v>1500</v>
      </c>
      <c r="G787">
        <v>10</v>
      </c>
      <c r="H787" t="s">
        <v>5999</v>
      </c>
      <c r="I787">
        <f>SUMIF([1]DC_ITEM!$I$2:$I$22,Table1[[#This Row],[PO-Line Key]],[1]DC_ITEM!$K$2:$K$22)</f>
        <v>0</v>
      </c>
    </row>
    <row r="788" spans="1:9" x14ac:dyDescent="0.25">
      <c r="A788">
        <v>7500052179</v>
      </c>
      <c r="B788">
        <v>14</v>
      </c>
      <c r="C788" t="str">
        <f>Table1[[#This Row],[PO_NUMBER]]&amp;"-"&amp;Table1[[#This Row],[PO_ITEMNO]]</f>
        <v>7500052179-14</v>
      </c>
      <c r="D788" t="s">
        <v>1501</v>
      </c>
      <c r="E788" t="s">
        <v>27</v>
      </c>
      <c r="F788" t="s">
        <v>1502</v>
      </c>
      <c r="G788">
        <v>2</v>
      </c>
      <c r="H788" t="s">
        <v>5999</v>
      </c>
      <c r="I788">
        <f>SUMIF([1]DC_ITEM!$I$2:$I$22,Table1[[#This Row],[PO-Line Key]],[1]DC_ITEM!$K$2:$K$22)</f>
        <v>0</v>
      </c>
    </row>
    <row r="789" spans="1:9" x14ac:dyDescent="0.25">
      <c r="A789">
        <v>7500052179</v>
      </c>
      <c r="B789">
        <v>15</v>
      </c>
      <c r="C789" t="str">
        <f>Table1[[#This Row],[PO_NUMBER]]&amp;"-"&amp;Table1[[#This Row],[PO_ITEMNO]]</f>
        <v>7500052179-15</v>
      </c>
      <c r="D789" t="s">
        <v>1503</v>
      </c>
      <c r="E789" t="s">
        <v>27</v>
      </c>
      <c r="F789" t="s">
        <v>1504</v>
      </c>
      <c r="G789">
        <v>1</v>
      </c>
      <c r="H789" t="s">
        <v>5999</v>
      </c>
      <c r="I789">
        <f>SUMIF([1]DC_ITEM!$I$2:$I$22,Table1[[#This Row],[PO-Line Key]],[1]DC_ITEM!$K$2:$K$22)</f>
        <v>0</v>
      </c>
    </row>
    <row r="790" spans="1:9" x14ac:dyDescent="0.25">
      <c r="A790">
        <v>7500052179</v>
      </c>
      <c r="B790">
        <v>16</v>
      </c>
      <c r="C790" t="str">
        <f>Table1[[#This Row],[PO_NUMBER]]&amp;"-"&amp;Table1[[#This Row],[PO_ITEMNO]]</f>
        <v>7500052179-16</v>
      </c>
      <c r="D790" t="s">
        <v>1505</v>
      </c>
      <c r="E790" t="s">
        <v>27</v>
      </c>
      <c r="F790" t="s">
        <v>1506</v>
      </c>
      <c r="G790">
        <v>74</v>
      </c>
      <c r="H790" t="s">
        <v>5999</v>
      </c>
      <c r="I790">
        <f>SUMIF([1]DC_ITEM!$I$2:$I$22,Table1[[#This Row],[PO-Line Key]],[1]DC_ITEM!$K$2:$K$22)</f>
        <v>0</v>
      </c>
    </row>
    <row r="791" spans="1:9" x14ac:dyDescent="0.25">
      <c r="A791">
        <v>7500052179</v>
      </c>
      <c r="B791">
        <v>17</v>
      </c>
      <c r="C791" t="str">
        <f>Table1[[#This Row],[PO_NUMBER]]&amp;"-"&amp;Table1[[#This Row],[PO_ITEMNO]]</f>
        <v>7500052179-17</v>
      </c>
      <c r="D791" t="s">
        <v>1507</v>
      </c>
      <c r="E791" t="s">
        <v>27</v>
      </c>
      <c r="F791" t="s">
        <v>1508</v>
      </c>
      <c r="G791">
        <v>84</v>
      </c>
      <c r="H791" t="s">
        <v>5999</v>
      </c>
      <c r="I791">
        <f>SUMIF([1]DC_ITEM!$I$2:$I$22,Table1[[#This Row],[PO-Line Key]],[1]DC_ITEM!$K$2:$K$22)</f>
        <v>0</v>
      </c>
    </row>
    <row r="792" spans="1:9" x14ac:dyDescent="0.25">
      <c r="A792">
        <v>7500052179</v>
      </c>
      <c r="B792">
        <v>18</v>
      </c>
      <c r="C792" t="str">
        <f>Table1[[#This Row],[PO_NUMBER]]&amp;"-"&amp;Table1[[#This Row],[PO_ITEMNO]]</f>
        <v>7500052179-18</v>
      </c>
      <c r="D792" t="s">
        <v>1509</v>
      </c>
      <c r="E792" t="s">
        <v>27</v>
      </c>
      <c r="F792" t="s">
        <v>1510</v>
      </c>
      <c r="G792">
        <v>53</v>
      </c>
      <c r="H792" t="s">
        <v>5999</v>
      </c>
      <c r="I792">
        <f>SUMIF([1]DC_ITEM!$I$2:$I$22,Table1[[#This Row],[PO-Line Key]],[1]DC_ITEM!$K$2:$K$22)</f>
        <v>0</v>
      </c>
    </row>
    <row r="793" spans="1:9" x14ac:dyDescent="0.25">
      <c r="A793">
        <v>7500052179</v>
      </c>
      <c r="B793">
        <v>19</v>
      </c>
      <c r="C793" t="str">
        <f>Table1[[#This Row],[PO_NUMBER]]&amp;"-"&amp;Table1[[#This Row],[PO_ITEMNO]]</f>
        <v>7500052179-19</v>
      </c>
      <c r="D793" t="s">
        <v>1511</v>
      </c>
      <c r="E793" t="s">
        <v>27</v>
      </c>
      <c r="F793" t="s">
        <v>1512</v>
      </c>
      <c r="G793">
        <v>41</v>
      </c>
      <c r="H793" t="s">
        <v>5999</v>
      </c>
      <c r="I793">
        <f>SUMIF([1]DC_ITEM!$I$2:$I$22,Table1[[#This Row],[PO-Line Key]],[1]DC_ITEM!$K$2:$K$22)</f>
        <v>0</v>
      </c>
    </row>
    <row r="794" spans="1:9" x14ac:dyDescent="0.25">
      <c r="A794">
        <v>7500052179</v>
      </c>
      <c r="B794">
        <v>20</v>
      </c>
      <c r="C794" t="str">
        <f>Table1[[#This Row],[PO_NUMBER]]&amp;"-"&amp;Table1[[#This Row],[PO_ITEMNO]]</f>
        <v>7500052179-20</v>
      </c>
      <c r="D794" t="s">
        <v>1513</v>
      </c>
      <c r="E794" t="s">
        <v>27</v>
      </c>
      <c r="F794" t="s">
        <v>1514</v>
      </c>
      <c r="G794">
        <v>3</v>
      </c>
      <c r="H794" t="s">
        <v>5999</v>
      </c>
      <c r="I794">
        <f>SUMIF([1]DC_ITEM!$I$2:$I$22,Table1[[#This Row],[PO-Line Key]],[1]DC_ITEM!$K$2:$K$22)</f>
        <v>0</v>
      </c>
    </row>
    <row r="795" spans="1:9" x14ac:dyDescent="0.25">
      <c r="A795">
        <v>7500052179</v>
      </c>
      <c r="B795">
        <v>21</v>
      </c>
      <c r="C795" t="str">
        <f>Table1[[#This Row],[PO_NUMBER]]&amp;"-"&amp;Table1[[#This Row],[PO_ITEMNO]]</f>
        <v>7500052179-21</v>
      </c>
      <c r="D795" t="s">
        <v>1515</v>
      </c>
      <c r="E795" t="s">
        <v>27</v>
      </c>
      <c r="F795" t="s">
        <v>1516</v>
      </c>
      <c r="G795">
        <v>30</v>
      </c>
      <c r="H795" t="s">
        <v>5999</v>
      </c>
      <c r="I795">
        <f>SUMIF([1]DC_ITEM!$I$2:$I$22,Table1[[#This Row],[PO-Line Key]],[1]DC_ITEM!$K$2:$K$22)</f>
        <v>0</v>
      </c>
    </row>
    <row r="796" spans="1:9" x14ac:dyDescent="0.25">
      <c r="A796">
        <v>7500052179</v>
      </c>
      <c r="B796">
        <v>22</v>
      </c>
      <c r="C796" t="str">
        <f>Table1[[#This Row],[PO_NUMBER]]&amp;"-"&amp;Table1[[#This Row],[PO_ITEMNO]]</f>
        <v>7500052179-22</v>
      </c>
      <c r="D796" t="s">
        <v>1517</v>
      </c>
      <c r="E796" t="s">
        <v>27</v>
      </c>
      <c r="F796" t="s">
        <v>1518</v>
      </c>
      <c r="G796">
        <v>13</v>
      </c>
      <c r="H796" t="s">
        <v>5999</v>
      </c>
      <c r="I796">
        <f>SUMIF([1]DC_ITEM!$I$2:$I$22,Table1[[#This Row],[PO-Line Key]],[1]DC_ITEM!$K$2:$K$22)</f>
        <v>0</v>
      </c>
    </row>
    <row r="797" spans="1:9" x14ac:dyDescent="0.25">
      <c r="A797">
        <v>7500052179</v>
      </c>
      <c r="B797">
        <v>23</v>
      </c>
      <c r="C797" t="str">
        <f>Table1[[#This Row],[PO_NUMBER]]&amp;"-"&amp;Table1[[#This Row],[PO_ITEMNO]]</f>
        <v>7500052179-23</v>
      </c>
      <c r="D797" t="s">
        <v>1519</v>
      </c>
      <c r="E797" t="s">
        <v>27</v>
      </c>
      <c r="F797" t="s">
        <v>1520</v>
      </c>
      <c r="G797">
        <v>4</v>
      </c>
      <c r="H797" t="s">
        <v>5999</v>
      </c>
      <c r="I797">
        <f>SUMIF([1]DC_ITEM!$I$2:$I$22,Table1[[#This Row],[PO-Line Key]],[1]DC_ITEM!$K$2:$K$22)</f>
        <v>0</v>
      </c>
    </row>
    <row r="798" spans="1:9" x14ac:dyDescent="0.25">
      <c r="A798">
        <v>7500052179</v>
      </c>
      <c r="B798">
        <v>24</v>
      </c>
      <c r="C798" t="str">
        <f>Table1[[#This Row],[PO_NUMBER]]&amp;"-"&amp;Table1[[#This Row],[PO_ITEMNO]]</f>
        <v>7500052179-24</v>
      </c>
      <c r="D798" t="s">
        <v>1521</v>
      </c>
      <c r="E798" t="s">
        <v>27</v>
      </c>
      <c r="F798" t="s">
        <v>1522</v>
      </c>
      <c r="G798">
        <v>2</v>
      </c>
      <c r="H798" t="s">
        <v>5999</v>
      </c>
      <c r="I798">
        <f>SUMIF([1]DC_ITEM!$I$2:$I$22,Table1[[#This Row],[PO-Line Key]],[1]DC_ITEM!$K$2:$K$22)</f>
        <v>0</v>
      </c>
    </row>
    <row r="799" spans="1:9" x14ac:dyDescent="0.25">
      <c r="A799">
        <v>7500052179</v>
      </c>
      <c r="B799">
        <v>25</v>
      </c>
      <c r="C799" t="str">
        <f>Table1[[#This Row],[PO_NUMBER]]&amp;"-"&amp;Table1[[#This Row],[PO_ITEMNO]]</f>
        <v>7500052179-25</v>
      </c>
      <c r="D799" t="s">
        <v>1523</v>
      </c>
      <c r="E799" t="s">
        <v>27</v>
      </c>
      <c r="F799" t="s">
        <v>1524</v>
      </c>
      <c r="G799">
        <v>9</v>
      </c>
      <c r="H799" t="s">
        <v>5999</v>
      </c>
      <c r="I799">
        <f>SUMIF([1]DC_ITEM!$I$2:$I$22,Table1[[#This Row],[PO-Line Key]],[1]DC_ITEM!$K$2:$K$22)</f>
        <v>0</v>
      </c>
    </row>
    <row r="800" spans="1:9" x14ac:dyDescent="0.25">
      <c r="A800">
        <v>7500052179</v>
      </c>
      <c r="B800">
        <v>26</v>
      </c>
      <c r="C800" t="str">
        <f>Table1[[#This Row],[PO_NUMBER]]&amp;"-"&amp;Table1[[#This Row],[PO_ITEMNO]]</f>
        <v>7500052179-26</v>
      </c>
      <c r="D800" t="s">
        <v>1525</v>
      </c>
      <c r="E800" t="s">
        <v>27</v>
      </c>
      <c r="F800" t="s">
        <v>1526</v>
      </c>
      <c r="G800">
        <v>2</v>
      </c>
      <c r="H800" t="s">
        <v>5999</v>
      </c>
      <c r="I800">
        <f>SUMIF([1]DC_ITEM!$I$2:$I$22,Table1[[#This Row],[PO-Line Key]],[1]DC_ITEM!$K$2:$K$22)</f>
        <v>0</v>
      </c>
    </row>
    <row r="801" spans="1:9" x14ac:dyDescent="0.25">
      <c r="A801">
        <v>7500052179</v>
      </c>
      <c r="B801">
        <v>27</v>
      </c>
      <c r="C801" t="str">
        <f>Table1[[#This Row],[PO_NUMBER]]&amp;"-"&amp;Table1[[#This Row],[PO_ITEMNO]]</f>
        <v>7500052179-27</v>
      </c>
      <c r="D801" t="s">
        <v>1527</v>
      </c>
      <c r="E801" t="s">
        <v>27</v>
      </c>
      <c r="F801" t="s">
        <v>1528</v>
      </c>
      <c r="G801">
        <v>2</v>
      </c>
      <c r="H801" t="s">
        <v>5999</v>
      </c>
      <c r="I801">
        <f>SUMIF([1]DC_ITEM!$I$2:$I$22,Table1[[#This Row],[PO-Line Key]],[1]DC_ITEM!$K$2:$K$22)</f>
        <v>0</v>
      </c>
    </row>
    <row r="802" spans="1:9" x14ac:dyDescent="0.25">
      <c r="A802">
        <v>7500052342</v>
      </c>
      <c r="B802">
        <v>1</v>
      </c>
      <c r="C802" t="str">
        <f>Table1[[#This Row],[PO_NUMBER]]&amp;"-"&amp;Table1[[#This Row],[PO_ITEMNO]]</f>
        <v>7500052342-1</v>
      </c>
      <c r="D802" t="s">
        <v>1529</v>
      </c>
      <c r="E802" t="s">
        <v>1530</v>
      </c>
      <c r="F802" t="s">
        <v>1531</v>
      </c>
      <c r="G802">
        <v>6</v>
      </c>
      <c r="H802" t="s">
        <v>6008</v>
      </c>
      <c r="I802">
        <f>SUMIF([1]DC_ITEM!$I$2:$I$22,Table1[[#This Row],[PO-Line Key]],[1]DC_ITEM!$K$2:$K$22)</f>
        <v>0</v>
      </c>
    </row>
    <row r="803" spans="1:9" x14ac:dyDescent="0.25">
      <c r="A803">
        <v>7500052342</v>
      </c>
      <c r="B803">
        <v>2</v>
      </c>
      <c r="C803" t="str">
        <f>Table1[[#This Row],[PO_NUMBER]]&amp;"-"&amp;Table1[[#This Row],[PO_ITEMNO]]</f>
        <v>7500052342-2</v>
      </c>
      <c r="D803" t="s">
        <v>1532</v>
      </c>
      <c r="E803" t="s">
        <v>1530</v>
      </c>
      <c r="F803" t="s">
        <v>1533</v>
      </c>
      <c r="G803">
        <v>1178</v>
      </c>
      <c r="H803" t="s">
        <v>6008</v>
      </c>
      <c r="I803">
        <f>SUMIF([1]DC_ITEM!$I$2:$I$22,Table1[[#This Row],[PO-Line Key]],[1]DC_ITEM!$K$2:$K$22)</f>
        <v>0</v>
      </c>
    </row>
    <row r="804" spans="1:9" x14ac:dyDescent="0.25">
      <c r="A804">
        <v>7500052342</v>
      </c>
      <c r="B804">
        <v>3</v>
      </c>
      <c r="C804" t="str">
        <f>Table1[[#This Row],[PO_NUMBER]]&amp;"-"&amp;Table1[[#This Row],[PO_ITEMNO]]</f>
        <v>7500052342-3</v>
      </c>
      <c r="D804" t="s">
        <v>1534</v>
      </c>
      <c r="E804" t="s">
        <v>1530</v>
      </c>
      <c r="F804" t="s">
        <v>1535</v>
      </c>
      <c r="G804">
        <v>76</v>
      </c>
      <c r="H804" t="s">
        <v>6008</v>
      </c>
      <c r="I804">
        <f>SUMIF([1]DC_ITEM!$I$2:$I$22,Table1[[#This Row],[PO-Line Key]],[1]DC_ITEM!$K$2:$K$22)</f>
        <v>0</v>
      </c>
    </row>
    <row r="805" spans="1:9" x14ac:dyDescent="0.25">
      <c r="A805">
        <v>7500052342</v>
      </c>
      <c r="B805">
        <v>4</v>
      </c>
      <c r="C805" t="str">
        <f>Table1[[#This Row],[PO_NUMBER]]&amp;"-"&amp;Table1[[#This Row],[PO_ITEMNO]]</f>
        <v>7500052342-4</v>
      </c>
      <c r="D805" t="s">
        <v>1536</v>
      </c>
      <c r="E805" t="s">
        <v>1530</v>
      </c>
      <c r="F805" t="s">
        <v>1537</v>
      </c>
      <c r="G805">
        <v>88</v>
      </c>
      <c r="H805" t="s">
        <v>6008</v>
      </c>
      <c r="I805">
        <f>SUMIF([1]DC_ITEM!$I$2:$I$22,Table1[[#This Row],[PO-Line Key]],[1]DC_ITEM!$K$2:$K$22)</f>
        <v>0</v>
      </c>
    </row>
    <row r="806" spans="1:9" x14ac:dyDescent="0.25">
      <c r="A806">
        <v>7500052342</v>
      </c>
      <c r="B806">
        <v>5</v>
      </c>
      <c r="C806" t="str">
        <f>Table1[[#This Row],[PO_NUMBER]]&amp;"-"&amp;Table1[[#This Row],[PO_ITEMNO]]</f>
        <v>7500052342-5</v>
      </c>
      <c r="D806" t="s">
        <v>1538</v>
      </c>
      <c r="E806" t="s">
        <v>1539</v>
      </c>
      <c r="F806" t="s">
        <v>1540</v>
      </c>
      <c r="G806">
        <v>18904</v>
      </c>
      <c r="H806" t="s">
        <v>6008</v>
      </c>
      <c r="I806">
        <f>SUMIF([1]DC_ITEM!$I$2:$I$22,Table1[[#This Row],[PO-Line Key]],[1]DC_ITEM!$K$2:$K$22)</f>
        <v>0</v>
      </c>
    </row>
    <row r="807" spans="1:9" x14ac:dyDescent="0.25">
      <c r="A807">
        <v>7500052342</v>
      </c>
      <c r="B807">
        <v>6</v>
      </c>
      <c r="C807" t="str">
        <f>Table1[[#This Row],[PO_NUMBER]]&amp;"-"&amp;Table1[[#This Row],[PO_ITEMNO]]</f>
        <v>7500052342-6</v>
      </c>
      <c r="D807" t="s">
        <v>1541</v>
      </c>
      <c r="E807" t="s">
        <v>27</v>
      </c>
      <c r="F807" t="s">
        <v>1542</v>
      </c>
      <c r="G807">
        <v>187</v>
      </c>
      <c r="H807" t="s">
        <v>6008</v>
      </c>
      <c r="I807">
        <f>SUMIF([1]DC_ITEM!$I$2:$I$22,Table1[[#This Row],[PO-Line Key]],[1]DC_ITEM!$K$2:$K$22)</f>
        <v>0</v>
      </c>
    </row>
    <row r="808" spans="1:9" x14ac:dyDescent="0.25">
      <c r="A808">
        <v>7500052342</v>
      </c>
      <c r="B808">
        <v>7</v>
      </c>
      <c r="C808" t="str">
        <f>Table1[[#This Row],[PO_NUMBER]]&amp;"-"&amp;Table1[[#This Row],[PO_ITEMNO]]</f>
        <v>7500052342-7</v>
      </c>
      <c r="D808" t="s">
        <v>1543</v>
      </c>
      <c r="E808" t="s">
        <v>27</v>
      </c>
      <c r="F808" t="s">
        <v>1544</v>
      </c>
      <c r="G808">
        <v>733</v>
      </c>
      <c r="H808" t="s">
        <v>6008</v>
      </c>
      <c r="I808">
        <f>SUMIF([1]DC_ITEM!$I$2:$I$22,Table1[[#This Row],[PO-Line Key]],[1]DC_ITEM!$K$2:$K$22)</f>
        <v>0</v>
      </c>
    </row>
    <row r="809" spans="1:9" x14ac:dyDescent="0.25">
      <c r="A809">
        <v>7500052342</v>
      </c>
      <c r="B809">
        <v>8</v>
      </c>
      <c r="C809" t="str">
        <f>Table1[[#This Row],[PO_NUMBER]]&amp;"-"&amp;Table1[[#This Row],[PO_ITEMNO]]</f>
        <v>7500052342-8</v>
      </c>
      <c r="D809" t="s">
        <v>1545</v>
      </c>
      <c r="E809" t="s">
        <v>27</v>
      </c>
      <c r="F809" t="s">
        <v>1546</v>
      </c>
      <c r="G809">
        <v>851</v>
      </c>
      <c r="H809" t="s">
        <v>6008</v>
      </c>
      <c r="I809">
        <f>SUMIF([1]DC_ITEM!$I$2:$I$22,Table1[[#This Row],[PO-Line Key]],[1]DC_ITEM!$K$2:$K$22)</f>
        <v>0</v>
      </c>
    </row>
    <row r="810" spans="1:9" x14ac:dyDescent="0.25">
      <c r="A810">
        <v>7500052342</v>
      </c>
      <c r="B810">
        <v>9</v>
      </c>
      <c r="C810" t="str">
        <f>Table1[[#This Row],[PO_NUMBER]]&amp;"-"&amp;Table1[[#This Row],[PO_ITEMNO]]</f>
        <v>7500052342-9</v>
      </c>
      <c r="D810" t="s">
        <v>1547</v>
      </c>
      <c r="E810" t="s">
        <v>27</v>
      </c>
      <c r="F810" t="s">
        <v>1548</v>
      </c>
      <c r="G810">
        <v>977</v>
      </c>
      <c r="H810" t="s">
        <v>6008</v>
      </c>
      <c r="I810">
        <f>SUMIF([1]DC_ITEM!$I$2:$I$22,Table1[[#This Row],[PO-Line Key]],[1]DC_ITEM!$K$2:$K$22)</f>
        <v>0</v>
      </c>
    </row>
    <row r="811" spans="1:9" x14ac:dyDescent="0.25">
      <c r="A811">
        <v>7500052342</v>
      </c>
      <c r="B811">
        <v>10</v>
      </c>
      <c r="C811" t="str">
        <f>Table1[[#This Row],[PO_NUMBER]]&amp;"-"&amp;Table1[[#This Row],[PO_ITEMNO]]</f>
        <v>7500052342-10</v>
      </c>
      <c r="D811" t="s">
        <v>1549</v>
      </c>
      <c r="E811" t="s">
        <v>27</v>
      </c>
      <c r="F811" t="s">
        <v>1550</v>
      </c>
      <c r="G811">
        <v>115</v>
      </c>
      <c r="H811" t="s">
        <v>6008</v>
      </c>
      <c r="I811">
        <f>SUMIF([1]DC_ITEM!$I$2:$I$22,Table1[[#This Row],[PO-Line Key]],[1]DC_ITEM!$K$2:$K$22)</f>
        <v>0</v>
      </c>
    </row>
    <row r="812" spans="1:9" x14ac:dyDescent="0.25">
      <c r="A812">
        <v>7500052342</v>
      </c>
      <c r="B812">
        <v>11</v>
      </c>
      <c r="C812" t="str">
        <f>Table1[[#This Row],[PO_NUMBER]]&amp;"-"&amp;Table1[[#This Row],[PO_ITEMNO]]</f>
        <v>7500052342-11</v>
      </c>
      <c r="D812" t="s">
        <v>1551</v>
      </c>
      <c r="E812" t="s">
        <v>27</v>
      </c>
      <c r="F812" t="s">
        <v>1552</v>
      </c>
      <c r="G812">
        <v>45</v>
      </c>
      <c r="H812" t="s">
        <v>6008</v>
      </c>
      <c r="I812">
        <f>SUMIF([1]DC_ITEM!$I$2:$I$22,Table1[[#This Row],[PO-Line Key]],[1]DC_ITEM!$K$2:$K$22)</f>
        <v>0</v>
      </c>
    </row>
    <row r="813" spans="1:9" x14ac:dyDescent="0.25">
      <c r="A813">
        <v>7500052342</v>
      </c>
      <c r="B813">
        <v>12</v>
      </c>
      <c r="C813" t="str">
        <f>Table1[[#This Row],[PO_NUMBER]]&amp;"-"&amp;Table1[[#This Row],[PO_ITEMNO]]</f>
        <v>7500052342-12</v>
      </c>
      <c r="D813" t="s">
        <v>1553</v>
      </c>
      <c r="E813" t="s">
        <v>27</v>
      </c>
      <c r="F813" t="s">
        <v>1554</v>
      </c>
      <c r="G813">
        <v>73</v>
      </c>
      <c r="H813" t="s">
        <v>6008</v>
      </c>
      <c r="I813">
        <f>SUMIF([1]DC_ITEM!$I$2:$I$22,Table1[[#This Row],[PO-Line Key]],[1]DC_ITEM!$K$2:$K$22)</f>
        <v>0</v>
      </c>
    </row>
    <row r="814" spans="1:9" x14ac:dyDescent="0.25">
      <c r="A814">
        <v>7500052399</v>
      </c>
      <c r="B814">
        <v>1</v>
      </c>
      <c r="C814" t="str">
        <f>Table1[[#This Row],[PO_NUMBER]]&amp;"-"&amp;Table1[[#This Row],[PO_ITEMNO]]</f>
        <v>7500052399-1</v>
      </c>
      <c r="D814" t="s">
        <v>1555</v>
      </c>
      <c r="E814" t="s">
        <v>1556</v>
      </c>
      <c r="F814" t="s">
        <v>1557</v>
      </c>
      <c r="G814">
        <v>2</v>
      </c>
      <c r="H814" t="s">
        <v>5999</v>
      </c>
      <c r="I814">
        <f>SUMIF([1]DC_ITEM!$I$2:$I$22,Table1[[#This Row],[PO-Line Key]],[1]DC_ITEM!$K$2:$K$22)</f>
        <v>0</v>
      </c>
    </row>
    <row r="815" spans="1:9" x14ac:dyDescent="0.25">
      <c r="A815">
        <v>7500052406</v>
      </c>
      <c r="B815">
        <v>1</v>
      </c>
      <c r="C815" t="str">
        <f>Table1[[#This Row],[PO_NUMBER]]&amp;"-"&amp;Table1[[#This Row],[PO_ITEMNO]]</f>
        <v>7500052406-1</v>
      </c>
      <c r="D815" t="s">
        <v>1558</v>
      </c>
      <c r="E815" t="s">
        <v>144</v>
      </c>
      <c r="F815" t="s">
        <v>1559</v>
      </c>
      <c r="G815">
        <v>2</v>
      </c>
      <c r="H815" t="s">
        <v>5999</v>
      </c>
      <c r="I815">
        <f>SUMIF([1]DC_ITEM!$I$2:$I$22,Table1[[#This Row],[PO-Line Key]],[1]DC_ITEM!$K$2:$K$22)</f>
        <v>0</v>
      </c>
    </row>
    <row r="816" spans="1:9" x14ac:dyDescent="0.25">
      <c r="A816">
        <v>7500052406</v>
      </c>
      <c r="B816">
        <v>2</v>
      </c>
      <c r="C816" t="str">
        <f>Table1[[#This Row],[PO_NUMBER]]&amp;"-"&amp;Table1[[#This Row],[PO_ITEMNO]]</f>
        <v>7500052406-2</v>
      </c>
      <c r="D816" t="s">
        <v>1560</v>
      </c>
      <c r="E816" t="s">
        <v>144</v>
      </c>
      <c r="F816" t="s">
        <v>1561</v>
      </c>
      <c r="G816">
        <v>19</v>
      </c>
      <c r="H816" t="s">
        <v>5999</v>
      </c>
      <c r="I816">
        <f>SUMIF([1]DC_ITEM!$I$2:$I$22,Table1[[#This Row],[PO-Line Key]],[1]DC_ITEM!$K$2:$K$22)</f>
        <v>0</v>
      </c>
    </row>
    <row r="817" spans="1:9" x14ac:dyDescent="0.25">
      <c r="A817">
        <v>7500052406</v>
      </c>
      <c r="B817">
        <v>3</v>
      </c>
      <c r="C817" t="str">
        <f>Table1[[#This Row],[PO_NUMBER]]&amp;"-"&amp;Table1[[#This Row],[PO_ITEMNO]]</f>
        <v>7500052406-3</v>
      </c>
      <c r="D817" t="s">
        <v>1562</v>
      </c>
      <c r="E817" t="s">
        <v>144</v>
      </c>
      <c r="F817" t="s">
        <v>1563</v>
      </c>
      <c r="G817">
        <v>8</v>
      </c>
      <c r="H817" t="s">
        <v>5999</v>
      </c>
      <c r="I817">
        <f>SUMIF([1]DC_ITEM!$I$2:$I$22,Table1[[#This Row],[PO-Line Key]],[1]DC_ITEM!$K$2:$K$22)</f>
        <v>0</v>
      </c>
    </row>
    <row r="818" spans="1:9" x14ac:dyDescent="0.25">
      <c r="A818">
        <v>7500052406</v>
      </c>
      <c r="B818">
        <v>4</v>
      </c>
      <c r="C818" t="str">
        <f>Table1[[#This Row],[PO_NUMBER]]&amp;"-"&amp;Table1[[#This Row],[PO_ITEMNO]]</f>
        <v>7500052406-4</v>
      </c>
      <c r="D818" t="s">
        <v>1564</v>
      </c>
      <c r="E818" t="s">
        <v>144</v>
      </c>
      <c r="F818" t="s">
        <v>1565</v>
      </c>
      <c r="G818">
        <v>15</v>
      </c>
      <c r="H818" t="s">
        <v>5999</v>
      </c>
      <c r="I818">
        <f>SUMIF([1]DC_ITEM!$I$2:$I$22,Table1[[#This Row],[PO-Line Key]],[1]DC_ITEM!$K$2:$K$22)</f>
        <v>0</v>
      </c>
    </row>
    <row r="819" spans="1:9" x14ac:dyDescent="0.25">
      <c r="A819">
        <v>7500052406</v>
      </c>
      <c r="B819">
        <v>5</v>
      </c>
      <c r="C819" t="str">
        <f>Table1[[#This Row],[PO_NUMBER]]&amp;"-"&amp;Table1[[#This Row],[PO_ITEMNO]]</f>
        <v>7500052406-5</v>
      </c>
      <c r="D819" t="s">
        <v>1566</v>
      </c>
      <c r="E819" t="s">
        <v>144</v>
      </c>
      <c r="F819" t="s">
        <v>1561</v>
      </c>
      <c r="G819">
        <v>2</v>
      </c>
      <c r="H819" t="s">
        <v>5999</v>
      </c>
      <c r="I819">
        <f>SUMIF([1]DC_ITEM!$I$2:$I$22,Table1[[#This Row],[PO-Line Key]],[1]DC_ITEM!$K$2:$K$22)</f>
        <v>0</v>
      </c>
    </row>
    <row r="820" spans="1:9" x14ac:dyDescent="0.25">
      <c r="A820">
        <v>7500052406</v>
      </c>
      <c r="B820">
        <v>6</v>
      </c>
      <c r="C820" t="str">
        <f>Table1[[#This Row],[PO_NUMBER]]&amp;"-"&amp;Table1[[#This Row],[PO_ITEMNO]]</f>
        <v>7500052406-6</v>
      </c>
      <c r="D820" t="s">
        <v>1567</v>
      </c>
      <c r="E820" t="s">
        <v>144</v>
      </c>
      <c r="F820" t="s">
        <v>1563</v>
      </c>
      <c r="G820">
        <v>2</v>
      </c>
      <c r="H820" t="s">
        <v>5999</v>
      </c>
      <c r="I820">
        <f>SUMIF([1]DC_ITEM!$I$2:$I$22,Table1[[#This Row],[PO-Line Key]],[1]DC_ITEM!$K$2:$K$22)</f>
        <v>0</v>
      </c>
    </row>
    <row r="821" spans="1:9" x14ac:dyDescent="0.25">
      <c r="A821">
        <v>7500052406</v>
      </c>
      <c r="B821">
        <v>7</v>
      </c>
      <c r="C821" t="str">
        <f>Table1[[#This Row],[PO_NUMBER]]&amp;"-"&amp;Table1[[#This Row],[PO_ITEMNO]]</f>
        <v>7500052406-7</v>
      </c>
      <c r="D821" t="s">
        <v>1568</v>
      </c>
      <c r="E821" t="s">
        <v>144</v>
      </c>
      <c r="F821" t="s">
        <v>1559</v>
      </c>
      <c r="G821">
        <v>3</v>
      </c>
      <c r="H821" t="s">
        <v>5999</v>
      </c>
      <c r="I821">
        <f>SUMIF([1]DC_ITEM!$I$2:$I$22,Table1[[#This Row],[PO-Line Key]],[1]DC_ITEM!$K$2:$K$22)</f>
        <v>0</v>
      </c>
    </row>
    <row r="822" spans="1:9" x14ac:dyDescent="0.25">
      <c r="A822">
        <v>7500052406</v>
      </c>
      <c r="B822">
        <v>8</v>
      </c>
      <c r="C822" t="str">
        <f>Table1[[#This Row],[PO_NUMBER]]&amp;"-"&amp;Table1[[#This Row],[PO_ITEMNO]]</f>
        <v>7500052406-8</v>
      </c>
      <c r="D822" t="s">
        <v>1569</v>
      </c>
      <c r="E822" t="s">
        <v>144</v>
      </c>
      <c r="F822" t="s">
        <v>1570</v>
      </c>
      <c r="G822">
        <v>27</v>
      </c>
      <c r="H822" t="s">
        <v>5999</v>
      </c>
      <c r="I822">
        <f>SUMIF([1]DC_ITEM!$I$2:$I$22,Table1[[#This Row],[PO-Line Key]],[1]DC_ITEM!$K$2:$K$22)</f>
        <v>0</v>
      </c>
    </row>
    <row r="823" spans="1:9" x14ac:dyDescent="0.25">
      <c r="A823">
        <v>7500052406</v>
      </c>
      <c r="B823">
        <v>9</v>
      </c>
      <c r="C823" t="str">
        <f>Table1[[#This Row],[PO_NUMBER]]&amp;"-"&amp;Table1[[#This Row],[PO_ITEMNO]]</f>
        <v>7500052406-9</v>
      </c>
      <c r="D823" t="s">
        <v>1571</v>
      </c>
      <c r="E823" t="s">
        <v>144</v>
      </c>
      <c r="F823" t="s">
        <v>1572</v>
      </c>
      <c r="G823">
        <v>4</v>
      </c>
      <c r="H823" t="s">
        <v>5999</v>
      </c>
      <c r="I823">
        <f>SUMIF([1]DC_ITEM!$I$2:$I$22,Table1[[#This Row],[PO-Line Key]],[1]DC_ITEM!$K$2:$K$22)</f>
        <v>0</v>
      </c>
    </row>
    <row r="824" spans="1:9" x14ac:dyDescent="0.25">
      <c r="A824">
        <v>7500052406</v>
      </c>
      <c r="B824">
        <v>10</v>
      </c>
      <c r="C824" t="str">
        <f>Table1[[#This Row],[PO_NUMBER]]&amp;"-"&amp;Table1[[#This Row],[PO_ITEMNO]]</f>
        <v>7500052406-10</v>
      </c>
      <c r="D824" t="s">
        <v>1573</v>
      </c>
      <c r="E824" t="s">
        <v>144</v>
      </c>
      <c r="F824" t="s">
        <v>1574</v>
      </c>
      <c r="G824">
        <v>28</v>
      </c>
      <c r="H824" t="s">
        <v>5999</v>
      </c>
      <c r="I824">
        <f>SUMIF([1]DC_ITEM!$I$2:$I$22,Table1[[#This Row],[PO-Line Key]],[1]DC_ITEM!$K$2:$K$22)</f>
        <v>0</v>
      </c>
    </row>
    <row r="825" spans="1:9" x14ac:dyDescent="0.25">
      <c r="A825">
        <v>7500052406</v>
      </c>
      <c r="B825">
        <v>11</v>
      </c>
      <c r="C825" t="str">
        <f>Table1[[#This Row],[PO_NUMBER]]&amp;"-"&amp;Table1[[#This Row],[PO_ITEMNO]]</f>
        <v>7500052406-11</v>
      </c>
      <c r="D825" t="s">
        <v>1575</v>
      </c>
      <c r="E825" t="s">
        <v>144</v>
      </c>
      <c r="F825" t="s">
        <v>1576</v>
      </c>
      <c r="G825">
        <v>3</v>
      </c>
      <c r="H825" t="s">
        <v>5999</v>
      </c>
      <c r="I825">
        <f>SUMIF([1]DC_ITEM!$I$2:$I$22,Table1[[#This Row],[PO-Line Key]],[1]DC_ITEM!$K$2:$K$22)</f>
        <v>0</v>
      </c>
    </row>
    <row r="826" spans="1:9" x14ac:dyDescent="0.25">
      <c r="A826">
        <v>7500052406</v>
      </c>
      <c r="B826">
        <v>12</v>
      </c>
      <c r="C826" t="str">
        <f>Table1[[#This Row],[PO_NUMBER]]&amp;"-"&amp;Table1[[#This Row],[PO_ITEMNO]]</f>
        <v>7500052406-12</v>
      </c>
      <c r="D826" t="s">
        <v>1577</v>
      </c>
      <c r="E826" t="s">
        <v>144</v>
      </c>
      <c r="F826" t="s">
        <v>1578</v>
      </c>
      <c r="G826">
        <v>22</v>
      </c>
      <c r="H826" t="s">
        <v>5999</v>
      </c>
      <c r="I826">
        <f>SUMIF([1]DC_ITEM!$I$2:$I$22,Table1[[#This Row],[PO-Line Key]],[1]DC_ITEM!$K$2:$K$22)</f>
        <v>0</v>
      </c>
    </row>
    <row r="827" spans="1:9" x14ac:dyDescent="0.25">
      <c r="A827">
        <v>7500052406</v>
      </c>
      <c r="B827">
        <v>13</v>
      </c>
      <c r="C827" t="str">
        <f>Table1[[#This Row],[PO_NUMBER]]&amp;"-"&amp;Table1[[#This Row],[PO_ITEMNO]]</f>
        <v>7500052406-13</v>
      </c>
      <c r="D827" t="s">
        <v>1579</v>
      </c>
      <c r="E827" t="s">
        <v>144</v>
      </c>
      <c r="F827" t="s">
        <v>1580</v>
      </c>
      <c r="G827">
        <v>3</v>
      </c>
      <c r="H827" t="s">
        <v>5999</v>
      </c>
      <c r="I827">
        <f>SUMIF([1]DC_ITEM!$I$2:$I$22,Table1[[#This Row],[PO-Line Key]],[1]DC_ITEM!$K$2:$K$22)</f>
        <v>0</v>
      </c>
    </row>
    <row r="828" spans="1:9" x14ac:dyDescent="0.25">
      <c r="A828">
        <v>7500052406</v>
      </c>
      <c r="B828">
        <v>14</v>
      </c>
      <c r="C828" t="str">
        <f>Table1[[#This Row],[PO_NUMBER]]&amp;"-"&amp;Table1[[#This Row],[PO_ITEMNO]]</f>
        <v>7500052406-14</v>
      </c>
      <c r="D828" t="s">
        <v>1581</v>
      </c>
      <c r="E828" t="s">
        <v>144</v>
      </c>
      <c r="F828" t="s">
        <v>1582</v>
      </c>
      <c r="G828">
        <v>3</v>
      </c>
      <c r="H828" t="s">
        <v>5999</v>
      </c>
      <c r="I828">
        <f>SUMIF([1]DC_ITEM!$I$2:$I$22,Table1[[#This Row],[PO-Line Key]],[1]DC_ITEM!$K$2:$K$22)</f>
        <v>0</v>
      </c>
    </row>
    <row r="829" spans="1:9" x14ac:dyDescent="0.25">
      <c r="A829">
        <v>7500052406</v>
      </c>
      <c r="B829">
        <v>15</v>
      </c>
      <c r="C829" t="str">
        <f>Table1[[#This Row],[PO_NUMBER]]&amp;"-"&amp;Table1[[#This Row],[PO_ITEMNO]]</f>
        <v>7500052406-15</v>
      </c>
      <c r="D829" t="s">
        <v>1583</v>
      </c>
      <c r="E829" t="s">
        <v>1584</v>
      </c>
      <c r="F829" t="s">
        <v>1585</v>
      </c>
      <c r="G829">
        <v>3</v>
      </c>
      <c r="H829" t="s">
        <v>5999</v>
      </c>
      <c r="I829">
        <f>SUMIF([1]DC_ITEM!$I$2:$I$22,Table1[[#This Row],[PO-Line Key]],[1]DC_ITEM!$K$2:$K$22)</f>
        <v>0</v>
      </c>
    </row>
    <row r="830" spans="1:9" x14ac:dyDescent="0.25">
      <c r="A830">
        <v>7500052406</v>
      </c>
      <c r="B830">
        <v>16</v>
      </c>
      <c r="C830" t="str">
        <f>Table1[[#This Row],[PO_NUMBER]]&amp;"-"&amp;Table1[[#This Row],[PO_ITEMNO]]</f>
        <v>7500052406-16</v>
      </c>
      <c r="D830" t="s">
        <v>1586</v>
      </c>
      <c r="E830" t="s">
        <v>1584</v>
      </c>
      <c r="F830" t="s">
        <v>1587</v>
      </c>
      <c r="G830">
        <v>141</v>
      </c>
      <c r="H830" t="s">
        <v>5999</v>
      </c>
      <c r="I830">
        <f>SUMIF([1]DC_ITEM!$I$2:$I$22,Table1[[#This Row],[PO-Line Key]],[1]DC_ITEM!$K$2:$K$22)</f>
        <v>0</v>
      </c>
    </row>
    <row r="831" spans="1:9" x14ac:dyDescent="0.25">
      <c r="A831">
        <v>7500052752</v>
      </c>
      <c r="B831">
        <v>1</v>
      </c>
      <c r="C831" t="str">
        <f>Table1[[#This Row],[PO_NUMBER]]&amp;"-"&amp;Table1[[#This Row],[PO_ITEMNO]]</f>
        <v>7500052752-1</v>
      </c>
      <c r="D831" t="s">
        <v>1588</v>
      </c>
      <c r="E831" t="s">
        <v>1589</v>
      </c>
      <c r="F831" t="s">
        <v>1590</v>
      </c>
      <c r="G831">
        <v>151</v>
      </c>
      <c r="H831" t="s">
        <v>5999</v>
      </c>
      <c r="I831">
        <f>SUMIF([1]DC_ITEM!$I$2:$I$22,Table1[[#This Row],[PO-Line Key]],[1]DC_ITEM!$K$2:$K$22)</f>
        <v>0</v>
      </c>
    </row>
    <row r="832" spans="1:9" x14ac:dyDescent="0.25">
      <c r="A832">
        <v>7800011524</v>
      </c>
      <c r="B832">
        <v>1</v>
      </c>
      <c r="C832" t="str">
        <f>Table1[[#This Row],[PO_NUMBER]]&amp;"-"&amp;Table1[[#This Row],[PO_ITEMNO]]</f>
        <v>7800011524-1</v>
      </c>
      <c r="D832" t="s">
        <v>1591</v>
      </c>
      <c r="E832" t="s">
        <v>1592</v>
      </c>
      <c r="F832" t="s">
        <v>1593</v>
      </c>
      <c r="G832">
        <v>1</v>
      </c>
      <c r="H832" t="s">
        <v>6002</v>
      </c>
      <c r="I832">
        <f>SUMIF([1]DC_ITEM!$I$2:$I$22,Table1[[#This Row],[PO-Line Key]],[1]DC_ITEM!$K$2:$K$22)</f>
        <v>0</v>
      </c>
    </row>
    <row r="833" spans="1:9" x14ac:dyDescent="0.25">
      <c r="A833">
        <v>7800011524</v>
      </c>
      <c r="B833">
        <v>2</v>
      </c>
      <c r="C833" t="str">
        <f>Table1[[#This Row],[PO_NUMBER]]&amp;"-"&amp;Table1[[#This Row],[PO_ITEMNO]]</f>
        <v>7800011524-2</v>
      </c>
      <c r="D833" t="s">
        <v>1594</v>
      </c>
      <c r="E833" t="s">
        <v>1592</v>
      </c>
      <c r="F833" t="s">
        <v>1595</v>
      </c>
      <c r="G833">
        <v>1</v>
      </c>
      <c r="H833" t="s">
        <v>6002</v>
      </c>
      <c r="I833">
        <f>SUMIF([1]DC_ITEM!$I$2:$I$22,Table1[[#This Row],[PO-Line Key]],[1]DC_ITEM!$K$2:$K$22)</f>
        <v>0</v>
      </c>
    </row>
    <row r="834" spans="1:9" x14ac:dyDescent="0.25">
      <c r="A834">
        <v>7800011524</v>
      </c>
      <c r="B834">
        <v>3</v>
      </c>
      <c r="C834" t="str">
        <f>Table1[[#This Row],[PO_NUMBER]]&amp;"-"&amp;Table1[[#This Row],[PO_ITEMNO]]</f>
        <v>7800011524-3</v>
      </c>
      <c r="D834" t="s">
        <v>1596</v>
      </c>
      <c r="E834" t="s">
        <v>1592</v>
      </c>
      <c r="F834" t="s">
        <v>1597</v>
      </c>
      <c r="G834">
        <v>1</v>
      </c>
      <c r="H834" t="s">
        <v>6002</v>
      </c>
      <c r="I834">
        <f>SUMIF([1]DC_ITEM!$I$2:$I$22,Table1[[#This Row],[PO-Line Key]],[1]DC_ITEM!$K$2:$K$22)</f>
        <v>0</v>
      </c>
    </row>
    <row r="835" spans="1:9" x14ac:dyDescent="0.25">
      <c r="A835">
        <v>7800011524</v>
      </c>
      <c r="B835">
        <v>4</v>
      </c>
      <c r="C835" t="str">
        <f>Table1[[#This Row],[PO_NUMBER]]&amp;"-"&amp;Table1[[#This Row],[PO_ITEMNO]]</f>
        <v>7800011524-4</v>
      </c>
      <c r="D835" t="s">
        <v>1598</v>
      </c>
      <c r="E835" t="s">
        <v>1592</v>
      </c>
      <c r="F835" t="s">
        <v>1599</v>
      </c>
      <c r="G835">
        <v>1</v>
      </c>
      <c r="H835" t="s">
        <v>6002</v>
      </c>
      <c r="I835">
        <f>SUMIF([1]DC_ITEM!$I$2:$I$22,Table1[[#This Row],[PO-Line Key]],[1]DC_ITEM!$K$2:$K$22)</f>
        <v>0</v>
      </c>
    </row>
    <row r="836" spans="1:9" x14ac:dyDescent="0.25">
      <c r="A836">
        <v>7800011524</v>
      </c>
      <c r="B836">
        <v>5</v>
      </c>
      <c r="C836" t="str">
        <f>Table1[[#This Row],[PO_NUMBER]]&amp;"-"&amp;Table1[[#This Row],[PO_ITEMNO]]</f>
        <v>7800011524-5</v>
      </c>
      <c r="D836" t="s">
        <v>1600</v>
      </c>
      <c r="E836" t="s">
        <v>1592</v>
      </c>
      <c r="F836" t="s">
        <v>1601</v>
      </c>
      <c r="G836">
        <v>1</v>
      </c>
      <c r="H836" t="s">
        <v>6000</v>
      </c>
      <c r="I836">
        <f>SUMIF([1]DC_ITEM!$I$2:$I$22,Table1[[#This Row],[PO-Line Key]],[1]DC_ITEM!$K$2:$K$22)</f>
        <v>0</v>
      </c>
    </row>
    <row r="837" spans="1:9" x14ac:dyDescent="0.25">
      <c r="A837">
        <v>7800011555</v>
      </c>
      <c r="B837">
        <v>1</v>
      </c>
      <c r="C837" t="str">
        <f>Table1[[#This Row],[PO_NUMBER]]&amp;"-"&amp;Table1[[#This Row],[PO_ITEMNO]]</f>
        <v>7800011555-1</v>
      </c>
      <c r="D837" t="s">
        <v>1602</v>
      </c>
      <c r="E837" t="s">
        <v>1603</v>
      </c>
      <c r="F837" t="s">
        <v>1604</v>
      </c>
      <c r="G837">
        <v>36202</v>
      </c>
      <c r="H837" t="s">
        <v>6001</v>
      </c>
      <c r="I837">
        <f>SUMIF([1]DC_ITEM!$I$2:$I$22,Table1[[#This Row],[PO-Line Key]],[1]DC_ITEM!$K$2:$K$22)</f>
        <v>36208.18</v>
      </c>
    </row>
    <row r="838" spans="1:9" x14ac:dyDescent="0.25">
      <c r="A838">
        <v>7800011555</v>
      </c>
      <c r="B838">
        <v>2</v>
      </c>
      <c r="C838" t="str">
        <f>Table1[[#This Row],[PO_NUMBER]]&amp;"-"&amp;Table1[[#This Row],[PO_ITEMNO]]</f>
        <v>7800011555-2</v>
      </c>
      <c r="D838" t="s">
        <v>1605</v>
      </c>
      <c r="E838" t="s">
        <v>1603</v>
      </c>
      <c r="F838" t="s">
        <v>1606</v>
      </c>
      <c r="G838">
        <v>540</v>
      </c>
      <c r="H838" t="s">
        <v>6001</v>
      </c>
      <c r="I838">
        <f>SUMIF([1]DC_ITEM!$I$2:$I$22,Table1[[#This Row],[PO-Line Key]],[1]DC_ITEM!$K$2:$K$22)</f>
        <v>541.44000000000005</v>
      </c>
    </row>
    <row r="839" spans="1:9" x14ac:dyDescent="0.25">
      <c r="A839">
        <v>7800011555</v>
      </c>
      <c r="B839">
        <v>3</v>
      </c>
      <c r="C839" t="str">
        <f>Table1[[#This Row],[PO_NUMBER]]&amp;"-"&amp;Table1[[#This Row],[PO_ITEMNO]]</f>
        <v>7800011555-3</v>
      </c>
      <c r="D839" t="s">
        <v>1607</v>
      </c>
      <c r="E839" t="s">
        <v>1603</v>
      </c>
      <c r="F839" t="s">
        <v>1608</v>
      </c>
      <c r="G839">
        <v>4348</v>
      </c>
      <c r="H839" t="s">
        <v>6001</v>
      </c>
      <c r="I839">
        <f>SUMIF([1]DC_ITEM!$I$2:$I$22,Table1[[#This Row],[PO-Line Key]],[1]DC_ITEM!$K$2:$K$22)</f>
        <v>4353.0600000000004</v>
      </c>
    </row>
    <row r="840" spans="1:9" x14ac:dyDescent="0.25">
      <c r="A840">
        <v>7800011555</v>
      </c>
      <c r="B840">
        <v>4</v>
      </c>
      <c r="C840" t="str">
        <f>Table1[[#This Row],[PO_NUMBER]]&amp;"-"&amp;Table1[[#This Row],[PO_ITEMNO]]</f>
        <v>7800011555-4</v>
      </c>
      <c r="D840" t="s">
        <v>1609</v>
      </c>
      <c r="E840" t="s">
        <v>1603</v>
      </c>
      <c r="F840" t="s">
        <v>1608</v>
      </c>
      <c r="G840">
        <v>167</v>
      </c>
      <c r="H840" t="s">
        <v>6001</v>
      </c>
      <c r="I840">
        <f>SUMIF([1]DC_ITEM!$I$2:$I$22,Table1[[#This Row],[PO-Line Key]],[1]DC_ITEM!$K$2:$K$22)</f>
        <v>177.42</v>
      </c>
    </row>
    <row r="841" spans="1:9" x14ac:dyDescent="0.25">
      <c r="A841">
        <v>7800011555</v>
      </c>
      <c r="B841">
        <v>5</v>
      </c>
      <c r="C841" t="str">
        <f>Table1[[#This Row],[PO_NUMBER]]&amp;"-"&amp;Table1[[#This Row],[PO_ITEMNO]]</f>
        <v>7800011555-5</v>
      </c>
      <c r="D841" t="s">
        <v>1610</v>
      </c>
      <c r="E841" t="s">
        <v>1603</v>
      </c>
      <c r="F841" t="s">
        <v>1611</v>
      </c>
      <c r="G841">
        <v>11120</v>
      </c>
      <c r="H841" t="s">
        <v>6001</v>
      </c>
      <c r="I841">
        <f>SUMIF([1]DC_ITEM!$I$2:$I$22,Table1[[#This Row],[PO-Line Key]],[1]DC_ITEM!$K$2:$K$22)</f>
        <v>11128.77</v>
      </c>
    </row>
    <row r="842" spans="1:9" x14ac:dyDescent="0.25">
      <c r="A842">
        <v>7800011555</v>
      </c>
      <c r="B842">
        <v>6</v>
      </c>
      <c r="C842" t="str">
        <f>Table1[[#This Row],[PO_NUMBER]]&amp;"-"&amp;Table1[[#This Row],[PO_ITEMNO]]</f>
        <v>7800011555-6</v>
      </c>
      <c r="D842" t="s">
        <v>1605</v>
      </c>
      <c r="E842" t="s">
        <v>1603</v>
      </c>
      <c r="F842" t="s">
        <v>1606</v>
      </c>
      <c r="G842">
        <v>492</v>
      </c>
      <c r="H842" t="s">
        <v>6001</v>
      </c>
      <c r="I842">
        <f>SUMIF([1]DC_ITEM!$I$2:$I$22,Table1[[#This Row],[PO-Line Key]],[1]DC_ITEM!$K$2:$K$22)</f>
        <v>503.78</v>
      </c>
    </row>
    <row r="843" spans="1:9" x14ac:dyDescent="0.25">
      <c r="A843">
        <v>7800011555</v>
      </c>
      <c r="B843">
        <v>7</v>
      </c>
      <c r="C843" t="str">
        <f>Table1[[#This Row],[PO_NUMBER]]&amp;"-"&amp;Table1[[#This Row],[PO_ITEMNO]]</f>
        <v>7800011555-7</v>
      </c>
      <c r="D843" t="s">
        <v>1612</v>
      </c>
      <c r="E843" t="s">
        <v>1603</v>
      </c>
      <c r="F843" t="s">
        <v>1613</v>
      </c>
      <c r="G843">
        <v>3230</v>
      </c>
      <c r="H843" t="s">
        <v>6001</v>
      </c>
      <c r="I843">
        <f>SUMIF([1]DC_ITEM!$I$2:$I$22,Table1[[#This Row],[PO-Line Key]],[1]DC_ITEM!$K$2:$K$22)</f>
        <v>3233.38</v>
      </c>
    </row>
    <row r="844" spans="1:9" x14ac:dyDescent="0.25">
      <c r="A844">
        <v>7800011555</v>
      </c>
      <c r="B844">
        <v>8</v>
      </c>
      <c r="C844" t="str">
        <f>Table1[[#This Row],[PO_NUMBER]]&amp;"-"&amp;Table1[[#This Row],[PO_ITEMNO]]</f>
        <v>7800011555-8</v>
      </c>
      <c r="D844" t="s">
        <v>1614</v>
      </c>
      <c r="E844" t="s">
        <v>1603</v>
      </c>
      <c r="F844" t="s">
        <v>1615</v>
      </c>
      <c r="G844">
        <v>372</v>
      </c>
      <c r="H844" t="s">
        <v>6001</v>
      </c>
      <c r="I844">
        <f>SUMIF([1]DC_ITEM!$I$2:$I$22,Table1[[#This Row],[PO-Line Key]],[1]DC_ITEM!$K$2:$K$22)</f>
        <v>378.58</v>
      </c>
    </row>
    <row r="845" spans="1:9" x14ac:dyDescent="0.25">
      <c r="A845">
        <v>7800011555</v>
      </c>
      <c r="B845">
        <v>9</v>
      </c>
      <c r="C845" t="str">
        <f>Table1[[#This Row],[PO_NUMBER]]&amp;"-"&amp;Table1[[#This Row],[PO_ITEMNO]]</f>
        <v>7800011555-9</v>
      </c>
      <c r="D845" t="s">
        <v>1616</v>
      </c>
      <c r="E845" t="s">
        <v>1603</v>
      </c>
      <c r="F845" t="s">
        <v>1617</v>
      </c>
      <c r="G845">
        <v>1794</v>
      </c>
      <c r="H845" t="s">
        <v>6001</v>
      </c>
      <c r="I845">
        <f>SUMIF([1]DC_ITEM!$I$2:$I$22,Table1[[#This Row],[PO-Line Key]],[1]DC_ITEM!$K$2:$K$22)</f>
        <v>0</v>
      </c>
    </row>
    <row r="846" spans="1:9" x14ac:dyDescent="0.25">
      <c r="A846">
        <v>7800011555</v>
      </c>
      <c r="B846">
        <v>10</v>
      </c>
      <c r="C846" t="str">
        <f>Table1[[#This Row],[PO_NUMBER]]&amp;"-"&amp;Table1[[#This Row],[PO_ITEMNO]]</f>
        <v>7800011555-10</v>
      </c>
      <c r="D846" t="s">
        <v>1618</v>
      </c>
      <c r="E846" t="s">
        <v>1603</v>
      </c>
      <c r="F846" t="s">
        <v>1619</v>
      </c>
      <c r="G846">
        <v>84</v>
      </c>
      <c r="H846" t="s">
        <v>6001</v>
      </c>
      <c r="I846">
        <f>SUMIF([1]DC_ITEM!$I$2:$I$22,Table1[[#This Row],[PO-Line Key]],[1]DC_ITEM!$K$2:$K$22)</f>
        <v>0</v>
      </c>
    </row>
    <row r="847" spans="1:9" x14ac:dyDescent="0.25">
      <c r="A847">
        <v>7800011555</v>
      </c>
      <c r="B847">
        <v>11</v>
      </c>
      <c r="C847" t="str">
        <f>Table1[[#This Row],[PO_NUMBER]]&amp;"-"&amp;Table1[[#This Row],[PO_ITEMNO]]</f>
        <v>7800011555-11</v>
      </c>
      <c r="D847" t="s">
        <v>1620</v>
      </c>
      <c r="E847" t="s">
        <v>1603</v>
      </c>
      <c r="F847" t="s">
        <v>1621</v>
      </c>
      <c r="G847">
        <v>12319</v>
      </c>
      <c r="H847" t="s">
        <v>6001</v>
      </c>
      <c r="I847">
        <f>SUMIF([1]DC_ITEM!$I$2:$I$22,Table1[[#This Row],[PO-Line Key]],[1]DC_ITEM!$K$2:$K$22)</f>
        <v>0</v>
      </c>
    </row>
    <row r="848" spans="1:9" x14ac:dyDescent="0.25">
      <c r="A848">
        <v>7800011555</v>
      </c>
      <c r="B848">
        <v>12</v>
      </c>
      <c r="C848" t="str">
        <f>Table1[[#This Row],[PO_NUMBER]]&amp;"-"&amp;Table1[[#This Row],[PO_ITEMNO]]</f>
        <v>7800011555-12</v>
      </c>
      <c r="D848" t="s">
        <v>1622</v>
      </c>
      <c r="E848" t="s">
        <v>1603</v>
      </c>
      <c r="F848" t="s">
        <v>1623</v>
      </c>
      <c r="G848">
        <v>444</v>
      </c>
      <c r="H848" t="s">
        <v>6001</v>
      </c>
      <c r="I848">
        <f>SUMIF([1]DC_ITEM!$I$2:$I$22,Table1[[#This Row],[PO-Line Key]],[1]DC_ITEM!$K$2:$K$22)</f>
        <v>0</v>
      </c>
    </row>
    <row r="849" spans="1:9" x14ac:dyDescent="0.25">
      <c r="A849">
        <v>7800011555</v>
      </c>
      <c r="B849">
        <v>13</v>
      </c>
      <c r="C849" t="str">
        <f>Table1[[#This Row],[PO_NUMBER]]&amp;"-"&amp;Table1[[#This Row],[PO_ITEMNO]]</f>
        <v>7800011555-13</v>
      </c>
      <c r="D849" t="s">
        <v>1614</v>
      </c>
      <c r="E849" t="s">
        <v>1603</v>
      </c>
      <c r="F849" t="s">
        <v>1615</v>
      </c>
      <c r="G849">
        <v>132</v>
      </c>
      <c r="H849" t="s">
        <v>6001</v>
      </c>
      <c r="I849">
        <f>SUMIF([1]DC_ITEM!$I$2:$I$22,Table1[[#This Row],[PO-Line Key]],[1]DC_ITEM!$K$2:$K$22)</f>
        <v>143.66999999999999</v>
      </c>
    </row>
    <row r="850" spans="1:9" x14ac:dyDescent="0.25">
      <c r="A850">
        <v>7800011555</v>
      </c>
      <c r="B850">
        <v>14</v>
      </c>
      <c r="C850" t="str">
        <f>Table1[[#This Row],[PO_NUMBER]]&amp;"-"&amp;Table1[[#This Row],[PO_ITEMNO]]</f>
        <v>7800011555-14</v>
      </c>
      <c r="D850" t="s">
        <v>1624</v>
      </c>
      <c r="E850" t="s">
        <v>1603</v>
      </c>
      <c r="F850" t="s">
        <v>1625</v>
      </c>
      <c r="G850">
        <v>96</v>
      </c>
      <c r="H850" t="s">
        <v>6001</v>
      </c>
      <c r="I850">
        <f>SUMIF([1]DC_ITEM!$I$2:$I$22,Table1[[#This Row],[PO-Line Key]],[1]DC_ITEM!$K$2:$K$22)</f>
        <v>0</v>
      </c>
    </row>
    <row r="851" spans="1:9" x14ac:dyDescent="0.25">
      <c r="A851">
        <v>7800011555</v>
      </c>
      <c r="B851">
        <v>15</v>
      </c>
      <c r="C851" t="str">
        <f>Table1[[#This Row],[PO_NUMBER]]&amp;"-"&amp;Table1[[#This Row],[PO_ITEMNO]]</f>
        <v>7800011555-15</v>
      </c>
      <c r="D851" t="s">
        <v>1622</v>
      </c>
      <c r="E851" t="s">
        <v>1603</v>
      </c>
      <c r="F851" t="s">
        <v>1623</v>
      </c>
      <c r="G851">
        <v>384</v>
      </c>
      <c r="H851" t="s">
        <v>6001</v>
      </c>
      <c r="I851">
        <f>SUMIF([1]DC_ITEM!$I$2:$I$22,Table1[[#This Row],[PO-Line Key]],[1]DC_ITEM!$K$2:$K$22)</f>
        <v>0</v>
      </c>
    </row>
    <row r="852" spans="1:9" x14ac:dyDescent="0.25">
      <c r="A852">
        <v>7800011555</v>
      </c>
      <c r="B852">
        <v>16</v>
      </c>
      <c r="C852" t="str">
        <f>Table1[[#This Row],[PO_NUMBER]]&amp;"-"&amp;Table1[[#This Row],[PO_ITEMNO]]</f>
        <v>7800011555-16</v>
      </c>
      <c r="D852" t="s">
        <v>1626</v>
      </c>
      <c r="E852" t="s">
        <v>27</v>
      </c>
      <c r="F852" t="s">
        <v>1627</v>
      </c>
      <c r="G852">
        <v>1</v>
      </c>
      <c r="H852" t="s">
        <v>6000</v>
      </c>
      <c r="I852">
        <f>SUMIF([1]DC_ITEM!$I$2:$I$22,Table1[[#This Row],[PO-Line Key]],[1]DC_ITEM!$K$2:$K$22)</f>
        <v>0</v>
      </c>
    </row>
    <row r="853" spans="1:9" x14ac:dyDescent="0.25">
      <c r="A853">
        <v>7800011555</v>
      </c>
      <c r="B853">
        <v>17</v>
      </c>
      <c r="C853" t="str">
        <f>Table1[[#This Row],[PO_NUMBER]]&amp;"-"&amp;Table1[[#This Row],[PO_ITEMNO]]</f>
        <v>7800011555-17</v>
      </c>
      <c r="D853" t="s">
        <v>1602</v>
      </c>
      <c r="E853" t="s">
        <v>1603</v>
      </c>
      <c r="F853" t="s">
        <v>1604</v>
      </c>
      <c r="G853">
        <v>500</v>
      </c>
      <c r="H853" t="s">
        <v>6001</v>
      </c>
      <c r="I853">
        <f>SUMIF([1]DC_ITEM!$I$2:$I$22,Table1[[#This Row],[PO-Line Key]],[1]DC_ITEM!$K$2:$K$22)</f>
        <v>0</v>
      </c>
    </row>
    <row r="854" spans="1:9" x14ac:dyDescent="0.25">
      <c r="A854">
        <v>7800011555</v>
      </c>
      <c r="B854">
        <v>18</v>
      </c>
      <c r="C854" t="str">
        <f>Table1[[#This Row],[PO_NUMBER]]&amp;"-"&amp;Table1[[#This Row],[PO_ITEMNO]]</f>
        <v>7800011555-18</v>
      </c>
      <c r="D854" t="s">
        <v>1607</v>
      </c>
      <c r="E854" t="s">
        <v>1603</v>
      </c>
      <c r="F854" t="s">
        <v>1608</v>
      </c>
      <c r="G854">
        <v>250</v>
      </c>
      <c r="H854" t="s">
        <v>6001</v>
      </c>
      <c r="I854">
        <f>SUMIF([1]DC_ITEM!$I$2:$I$22,Table1[[#This Row],[PO-Line Key]],[1]DC_ITEM!$K$2:$K$22)</f>
        <v>0</v>
      </c>
    </row>
    <row r="855" spans="1:9" x14ac:dyDescent="0.25">
      <c r="A855">
        <v>7800011555</v>
      </c>
      <c r="B855">
        <v>19</v>
      </c>
      <c r="C855" t="str">
        <f>Table1[[#This Row],[PO_NUMBER]]&amp;"-"&amp;Table1[[#This Row],[PO_ITEMNO]]</f>
        <v>7800011555-19</v>
      </c>
      <c r="D855" t="s">
        <v>1610</v>
      </c>
      <c r="E855" t="s">
        <v>1603</v>
      </c>
      <c r="F855" t="s">
        <v>1611</v>
      </c>
      <c r="G855">
        <v>2350</v>
      </c>
      <c r="H855" t="s">
        <v>6001</v>
      </c>
      <c r="I855">
        <f>SUMIF([1]DC_ITEM!$I$2:$I$22,Table1[[#This Row],[PO-Line Key]],[1]DC_ITEM!$K$2:$K$22)</f>
        <v>0</v>
      </c>
    </row>
    <row r="856" spans="1:9" x14ac:dyDescent="0.25">
      <c r="A856">
        <v>7800011555</v>
      </c>
      <c r="B856">
        <v>20</v>
      </c>
      <c r="C856" t="str">
        <f>Table1[[#This Row],[PO_NUMBER]]&amp;"-"&amp;Table1[[#This Row],[PO_ITEMNO]]</f>
        <v>7800011555-20</v>
      </c>
      <c r="D856" t="s">
        <v>1616</v>
      </c>
      <c r="E856" t="s">
        <v>1603</v>
      </c>
      <c r="F856" t="s">
        <v>1617</v>
      </c>
      <c r="G856">
        <v>30</v>
      </c>
      <c r="H856" t="s">
        <v>6001</v>
      </c>
      <c r="I856">
        <f>SUMIF([1]DC_ITEM!$I$2:$I$22,Table1[[#This Row],[PO-Line Key]],[1]DC_ITEM!$K$2:$K$22)</f>
        <v>0</v>
      </c>
    </row>
    <row r="857" spans="1:9" x14ac:dyDescent="0.25">
      <c r="A857">
        <v>7800011555</v>
      </c>
      <c r="B857">
        <v>21</v>
      </c>
      <c r="C857" t="str">
        <f>Table1[[#This Row],[PO_NUMBER]]&amp;"-"&amp;Table1[[#This Row],[PO_ITEMNO]]</f>
        <v>7800011555-21</v>
      </c>
      <c r="D857" t="s">
        <v>1622</v>
      </c>
      <c r="E857" t="s">
        <v>1603</v>
      </c>
      <c r="F857" t="s">
        <v>1623</v>
      </c>
      <c r="G857">
        <v>276</v>
      </c>
      <c r="H857" t="s">
        <v>6001</v>
      </c>
      <c r="I857">
        <f>SUMIF([1]DC_ITEM!$I$2:$I$22,Table1[[#This Row],[PO-Line Key]],[1]DC_ITEM!$K$2:$K$22)</f>
        <v>0</v>
      </c>
    </row>
    <row r="858" spans="1:9" x14ac:dyDescent="0.25">
      <c r="A858">
        <v>7800011555</v>
      </c>
      <c r="B858">
        <v>22</v>
      </c>
      <c r="C858" t="str">
        <f>Table1[[#This Row],[PO_NUMBER]]&amp;"-"&amp;Table1[[#This Row],[PO_ITEMNO]]</f>
        <v>7800011555-22</v>
      </c>
      <c r="D858" t="s">
        <v>1628</v>
      </c>
      <c r="E858" t="s">
        <v>1629</v>
      </c>
      <c r="F858" t="s">
        <v>1630</v>
      </c>
      <c r="G858">
        <v>220</v>
      </c>
      <c r="H858" t="s">
        <v>6001</v>
      </c>
      <c r="I858">
        <f>SUMIF([1]DC_ITEM!$I$2:$I$22,Table1[[#This Row],[PO-Line Key]],[1]DC_ITEM!$K$2:$K$22)</f>
        <v>0</v>
      </c>
    </row>
    <row r="859" spans="1:9" x14ac:dyDescent="0.25">
      <c r="A859">
        <v>7800011572</v>
      </c>
      <c r="B859">
        <v>1</v>
      </c>
      <c r="C859" t="str">
        <f>Table1[[#This Row],[PO_NUMBER]]&amp;"-"&amp;Table1[[#This Row],[PO_ITEMNO]]</f>
        <v>7800011572-1</v>
      </c>
      <c r="D859" t="s">
        <v>1631</v>
      </c>
      <c r="E859" t="s">
        <v>1603</v>
      </c>
      <c r="F859" t="s">
        <v>1632</v>
      </c>
      <c r="G859">
        <v>62213</v>
      </c>
      <c r="H859" t="s">
        <v>6001</v>
      </c>
      <c r="I859">
        <f>SUMIF([1]DC_ITEM!$I$2:$I$22,Table1[[#This Row],[PO-Line Key]],[1]DC_ITEM!$K$2:$K$22)</f>
        <v>62070.07</v>
      </c>
    </row>
    <row r="860" spans="1:9" x14ac:dyDescent="0.25">
      <c r="A860">
        <v>7800011572</v>
      </c>
      <c r="B860">
        <v>2</v>
      </c>
      <c r="C860" t="str">
        <f>Table1[[#This Row],[PO_NUMBER]]&amp;"-"&amp;Table1[[#This Row],[PO_ITEMNO]]</f>
        <v>7800011572-2</v>
      </c>
      <c r="D860" t="s">
        <v>1633</v>
      </c>
      <c r="E860" t="s">
        <v>1603</v>
      </c>
      <c r="F860" t="s">
        <v>1634</v>
      </c>
      <c r="G860">
        <v>368</v>
      </c>
      <c r="H860" t="s">
        <v>6001</v>
      </c>
      <c r="I860">
        <f>SUMIF([1]DC_ITEM!$I$2:$I$22,Table1[[#This Row],[PO-Line Key]],[1]DC_ITEM!$K$2:$K$22)</f>
        <v>368.03</v>
      </c>
    </row>
    <row r="861" spans="1:9" x14ac:dyDescent="0.25">
      <c r="A861">
        <v>7800011572</v>
      </c>
      <c r="B861">
        <v>3</v>
      </c>
      <c r="C861" t="str">
        <f>Table1[[#This Row],[PO_NUMBER]]&amp;"-"&amp;Table1[[#This Row],[PO_ITEMNO]]</f>
        <v>7800011572-3</v>
      </c>
      <c r="D861" t="s">
        <v>1635</v>
      </c>
      <c r="E861" t="s">
        <v>1603</v>
      </c>
      <c r="F861" t="s">
        <v>1634</v>
      </c>
      <c r="G861">
        <v>2806</v>
      </c>
      <c r="H861" t="s">
        <v>6001</v>
      </c>
      <c r="I861">
        <f>SUMIF([1]DC_ITEM!$I$2:$I$22,Table1[[#This Row],[PO-Line Key]],[1]DC_ITEM!$K$2:$K$22)</f>
        <v>2791.66</v>
      </c>
    </row>
    <row r="862" spans="1:9" x14ac:dyDescent="0.25">
      <c r="A862">
        <v>7800011572</v>
      </c>
      <c r="B862">
        <v>4</v>
      </c>
      <c r="C862" t="str">
        <f>Table1[[#This Row],[PO_NUMBER]]&amp;"-"&amp;Table1[[#This Row],[PO_ITEMNO]]</f>
        <v>7800011572-4</v>
      </c>
      <c r="D862" t="s">
        <v>1636</v>
      </c>
      <c r="E862" t="s">
        <v>1603</v>
      </c>
      <c r="F862" t="s">
        <v>1637</v>
      </c>
      <c r="G862">
        <v>1902</v>
      </c>
      <c r="H862" t="s">
        <v>6001</v>
      </c>
      <c r="I862">
        <f>SUMIF([1]DC_ITEM!$I$2:$I$22,Table1[[#This Row],[PO-Line Key]],[1]DC_ITEM!$K$2:$K$22)</f>
        <v>1924.81</v>
      </c>
    </row>
    <row r="863" spans="1:9" x14ac:dyDescent="0.25">
      <c r="A863">
        <v>7800011572</v>
      </c>
      <c r="B863">
        <v>5</v>
      </c>
      <c r="C863" t="str">
        <f>Table1[[#This Row],[PO_NUMBER]]&amp;"-"&amp;Table1[[#This Row],[PO_ITEMNO]]</f>
        <v>7800011572-5</v>
      </c>
      <c r="D863" t="s">
        <v>1638</v>
      </c>
      <c r="E863" t="s">
        <v>1603</v>
      </c>
      <c r="F863" t="s">
        <v>1639</v>
      </c>
      <c r="G863">
        <v>96</v>
      </c>
      <c r="H863" t="s">
        <v>6001</v>
      </c>
      <c r="I863">
        <f>SUMIF([1]DC_ITEM!$I$2:$I$22,Table1[[#This Row],[PO-Line Key]],[1]DC_ITEM!$K$2:$K$22)</f>
        <v>96.26</v>
      </c>
    </row>
    <row r="864" spans="1:9" x14ac:dyDescent="0.25">
      <c r="A864">
        <v>7800011572</v>
      </c>
      <c r="B864">
        <v>6</v>
      </c>
      <c r="C864" t="str">
        <f>Table1[[#This Row],[PO_NUMBER]]&amp;"-"&amp;Table1[[#This Row],[PO_ITEMNO]]</f>
        <v>7800011572-6</v>
      </c>
      <c r="D864" t="s">
        <v>1640</v>
      </c>
      <c r="E864" t="s">
        <v>1603</v>
      </c>
      <c r="F864" t="s">
        <v>1641</v>
      </c>
      <c r="G864">
        <v>1724</v>
      </c>
      <c r="H864" t="s">
        <v>6001</v>
      </c>
      <c r="I864">
        <f>SUMIF([1]DC_ITEM!$I$2:$I$22,Table1[[#This Row],[PO-Line Key]],[1]DC_ITEM!$K$2:$K$22)</f>
        <v>1400.4</v>
      </c>
    </row>
    <row r="865" spans="1:9" x14ac:dyDescent="0.25">
      <c r="A865">
        <v>7800011572</v>
      </c>
      <c r="B865">
        <v>7</v>
      </c>
      <c r="C865" t="str">
        <f>Table1[[#This Row],[PO_NUMBER]]&amp;"-"&amp;Table1[[#This Row],[PO_ITEMNO]]</f>
        <v>7800011572-7</v>
      </c>
      <c r="D865" t="s">
        <v>1642</v>
      </c>
      <c r="E865" t="s">
        <v>1603</v>
      </c>
      <c r="F865" t="s">
        <v>1643</v>
      </c>
      <c r="G865">
        <v>216</v>
      </c>
      <c r="H865" t="s">
        <v>6001</v>
      </c>
      <c r="I865">
        <f>SUMIF([1]DC_ITEM!$I$2:$I$22,Table1[[#This Row],[PO-Line Key]],[1]DC_ITEM!$K$2:$K$22)</f>
        <v>212.54</v>
      </c>
    </row>
    <row r="866" spans="1:9" x14ac:dyDescent="0.25">
      <c r="A866">
        <v>7800011572</v>
      </c>
      <c r="B866">
        <v>8</v>
      </c>
      <c r="C866" t="str">
        <f>Table1[[#This Row],[PO_NUMBER]]&amp;"-"&amp;Table1[[#This Row],[PO_ITEMNO]]</f>
        <v>7800011572-8</v>
      </c>
      <c r="D866" t="s">
        <v>1644</v>
      </c>
      <c r="E866" t="s">
        <v>1603</v>
      </c>
      <c r="F866" t="s">
        <v>1645</v>
      </c>
      <c r="G866">
        <v>84</v>
      </c>
      <c r="H866" t="s">
        <v>6001</v>
      </c>
      <c r="I866">
        <f>SUMIF([1]DC_ITEM!$I$2:$I$22,Table1[[#This Row],[PO-Line Key]],[1]DC_ITEM!$K$2:$K$22)</f>
        <v>92.59</v>
      </c>
    </row>
    <row r="867" spans="1:9" x14ac:dyDescent="0.25">
      <c r="A867">
        <v>7800011572</v>
      </c>
      <c r="B867">
        <v>9</v>
      </c>
      <c r="C867" t="str">
        <f>Table1[[#This Row],[PO_NUMBER]]&amp;"-"&amp;Table1[[#This Row],[PO_ITEMNO]]</f>
        <v>7800011572-9</v>
      </c>
      <c r="D867" t="s">
        <v>1646</v>
      </c>
      <c r="E867" t="s">
        <v>1603</v>
      </c>
      <c r="F867" t="s">
        <v>1647</v>
      </c>
      <c r="G867">
        <v>96</v>
      </c>
      <c r="H867" t="s">
        <v>6001</v>
      </c>
      <c r="I867">
        <f>SUMIF([1]DC_ITEM!$I$2:$I$22,Table1[[#This Row],[PO-Line Key]],[1]DC_ITEM!$K$2:$K$22)</f>
        <v>104.93</v>
      </c>
    </row>
    <row r="868" spans="1:9" x14ac:dyDescent="0.25">
      <c r="A868">
        <v>7800011572</v>
      </c>
      <c r="B868">
        <v>10</v>
      </c>
      <c r="C868" t="str">
        <f>Table1[[#This Row],[PO_NUMBER]]&amp;"-"&amp;Table1[[#This Row],[PO_ITEMNO]]</f>
        <v>7800011572-10</v>
      </c>
      <c r="D868" t="s">
        <v>1648</v>
      </c>
      <c r="E868" t="s">
        <v>1603</v>
      </c>
      <c r="F868" t="s">
        <v>1649</v>
      </c>
      <c r="G868">
        <v>120</v>
      </c>
      <c r="H868" t="s">
        <v>6001</v>
      </c>
      <c r="I868">
        <f>SUMIF([1]DC_ITEM!$I$2:$I$22,Table1[[#This Row],[PO-Line Key]],[1]DC_ITEM!$K$2:$K$22)</f>
        <v>125.7</v>
      </c>
    </row>
    <row r="869" spans="1:9" x14ac:dyDescent="0.25">
      <c r="A869">
        <v>7800011861</v>
      </c>
      <c r="B869">
        <v>1</v>
      </c>
      <c r="C869" t="str">
        <f>Table1[[#This Row],[PO_NUMBER]]&amp;"-"&amp;Table1[[#This Row],[PO_ITEMNO]]</f>
        <v>7800011861-1</v>
      </c>
      <c r="D869" t="s">
        <v>1650</v>
      </c>
      <c r="E869" t="s">
        <v>1592</v>
      </c>
      <c r="F869" t="s">
        <v>1651</v>
      </c>
      <c r="G869">
        <v>1</v>
      </c>
      <c r="H869" t="s">
        <v>6002</v>
      </c>
      <c r="I869">
        <f>SUMIF([1]DC_ITEM!$I$2:$I$22,Table1[[#This Row],[PO-Line Key]],[1]DC_ITEM!$K$2:$K$22)</f>
        <v>0</v>
      </c>
    </row>
    <row r="870" spans="1:9" x14ac:dyDescent="0.25">
      <c r="A870">
        <v>7800011861</v>
      </c>
      <c r="B870">
        <v>2</v>
      </c>
      <c r="C870" t="str">
        <f>Table1[[#This Row],[PO_NUMBER]]&amp;"-"&amp;Table1[[#This Row],[PO_ITEMNO]]</f>
        <v>7800011861-2</v>
      </c>
      <c r="D870" t="s">
        <v>1652</v>
      </c>
      <c r="E870" t="s">
        <v>1592</v>
      </c>
      <c r="F870" t="s">
        <v>1653</v>
      </c>
      <c r="G870">
        <v>1</v>
      </c>
      <c r="H870" t="s">
        <v>6002</v>
      </c>
      <c r="I870">
        <f>SUMIF([1]DC_ITEM!$I$2:$I$22,Table1[[#This Row],[PO-Line Key]],[1]DC_ITEM!$K$2:$K$22)</f>
        <v>0</v>
      </c>
    </row>
    <row r="871" spans="1:9" x14ac:dyDescent="0.25">
      <c r="A871">
        <v>7800011861</v>
      </c>
      <c r="B871">
        <v>3</v>
      </c>
      <c r="C871" t="str">
        <f>Table1[[#This Row],[PO_NUMBER]]&amp;"-"&amp;Table1[[#This Row],[PO_ITEMNO]]</f>
        <v>7800011861-3</v>
      </c>
      <c r="D871" t="s">
        <v>1654</v>
      </c>
      <c r="E871" t="s">
        <v>370</v>
      </c>
      <c r="F871" t="s">
        <v>1655</v>
      </c>
      <c r="G871">
        <v>1</v>
      </c>
      <c r="H871" t="s">
        <v>6000</v>
      </c>
      <c r="I871">
        <f>SUMIF([1]DC_ITEM!$I$2:$I$22,Table1[[#This Row],[PO-Line Key]],[1]DC_ITEM!$K$2:$K$22)</f>
        <v>0</v>
      </c>
    </row>
    <row r="872" spans="1:9" x14ac:dyDescent="0.25">
      <c r="A872">
        <v>7800011861</v>
      </c>
      <c r="B872">
        <v>4</v>
      </c>
      <c r="C872" t="str">
        <f>Table1[[#This Row],[PO_NUMBER]]&amp;"-"&amp;Table1[[#This Row],[PO_ITEMNO]]</f>
        <v>7800011861-4</v>
      </c>
      <c r="D872" t="s">
        <v>1656</v>
      </c>
      <c r="E872" t="s">
        <v>27</v>
      </c>
      <c r="F872" t="s">
        <v>1657</v>
      </c>
      <c r="G872">
        <v>1</v>
      </c>
      <c r="H872" t="s">
        <v>6000</v>
      </c>
      <c r="I872">
        <f>SUMIF([1]DC_ITEM!$I$2:$I$22,Table1[[#This Row],[PO-Line Key]],[1]DC_ITEM!$K$2:$K$22)</f>
        <v>0</v>
      </c>
    </row>
    <row r="873" spans="1:9" x14ac:dyDescent="0.25">
      <c r="A873">
        <v>7800011861</v>
      </c>
      <c r="B873">
        <v>5</v>
      </c>
      <c r="C873" t="str">
        <f>Table1[[#This Row],[PO_NUMBER]]&amp;"-"&amp;Table1[[#This Row],[PO_ITEMNO]]</f>
        <v>7800011861-5</v>
      </c>
      <c r="D873" t="s">
        <v>375</v>
      </c>
      <c r="E873" t="s">
        <v>376</v>
      </c>
      <c r="F873" t="s">
        <v>1658</v>
      </c>
      <c r="G873">
        <v>1</v>
      </c>
      <c r="H873" t="s">
        <v>6000</v>
      </c>
      <c r="I873">
        <f>SUMIF([1]DC_ITEM!$I$2:$I$22,Table1[[#This Row],[PO-Line Key]],[1]DC_ITEM!$K$2:$K$22)</f>
        <v>0</v>
      </c>
    </row>
    <row r="874" spans="1:9" x14ac:dyDescent="0.25">
      <c r="A874">
        <v>7800011995</v>
      </c>
      <c r="B874">
        <v>1</v>
      </c>
      <c r="C874" t="str">
        <f>Table1[[#This Row],[PO_NUMBER]]&amp;"-"&amp;Table1[[#This Row],[PO_ITEMNO]]</f>
        <v>7800011995-1</v>
      </c>
      <c r="D874" t="s">
        <v>1659</v>
      </c>
      <c r="E874" t="s">
        <v>1592</v>
      </c>
      <c r="F874" t="s">
        <v>1660</v>
      </c>
      <c r="G874">
        <v>2</v>
      </c>
      <c r="H874" t="s">
        <v>5999</v>
      </c>
      <c r="I874">
        <f>SUMIF([1]DC_ITEM!$I$2:$I$22,Table1[[#This Row],[PO-Line Key]],[1]DC_ITEM!$K$2:$K$22)</f>
        <v>0</v>
      </c>
    </row>
    <row r="875" spans="1:9" x14ac:dyDescent="0.25">
      <c r="A875">
        <v>7800011995</v>
      </c>
      <c r="B875">
        <v>2</v>
      </c>
      <c r="C875" t="str">
        <f>Table1[[#This Row],[PO_NUMBER]]&amp;"-"&amp;Table1[[#This Row],[PO_ITEMNO]]</f>
        <v>7800011995-2</v>
      </c>
      <c r="D875" t="s">
        <v>1661</v>
      </c>
      <c r="E875" t="s">
        <v>1592</v>
      </c>
      <c r="F875" t="s">
        <v>1662</v>
      </c>
      <c r="G875">
        <v>1</v>
      </c>
      <c r="H875" t="s">
        <v>6002</v>
      </c>
      <c r="I875">
        <f>SUMIF([1]DC_ITEM!$I$2:$I$22,Table1[[#This Row],[PO-Line Key]],[1]DC_ITEM!$K$2:$K$22)</f>
        <v>0</v>
      </c>
    </row>
    <row r="876" spans="1:9" x14ac:dyDescent="0.25">
      <c r="A876">
        <v>7800011995</v>
      </c>
      <c r="B876">
        <v>3</v>
      </c>
      <c r="C876" t="str">
        <f>Table1[[#This Row],[PO_NUMBER]]&amp;"-"&amp;Table1[[#This Row],[PO_ITEMNO]]</f>
        <v>7800011995-3</v>
      </c>
      <c r="D876" t="s">
        <v>1663</v>
      </c>
      <c r="E876" t="s">
        <v>1664</v>
      </c>
      <c r="F876" t="s">
        <v>1665</v>
      </c>
      <c r="G876">
        <v>1</v>
      </c>
      <c r="H876" t="s">
        <v>6000</v>
      </c>
      <c r="I876">
        <f>SUMIF([1]DC_ITEM!$I$2:$I$22,Table1[[#This Row],[PO-Line Key]],[1]DC_ITEM!$K$2:$K$22)</f>
        <v>0</v>
      </c>
    </row>
    <row r="877" spans="1:9" x14ac:dyDescent="0.25">
      <c r="A877">
        <v>7800011995</v>
      </c>
      <c r="B877">
        <v>4</v>
      </c>
      <c r="C877" t="str">
        <f>Table1[[#This Row],[PO_NUMBER]]&amp;"-"&amp;Table1[[#This Row],[PO_ITEMNO]]</f>
        <v>7800011995-4</v>
      </c>
      <c r="D877" t="s">
        <v>1666</v>
      </c>
      <c r="E877" t="s">
        <v>1667</v>
      </c>
      <c r="F877" t="s">
        <v>1668</v>
      </c>
      <c r="G877">
        <v>1</v>
      </c>
      <c r="H877" t="s">
        <v>6000</v>
      </c>
      <c r="I877">
        <f>SUMIF([1]DC_ITEM!$I$2:$I$22,Table1[[#This Row],[PO-Line Key]],[1]DC_ITEM!$K$2:$K$22)</f>
        <v>0</v>
      </c>
    </row>
    <row r="878" spans="1:9" x14ac:dyDescent="0.25">
      <c r="A878">
        <v>7800012003</v>
      </c>
      <c r="B878">
        <v>1</v>
      </c>
      <c r="C878" t="str">
        <f>Table1[[#This Row],[PO_NUMBER]]&amp;"-"&amp;Table1[[#This Row],[PO_ITEMNO]]</f>
        <v>7800012003-1</v>
      </c>
      <c r="D878" t="s">
        <v>1669</v>
      </c>
      <c r="E878" t="s">
        <v>1670</v>
      </c>
      <c r="F878" t="s">
        <v>1671</v>
      </c>
      <c r="G878">
        <v>1</v>
      </c>
      <c r="H878" t="s">
        <v>6004</v>
      </c>
      <c r="I878">
        <f>SUMIF([1]DC_ITEM!$I$2:$I$22,Table1[[#This Row],[PO-Line Key]],[1]DC_ITEM!$K$2:$K$22)</f>
        <v>0</v>
      </c>
    </row>
    <row r="879" spans="1:9" x14ac:dyDescent="0.25">
      <c r="A879">
        <v>7800012003</v>
      </c>
      <c r="B879">
        <v>2</v>
      </c>
      <c r="C879" t="str">
        <f>Table1[[#This Row],[PO_NUMBER]]&amp;"-"&amp;Table1[[#This Row],[PO_ITEMNO]]</f>
        <v>7800012003-2</v>
      </c>
      <c r="D879" t="s">
        <v>1672</v>
      </c>
      <c r="E879" t="s">
        <v>1673</v>
      </c>
      <c r="F879" t="s">
        <v>1674</v>
      </c>
      <c r="G879">
        <v>1</v>
      </c>
      <c r="H879" t="s">
        <v>6004</v>
      </c>
      <c r="I879">
        <f>SUMIF([1]DC_ITEM!$I$2:$I$22,Table1[[#This Row],[PO-Line Key]],[1]DC_ITEM!$K$2:$K$22)</f>
        <v>0</v>
      </c>
    </row>
    <row r="880" spans="1:9" x14ac:dyDescent="0.25">
      <c r="A880">
        <v>7800012006</v>
      </c>
      <c r="B880">
        <v>1</v>
      </c>
      <c r="C880" t="str">
        <f>Table1[[#This Row],[PO_NUMBER]]&amp;"-"&amp;Table1[[#This Row],[PO_ITEMNO]]</f>
        <v>7800012006-1</v>
      </c>
      <c r="D880" t="s">
        <v>1675</v>
      </c>
      <c r="E880" t="s">
        <v>1676</v>
      </c>
      <c r="F880" t="s">
        <v>1677</v>
      </c>
      <c r="G880">
        <v>12</v>
      </c>
      <c r="H880" t="s">
        <v>6001</v>
      </c>
      <c r="I880">
        <f>SUMIF([1]DC_ITEM!$I$2:$I$22,Table1[[#This Row],[PO-Line Key]],[1]DC_ITEM!$K$2:$K$22)</f>
        <v>0</v>
      </c>
    </row>
    <row r="881" spans="1:9" x14ac:dyDescent="0.25">
      <c r="A881">
        <v>7800012006</v>
      </c>
      <c r="B881">
        <v>2</v>
      </c>
      <c r="C881" t="str">
        <f>Table1[[#This Row],[PO_NUMBER]]&amp;"-"&amp;Table1[[#This Row],[PO_ITEMNO]]</f>
        <v>7800012006-2</v>
      </c>
      <c r="D881" t="s">
        <v>1678</v>
      </c>
      <c r="E881" t="s">
        <v>1679</v>
      </c>
      <c r="F881" t="s">
        <v>1679</v>
      </c>
      <c r="G881">
        <v>54</v>
      </c>
      <c r="H881" t="s">
        <v>6001</v>
      </c>
      <c r="I881">
        <f>SUMIF([1]DC_ITEM!$I$2:$I$22,Table1[[#This Row],[PO-Line Key]],[1]DC_ITEM!$K$2:$K$22)</f>
        <v>0</v>
      </c>
    </row>
    <row r="882" spans="1:9" x14ac:dyDescent="0.25">
      <c r="A882">
        <v>7800012006</v>
      </c>
      <c r="B882">
        <v>3</v>
      </c>
      <c r="C882" t="str">
        <f>Table1[[#This Row],[PO_NUMBER]]&amp;"-"&amp;Table1[[#This Row],[PO_ITEMNO]]</f>
        <v>7800012006-3</v>
      </c>
      <c r="D882" t="s">
        <v>1680</v>
      </c>
      <c r="E882" t="s">
        <v>1681</v>
      </c>
      <c r="F882" t="s">
        <v>1681</v>
      </c>
      <c r="G882">
        <v>30</v>
      </c>
      <c r="H882" t="s">
        <v>6001</v>
      </c>
      <c r="I882">
        <f>SUMIF([1]DC_ITEM!$I$2:$I$22,Table1[[#This Row],[PO-Line Key]],[1]DC_ITEM!$K$2:$K$22)</f>
        <v>0</v>
      </c>
    </row>
    <row r="883" spans="1:9" x14ac:dyDescent="0.25">
      <c r="A883">
        <v>7800012006</v>
      </c>
      <c r="B883">
        <v>4</v>
      </c>
      <c r="C883" t="str">
        <f>Table1[[#This Row],[PO_NUMBER]]&amp;"-"&amp;Table1[[#This Row],[PO_ITEMNO]]</f>
        <v>7800012006-4</v>
      </c>
      <c r="D883" t="s">
        <v>1682</v>
      </c>
      <c r="E883" t="s">
        <v>1683</v>
      </c>
      <c r="F883" t="s">
        <v>1683</v>
      </c>
      <c r="G883">
        <v>30</v>
      </c>
      <c r="H883" t="s">
        <v>6001</v>
      </c>
      <c r="I883">
        <f>SUMIF([1]DC_ITEM!$I$2:$I$22,Table1[[#This Row],[PO-Line Key]],[1]DC_ITEM!$K$2:$K$22)</f>
        <v>0</v>
      </c>
    </row>
    <row r="884" spans="1:9" x14ac:dyDescent="0.25">
      <c r="A884">
        <v>7800012006</v>
      </c>
      <c r="B884">
        <v>5</v>
      </c>
      <c r="C884" t="str">
        <f>Table1[[#This Row],[PO_NUMBER]]&amp;"-"&amp;Table1[[#This Row],[PO_ITEMNO]]</f>
        <v>7800012006-5</v>
      </c>
      <c r="D884" t="s">
        <v>1684</v>
      </c>
      <c r="E884" t="s">
        <v>1685</v>
      </c>
      <c r="F884" t="s">
        <v>1685</v>
      </c>
      <c r="G884">
        <v>6</v>
      </c>
      <c r="H884" t="s">
        <v>6001</v>
      </c>
      <c r="I884">
        <f>SUMIF([1]DC_ITEM!$I$2:$I$22,Table1[[#This Row],[PO-Line Key]],[1]DC_ITEM!$K$2:$K$22)</f>
        <v>0</v>
      </c>
    </row>
    <row r="885" spans="1:9" x14ac:dyDescent="0.25">
      <c r="A885">
        <v>7800012006</v>
      </c>
      <c r="B885">
        <v>6</v>
      </c>
      <c r="C885" t="str">
        <f>Table1[[#This Row],[PO_NUMBER]]&amp;"-"&amp;Table1[[#This Row],[PO_ITEMNO]]</f>
        <v>7800012006-6</v>
      </c>
      <c r="D885" t="s">
        <v>1686</v>
      </c>
      <c r="E885" t="s">
        <v>1687</v>
      </c>
      <c r="F885" t="s">
        <v>1687</v>
      </c>
      <c r="G885">
        <v>18</v>
      </c>
      <c r="H885" t="s">
        <v>6001</v>
      </c>
      <c r="I885">
        <f>SUMIF([1]DC_ITEM!$I$2:$I$22,Table1[[#This Row],[PO-Line Key]],[1]DC_ITEM!$K$2:$K$22)</f>
        <v>0</v>
      </c>
    </row>
    <row r="886" spans="1:9" x14ac:dyDescent="0.25">
      <c r="A886">
        <v>7800012006</v>
      </c>
      <c r="B886">
        <v>7</v>
      </c>
      <c r="C886" t="str">
        <f>Table1[[#This Row],[PO_NUMBER]]&amp;"-"&amp;Table1[[#This Row],[PO_ITEMNO]]</f>
        <v>7800012006-7</v>
      </c>
      <c r="D886" t="s">
        <v>1688</v>
      </c>
      <c r="E886" t="s">
        <v>1689</v>
      </c>
      <c r="F886" t="s">
        <v>1689</v>
      </c>
      <c r="G886">
        <v>84</v>
      </c>
      <c r="H886" t="s">
        <v>6001</v>
      </c>
      <c r="I886">
        <f>SUMIF([1]DC_ITEM!$I$2:$I$22,Table1[[#This Row],[PO-Line Key]],[1]DC_ITEM!$K$2:$K$22)</f>
        <v>0</v>
      </c>
    </row>
    <row r="887" spans="1:9" x14ac:dyDescent="0.25">
      <c r="A887">
        <v>7800012006</v>
      </c>
      <c r="B887">
        <v>8</v>
      </c>
      <c r="C887" t="str">
        <f>Table1[[#This Row],[PO_NUMBER]]&amp;"-"&amp;Table1[[#This Row],[PO_ITEMNO]]</f>
        <v>7800012006-8</v>
      </c>
      <c r="D887" t="s">
        <v>1690</v>
      </c>
      <c r="E887" t="s">
        <v>1691</v>
      </c>
      <c r="F887" t="s">
        <v>1691</v>
      </c>
      <c r="G887">
        <v>13</v>
      </c>
      <c r="H887" t="s">
        <v>6001</v>
      </c>
      <c r="I887">
        <f>SUMIF([1]DC_ITEM!$I$2:$I$22,Table1[[#This Row],[PO-Line Key]],[1]DC_ITEM!$K$2:$K$22)</f>
        <v>0</v>
      </c>
    </row>
    <row r="888" spans="1:9" x14ac:dyDescent="0.25">
      <c r="A888">
        <v>7800012006</v>
      </c>
      <c r="B888">
        <v>9</v>
      </c>
      <c r="C888" t="str">
        <f>Table1[[#This Row],[PO_NUMBER]]&amp;"-"&amp;Table1[[#This Row],[PO_ITEMNO]]</f>
        <v>7800012006-9</v>
      </c>
      <c r="D888" t="s">
        <v>1675</v>
      </c>
      <c r="E888" t="s">
        <v>1676</v>
      </c>
      <c r="F888" t="s">
        <v>1677</v>
      </c>
      <c r="G888">
        <v>33</v>
      </c>
      <c r="H888" t="s">
        <v>6001</v>
      </c>
      <c r="I888">
        <f>SUMIF([1]DC_ITEM!$I$2:$I$22,Table1[[#This Row],[PO-Line Key]],[1]DC_ITEM!$K$2:$K$22)</f>
        <v>0</v>
      </c>
    </row>
    <row r="889" spans="1:9" x14ac:dyDescent="0.25">
      <c r="A889">
        <v>7800012006</v>
      </c>
      <c r="B889">
        <v>10</v>
      </c>
      <c r="C889" t="str">
        <f>Table1[[#This Row],[PO_NUMBER]]&amp;"-"&amp;Table1[[#This Row],[PO_ITEMNO]]</f>
        <v>7800012006-10</v>
      </c>
      <c r="D889" t="s">
        <v>1692</v>
      </c>
      <c r="E889" t="s">
        <v>1693</v>
      </c>
      <c r="F889" t="s">
        <v>1694</v>
      </c>
      <c r="G889">
        <v>245</v>
      </c>
      <c r="H889" t="s">
        <v>6001</v>
      </c>
      <c r="I889">
        <f>SUMIF([1]DC_ITEM!$I$2:$I$22,Table1[[#This Row],[PO-Line Key]],[1]DC_ITEM!$K$2:$K$22)</f>
        <v>0</v>
      </c>
    </row>
    <row r="890" spans="1:9" x14ac:dyDescent="0.25">
      <c r="A890">
        <v>7800012006</v>
      </c>
      <c r="B890">
        <v>11</v>
      </c>
      <c r="C890" t="str">
        <f>Table1[[#This Row],[PO_NUMBER]]&amp;"-"&amp;Table1[[#This Row],[PO_ITEMNO]]</f>
        <v>7800012006-11</v>
      </c>
      <c r="D890" t="s">
        <v>1680</v>
      </c>
      <c r="E890" t="s">
        <v>1681</v>
      </c>
      <c r="F890" t="s">
        <v>1681</v>
      </c>
      <c r="G890">
        <v>128</v>
      </c>
      <c r="H890" t="s">
        <v>6001</v>
      </c>
      <c r="I890">
        <f>SUMIF([1]DC_ITEM!$I$2:$I$22,Table1[[#This Row],[PO-Line Key]],[1]DC_ITEM!$K$2:$K$22)</f>
        <v>0</v>
      </c>
    </row>
    <row r="891" spans="1:9" x14ac:dyDescent="0.25">
      <c r="A891">
        <v>7800012006</v>
      </c>
      <c r="B891">
        <v>12</v>
      </c>
      <c r="C891" t="str">
        <f>Table1[[#This Row],[PO_NUMBER]]&amp;"-"&amp;Table1[[#This Row],[PO_ITEMNO]]</f>
        <v>7800012006-12</v>
      </c>
      <c r="D891" t="s">
        <v>1695</v>
      </c>
      <c r="E891" t="s">
        <v>1696</v>
      </c>
      <c r="F891" t="s">
        <v>1696</v>
      </c>
      <c r="G891">
        <v>104</v>
      </c>
      <c r="H891" t="s">
        <v>6001</v>
      </c>
      <c r="I891">
        <f>SUMIF([1]DC_ITEM!$I$2:$I$22,Table1[[#This Row],[PO-Line Key]],[1]DC_ITEM!$K$2:$K$22)</f>
        <v>0</v>
      </c>
    </row>
    <row r="892" spans="1:9" x14ac:dyDescent="0.25">
      <c r="A892">
        <v>7800012006</v>
      </c>
      <c r="B892">
        <v>13</v>
      </c>
      <c r="C892" t="str">
        <f>Table1[[#This Row],[PO_NUMBER]]&amp;"-"&amp;Table1[[#This Row],[PO_ITEMNO]]</f>
        <v>7800012006-13</v>
      </c>
      <c r="D892" t="s">
        <v>1697</v>
      </c>
      <c r="E892" t="s">
        <v>1698</v>
      </c>
      <c r="F892" t="s">
        <v>1698</v>
      </c>
      <c r="G892">
        <v>15</v>
      </c>
      <c r="H892" t="s">
        <v>6001</v>
      </c>
      <c r="I892">
        <f>SUMIF([1]DC_ITEM!$I$2:$I$22,Table1[[#This Row],[PO-Line Key]],[1]DC_ITEM!$K$2:$K$22)</f>
        <v>0</v>
      </c>
    </row>
    <row r="893" spans="1:9" x14ac:dyDescent="0.25">
      <c r="A893">
        <v>7800012006</v>
      </c>
      <c r="B893">
        <v>14</v>
      </c>
      <c r="C893" t="str">
        <f>Table1[[#This Row],[PO_NUMBER]]&amp;"-"&amp;Table1[[#This Row],[PO_ITEMNO]]</f>
        <v>7800012006-14</v>
      </c>
      <c r="D893" t="s">
        <v>1686</v>
      </c>
      <c r="E893" t="s">
        <v>1687</v>
      </c>
      <c r="F893" t="s">
        <v>1687</v>
      </c>
      <c r="G893">
        <v>141</v>
      </c>
      <c r="H893" t="s">
        <v>6001</v>
      </c>
      <c r="I893">
        <f>SUMIF([1]DC_ITEM!$I$2:$I$22,Table1[[#This Row],[PO-Line Key]],[1]DC_ITEM!$K$2:$K$22)</f>
        <v>0</v>
      </c>
    </row>
    <row r="894" spans="1:9" x14ac:dyDescent="0.25">
      <c r="A894">
        <v>7800012006</v>
      </c>
      <c r="B894">
        <v>15</v>
      </c>
      <c r="C894" t="str">
        <f>Table1[[#This Row],[PO_NUMBER]]&amp;"-"&amp;Table1[[#This Row],[PO_ITEMNO]]</f>
        <v>7800012006-15</v>
      </c>
      <c r="D894" t="s">
        <v>1692</v>
      </c>
      <c r="E894" t="s">
        <v>1693</v>
      </c>
      <c r="F894" t="s">
        <v>1694</v>
      </c>
      <c r="G894">
        <v>113</v>
      </c>
      <c r="H894" t="s">
        <v>6001</v>
      </c>
      <c r="I894">
        <f>SUMIF([1]DC_ITEM!$I$2:$I$22,Table1[[#This Row],[PO-Line Key]],[1]DC_ITEM!$K$2:$K$22)</f>
        <v>0</v>
      </c>
    </row>
    <row r="895" spans="1:9" x14ac:dyDescent="0.25">
      <c r="A895">
        <v>7800012006</v>
      </c>
      <c r="B895">
        <v>16</v>
      </c>
      <c r="C895" t="str">
        <f>Table1[[#This Row],[PO_NUMBER]]&amp;"-"&amp;Table1[[#This Row],[PO_ITEMNO]]</f>
        <v>7800012006-16</v>
      </c>
      <c r="D895" t="s">
        <v>1680</v>
      </c>
      <c r="E895" t="s">
        <v>1681</v>
      </c>
      <c r="F895" t="s">
        <v>1681</v>
      </c>
      <c r="G895">
        <v>9</v>
      </c>
      <c r="H895" t="s">
        <v>6001</v>
      </c>
      <c r="I895">
        <f>SUMIF([1]DC_ITEM!$I$2:$I$22,Table1[[#This Row],[PO-Line Key]],[1]DC_ITEM!$K$2:$K$22)</f>
        <v>0</v>
      </c>
    </row>
    <row r="896" spans="1:9" x14ac:dyDescent="0.25">
      <c r="A896">
        <v>7800012006</v>
      </c>
      <c r="B896">
        <v>17</v>
      </c>
      <c r="C896" t="str">
        <f>Table1[[#This Row],[PO_NUMBER]]&amp;"-"&amp;Table1[[#This Row],[PO_ITEMNO]]</f>
        <v>7800012006-17</v>
      </c>
      <c r="D896" t="s">
        <v>1699</v>
      </c>
      <c r="E896" t="s">
        <v>1700</v>
      </c>
      <c r="F896" t="s">
        <v>1700</v>
      </c>
      <c r="G896">
        <v>42</v>
      </c>
      <c r="H896" t="s">
        <v>6001</v>
      </c>
      <c r="I896">
        <f>SUMIF([1]DC_ITEM!$I$2:$I$22,Table1[[#This Row],[PO-Line Key]],[1]DC_ITEM!$K$2:$K$22)</f>
        <v>0</v>
      </c>
    </row>
    <row r="897" spans="1:9" x14ac:dyDescent="0.25">
      <c r="A897">
        <v>7800012006</v>
      </c>
      <c r="B897">
        <v>18</v>
      </c>
      <c r="C897" t="str">
        <f>Table1[[#This Row],[PO_NUMBER]]&amp;"-"&amp;Table1[[#This Row],[PO_ITEMNO]]</f>
        <v>7800012006-18</v>
      </c>
      <c r="D897" t="s">
        <v>1701</v>
      </c>
      <c r="E897" t="s">
        <v>1702</v>
      </c>
      <c r="F897" t="s">
        <v>1702</v>
      </c>
      <c r="G897">
        <v>12</v>
      </c>
      <c r="H897" t="s">
        <v>6001</v>
      </c>
      <c r="I897">
        <f>SUMIF([1]DC_ITEM!$I$2:$I$22,Table1[[#This Row],[PO-Line Key]],[1]DC_ITEM!$K$2:$K$22)</f>
        <v>0</v>
      </c>
    </row>
    <row r="898" spans="1:9" x14ac:dyDescent="0.25">
      <c r="A898">
        <v>7800012006</v>
      </c>
      <c r="B898">
        <v>19</v>
      </c>
      <c r="C898" t="str">
        <f>Table1[[#This Row],[PO_NUMBER]]&amp;"-"&amp;Table1[[#This Row],[PO_ITEMNO]]</f>
        <v>7800012006-19</v>
      </c>
      <c r="D898" t="s">
        <v>1703</v>
      </c>
      <c r="E898" t="s">
        <v>1704</v>
      </c>
      <c r="F898" t="s">
        <v>1704</v>
      </c>
      <c r="G898">
        <v>6</v>
      </c>
      <c r="H898" t="s">
        <v>6001</v>
      </c>
      <c r="I898">
        <f>SUMIF([1]DC_ITEM!$I$2:$I$22,Table1[[#This Row],[PO-Line Key]],[1]DC_ITEM!$K$2:$K$22)</f>
        <v>0</v>
      </c>
    </row>
    <row r="899" spans="1:9" x14ac:dyDescent="0.25">
      <c r="A899">
        <v>7800012006</v>
      </c>
      <c r="B899">
        <v>20</v>
      </c>
      <c r="C899" t="str">
        <f>Table1[[#This Row],[PO_NUMBER]]&amp;"-"&amp;Table1[[#This Row],[PO_ITEMNO]]</f>
        <v>7800012006-20</v>
      </c>
      <c r="D899" t="s">
        <v>1705</v>
      </c>
      <c r="E899" t="s">
        <v>1706</v>
      </c>
      <c r="F899" t="s">
        <v>1706</v>
      </c>
      <c r="G899">
        <v>30</v>
      </c>
      <c r="H899" t="s">
        <v>6001</v>
      </c>
      <c r="I899">
        <f>SUMIF([1]DC_ITEM!$I$2:$I$22,Table1[[#This Row],[PO-Line Key]],[1]DC_ITEM!$K$2:$K$22)</f>
        <v>0</v>
      </c>
    </row>
    <row r="900" spans="1:9" x14ac:dyDescent="0.25">
      <c r="A900">
        <v>7800012006</v>
      </c>
      <c r="B900">
        <v>21</v>
      </c>
      <c r="C900" t="str">
        <f>Table1[[#This Row],[PO_NUMBER]]&amp;"-"&amp;Table1[[#This Row],[PO_ITEMNO]]</f>
        <v>7800012006-21</v>
      </c>
      <c r="D900" t="s">
        <v>1707</v>
      </c>
      <c r="E900" t="s">
        <v>1708</v>
      </c>
      <c r="F900" t="s">
        <v>1709</v>
      </c>
      <c r="G900">
        <v>7</v>
      </c>
      <c r="H900" t="s">
        <v>6001</v>
      </c>
      <c r="I900">
        <f>SUMIF([1]DC_ITEM!$I$2:$I$22,Table1[[#This Row],[PO-Line Key]],[1]DC_ITEM!$K$2:$K$22)</f>
        <v>0</v>
      </c>
    </row>
    <row r="901" spans="1:9" x14ac:dyDescent="0.25">
      <c r="A901">
        <v>7800012006</v>
      </c>
      <c r="B901">
        <v>22</v>
      </c>
      <c r="C901" t="str">
        <f>Table1[[#This Row],[PO_NUMBER]]&amp;"-"&amp;Table1[[#This Row],[PO_ITEMNO]]</f>
        <v>7800012006-22</v>
      </c>
      <c r="D901" t="s">
        <v>1710</v>
      </c>
      <c r="E901" t="s">
        <v>1711</v>
      </c>
      <c r="F901" t="s">
        <v>1711</v>
      </c>
      <c r="G901">
        <v>6</v>
      </c>
      <c r="H901" t="s">
        <v>6001</v>
      </c>
      <c r="I901">
        <f>SUMIF([1]DC_ITEM!$I$2:$I$22,Table1[[#This Row],[PO-Line Key]],[1]DC_ITEM!$K$2:$K$22)</f>
        <v>0</v>
      </c>
    </row>
    <row r="902" spans="1:9" x14ac:dyDescent="0.25">
      <c r="A902">
        <v>7800012006</v>
      </c>
      <c r="B902">
        <v>23</v>
      </c>
      <c r="C902" t="str">
        <f>Table1[[#This Row],[PO_NUMBER]]&amp;"-"&amp;Table1[[#This Row],[PO_ITEMNO]]</f>
        <v>7800012006-23</v>
      </c>
      <c r="D902" t="s">
        <v>1712</v>
      </c>
      <c r="E902" t="s">
        <v>1713</v>
      </c>
      <c r="F902" t="s">
        <v>1714</v>
      </c>
      <c r="G902">
        <v>14324</v>
      </c>
      <c r="H902" t="s">
        <v>6001</v>
      </c>
      <c r="I902">
        <f>SUMIF([1]DC_ITEM!$I$2:$I$22,Table1[[#This Row],[PO-Line Key]],[1]DC_ITEM!$K$2:$K$22)</f>
        <v>0</v>
      </c>
    </row>
    <row r="903" spans="1:9" x14ac:dyDescent="0.25">
      <c r="A903">
        <v>7800012006</v>
      </c>
      <c r="B903">
        <v>24</v>
      </c>
      <c r="C903" t="str">
        <f>Table1[[#This Row],[PO_NUMBER]]&amp;"-"&amp;Table1[[#This Row],[PO_ITEMNO]]</f>
        <v>7800012006-24</v>
      </c>
      <c r="D903" t="s">
        <v>1715</v>
      </c>
      <c r="E903" t="s">
        <v>1716</v>
      </c>
      <c r="F903" t="s">
        <v>1716</v>
      </c>
      <c r="G903">
        <v>19734</v>
      </c>
      <c r="H903" t="s">
        <v>6001</v>
      </c>
      <c r="I903">
        <f>SUMIF([1]DC_ITEM!$I$2:$I$22,Table1[[#This Row],[PO-Line Key]],[1]DC_ITEM!$K$2:$K$22)</f>
        <v>0</v>
      </c>
    </row>
    <row r="904" spans="1:9" x14ac:dyDescent="0.25">
      <c r="A904">
        <v>7800012006</v>
      </c>
      <c r="B904">
        <v>25</v>
      </c>
      <c r="C904" t="str">
        <f>Table1[[#This Row],[PO_NUMBER]]&amp;"-"&amp;Table1[[#This Row],[PO_ITEMNO]]</f>
        <v>7800012006-25</v>
      </c>
      <c r="D904" t="s">
        <v>1675</v>
      </c>
      <c r="E904" t="s">
        <v>1676</v>
      </c>
      <c r="F904" t="s">
        <v>1677</v>
      </c>
      <c r="G904">
        <v>20</v>
      </c>
      <c r="H904" t="s">
        <v>6001</v>
      </c>
      <c r="I904">
        <f>SUMIF([1]DC_ITEM!$I$2:$I$22,Table1[[#This Row],[PO-Line Key]],[1]DC_ITEM!$K$2:$K$22)</f>
        <v>0</v>
      </c>
    </row>
    <row r="905" spans="1:9" x14ac:dyDescent="0.25">
      <c r="A905">
        <v>7800012006</v>
      </c>
      <c r="B905">
        <v>26</v>
      </c>
      <c r="C905" t="str">
        <f>Table1[[#This Row],[PO_NUMBER]]&amp;"-"&amp;Table1[[#This Row],[PO_ITEMNO]]</f>
        <v>7800012006-26</v>
      </c>
      <c r="D905" t="s">
        <v>1692</v>
      </c>
      <c r="E905" t="s">
        <v>1693</v>
      </c>
      <c r="F905" t="s">
        <v>1694</v>
      </c>
      <c r="G905">
        <v>26</v>
      </c>
      <c r="H905" t="s">
        <v>6001</v>
      </c>
      <c r="I905">
        <f>SUMIF([1]DC_ITEM!$I$2:$I$22,Table1[[#This Row],[PO-Line Key]],[1]DC_ITEM!$K$2:$K$22)</f>
        <v>0</v>
      </c>
    </row>
    <row r="906" spans="1:9" x14ac:dyDescent="0.25">
      <c r="A906">
        <v>7800012006</v>
      </c>
      <c r="B906">
        <v>27</v>
      </c>
      <c r="C906" t="str">
        <f>Table1[[#This Row],[PO_NUMBER]]&amp;"-"&amp;Table1[[#This Row],[PO_ITEMNO]]</f>
        <v>7800012006-27</v>
      </c>
      <c r="D906" t="s">
        <v>1680</v>
      </c>
      <c r="E906" t="s">
        <v>1681</v>
      </c>
      <c r="F906" t="s">
        <v>1681</v>
      </c>
      <c r="G906">
        <v>216</v>
      </c>
      <c r="H906" t="s">
        <v>6001</v>
      </c>
      <c r="I906">
        <f>SUMIF([1]DC_ITEM!$I$2:$I$22,Table1[[#This Row],[PO-Line Key]],[1]DC_ITEM!$K$2:$K$22)</f>
        <v>0</v>
      </c>
    </row>
    <row r="907" spans="1:9" x14ac:dyDescent="0.25">
      <c r="A907">
        <v>7800012006</v>
      </c>
      <c r="B907">
        <v>28</v>
      </c>
      <c r="C907" t="str">
        <f>Table1[[#This Row],[PO_NUMBER]]&amp;"-"&amp;Table1[[#This Row],[PO_ITEMNO]]</f>
        <v>7800012006-28</v>
      </c>
      <c r="D907" t="s">
        <v>1686</v>
      </c>
      <c r="E907" t="s">
        <v>1687</v>
      </c>
      <c r="F907" t="s">
        <v>1687</v>
      </c>
      <c r="G907">
        <v>36</v>
      </c>
      <c r="H907" t="s">
        <v>6001</v>
      </c>
      <c r="I907">
        <f>SUMIF([1]DC_ITEM!$I$2:$I$22,Table1[[#This Row],[PO-Line Key]],[1]DC_ITEM!$K$2:$K$22)</f>
        <v>0</v>
      </c>
    </row>
    <row r="908" spans="1:9" x14ac:dyDescent="0.25">
      <c r="A908">
        <v>7800012006</v>
      </c>
      <c r="B908">
        <v>29</v>
      </c>
      <c r="C908" t="str">
        <f>Table1[[#This Row],[PO_NUMBER]]&amp;"-"&amp;Table1[[#This Row],[PO_ITEMNO]]</f>
        <v>7800012006-29</v>
      </c>
      <c r="D908" t="s">
        <v>1707</v>
      </c>
      <c r="E908" t="s">
        <v>1708</v>
      </c>
      <c r="F908" t="s">
        <v>1709</v>
      </c>
      <c r="G908">
        <v>5</v>
      </c>
      <c r="H908" t="s">
        <v>6001</v>
      </c>
      <c r="I908">
        <f>SUMIF([1]DC_ITEM!$I$2:$I$22,Table1[[#This Row],[PO-Line Key]],[1]DC_ITEM!$K$2:$K$22)</f>
        <v>0</v>
      </c>
    </row>
    <row r="909" spans="1:9" x14ac:dyDescent="0.25">
      <c r="A909">
        <v>7800012006</v>
      </c>
      <c r="B909">
        <v>30</v>
      </c>
      <c r="C909" t="str">
        <f>Table1[[#This Row],[PO_NUMBER]]&amp;"-"&amp;Table1[[#This Row],[PO_ITEMNO]]</f>
        <v>7800012006-30</v>
      </c>
      <c r="D909" t="s">
        <v>1717</v>
      </c>
      <c r="E909" t="s">
        <v>1718</v>
      </c>
      <c r="F909" t="s">
        <v>1719</v>
      </c>
      <c r="G909">
        <v>4</v>
      </c>
      <c r="H909" t="s">
        <v>5999</v>
      </c>
      <c r="I909">
        <f>SUMIF([1]DC_ITEM!$I$2:$I$22,Table1[[#This Row],[PO-Line Key]],[1]DC_ITEM!$K$2:$K$22)</f>
        <v>0</v>
      </c>
    </row>
    <row r="910" spans="1:9" x14ac:dyDescent="0.25">
      <c r="A910">
        <v>7800012006</v>
      </c>
      <c r="B910">
        <v>31</v>
      </c>
      <c r="C910" t="str">
        <f>Table1[[#This Row],[PO_NUMBER]]&amp;"-"&amp;Table1[[#This Row],[PO_ITEMNO]]</f>
        <v>7800012006-31</v>
      </c>
      <c r="D910" t="s">
        <v>1720</v>
      </c>
      <c r="E910" t="s">
        <v>1721</v>
      </c>
      <c r="F910" t="s">
        <v>1722</v>
      </c>
      <c r="G910">
        <v>76</v>
      </c>
      <c r="H910" t="s">
        <v>5999</v>
      </c>
      <c r="I910">
        <f>SUMIF([1]DC_ITEM!$I$2:$I$22,Table1[[#This Row],[PO-Line Key]],[1]DC_ITEM!$K$2:$K$22)</f>
        <v>0</v>
      </c>
    </row>
    <row r="911" spans="1:9" x14ac:dyDescent="0.25">
      <c r="A911">
        <v>7800012006</v>
      </c>
      <c r="B911">
        <v>32</v>
      </c>
      <c r="C911" t="str">
        <f>Table1[[#This Row],[PO_NUMBER]]&amp;"-"&amp;Table1[[#This Row],[PO_ITEMNO]]</f>
        <v>7800012006-32</v>
      </c>
      <c r="D911" t="s">
        <v>1712</v>
      </c>
      <c r="E911" t="s">
        <v>1723</v>
      </c>
      <c r="F911" t="s">
        <v>1714</v>
      </c>
      <c r="G911">
        <v>707</v>
      </c>
      <c r="H911" t="s">
        <v>6001</v>
      </c>
      <c r="I911">
        <f>SUMIF([1]DC_ITEM!$I$2:$I$22,Table1[[#This Row],[PO-Line Key]],[1]DC_ITEM!$K$2:$K$22)</f>
        <v>0</v>
      </c>
    </row>
    <row r="912" spans="1:9" x14ac:dyDescent="0.25">
      <c r="A912">
        <v>7800012006</v>
      </c>
      <c r="B912">
        <v>33</v>
      </c>
      <c r="C912" t="str">
        <f>Table1[[#This Row],[PO_NUMBER]]&amp;"-"&amp;Table1[[#This Row],[PO_ITEMNO]]</f>
        <v>7800012006-33</v>
      </c>
      <c r="D912" t="s">
        <v>1724</v>
      </c>
      <c r="E912" t="s">
        <v>1725</v>
      </c>
      <c r="F912" t="s">
        <v>1726</v>
      </c>
      <c r="G912">
        <v>458</v>
      </c>
      <c r="H912" t="s">
        <v>5999</v>
      </c>
      <c r="I912">
        <f>SUMIF([1]DC_ITEM!$I$2:$I$22,Table1[[#This Row],[PO-Line Key]],[1]DC_ITEM!$K$2:$K$22)</f>
        <v>0</v>
      </c>
    </row>
    <row r="913" spans="1:9" x14ac:dyDescent="0.25">
      <c r="A913">
        <v>7800012006</v>
      </c>
      <c r="B913">
        <v>34</v>
      </c>
      <c r="C913" t="str">
        <f>Table1[[#This Row],[PO_NUMBER]]&amp;"-"&amp;Table1[[#This Row],[PO_ITEMNO]]</f>
        <v>7800012006-34</v>
      </c>
      <c r="D913" t="s">
        <v>1727</v>
      </c>
      <c r="E913" t="s">
        <v>1728</v>
      </c>
      <c r="F913" t="s">
        <v>1729</v>
      </c>
      <c r="G913">
        <v>1</v>
      </c>
      <c r="H913" t="s">
        <v>6001</v>
      </c>
      <c r="I913">
        <f>SUMIF([1]DC_ITEM!$I$2:$I$22,Table1[[#This Row],[PO-Line Key]],[1]DC_ITEM!$K$2:$K$22)</f>
        <v>0</v>
      </c>
    </row>
    <row r="914" spans="1:9" x14ac:dyDescent="0.25">
      <c r="A914">
        <v>7800012006</v>
      </c>
      <c r="B914">
        <v>35</v>
      </c>
      <c r="C914" t="str">
        <f>Table1[[#This Row],[PO_NUMBER]]&amp;"-"&amp;Table1[[#This Row],[PO_ITEMNO]]</f>
        <v>7800012006-35</v>
      </c>
      <c r="D914" t="s">
        <v>1730</v>
      </c>
      <c r="E914" t="s">
        <v>1731</v>
      </c>
      <c r="F914" t="s">
        <v>1732</v>
      </c>
      <c r="G914">
        <v>258</v>
      </c>
      <c r="H914" t="s">
        <v>6001</v>
      </c>
      <c r="I914">
        <f>SUMIF([1]DC_ITEM!$I$2:$I$22,Table1[[#This Row],[PO-Line Key]],[1]DC_ITEM!$K$2:$K$22)</f>
        <v>0</v>
      </c>
    </row>
    <row r="915" spans="1:9" x14ac:dyDescent="0.25">
      <c r="A915">
        <v>7800012006</v>
      </c>
      <c r="B915">
        <v>36</v>
      </c>
      <c r="C915" t="str">
        <f>Table1[[#This Row],[PO_NUMBER]]&amp;"-"&amp;Table1[[#This Row],[PO_ITEMNO]]</f>
        <v>7800012006-36</v>
      </c>
      <c r="D915" t="s">
        <v>1733</v>
      </c>
      <c r="E915" t="s">
        <v>1731</v>
      </c>
      <c r="F915" t="s">
        <v>1734</v>
      </c>
      <c r="G915">
        <v>879</v>
      </c>
      <c r="H915" t="s">
        <v>6001</v>
      </c>
      <c r="I915">
        <f>SUMIF([1]DC_ITEM!$I$2:$I$22,Table1[[#This Row],[PO-Line Key]],[1]DC_ITEM!$K$2:$K$22)</f>
        <v>0</v>
      </c>
    </row>
    <row r="916" spans="1:9" x14ac:dyDescent="0.25">
      <c r="A916">
        <v>7800012006</v>
      </c>
      <c r="B916">
        <v>37</v>
      </c>
      <c r="C916" t="str">
        <f>Table1[[#This Row],[PO_NUMBER]]&amp;"-"&amp;Table1[[#This Row],[PO_ITEMNO]]</f>
        <v>7800012006-37</v>
      </c>
      <c r="D916" t="s">
        <v>1735</v>
      </c>
      <c r="E916" t="s">
        <v>1731</v>
      </c>
      <c r="F916" t="s">
        <v>1736</v>
      </c>
      <c r="G916">
        <v>28</v>
      </c>
      <c r="H916" t="s">
        <v>6001</v>
      </c>
      <c r="I916">
        <f>SUMIF([1]DC_ITEM!$I$2:$I$22,Table1[[#This Row],[PO-Line Key]],[1]DC_ITEM!$K$2:$K$22)</f>
        <v>0</v>
      </c>
    </row>
    <row r="917" spans="1:9" x14ac:dyDescent="0.25">
      <c r="A917">
        <v>7800012006</v>
      </c>
      <c r="B917">
        <v>38</v>
      </c>
      <c r="C917" t="str">
        <f>Table1[[#This Row],[PO_NUMBER]]&amp;"-"&amp;Table1[[#This Row],[PO_ITEMNO]]</f>
        <v>7800012006-38</v>
      </c>
      <c r="D917" t="s">
        <v>1682</v>
      </c>
      <c r="E917" t="s">
        <v>1683</v>
      </c>
      <c r="F917" t="s">
        <v>1683</v>
      </c>
      <c r="G917">
        <v>12</v>
      </c>
      <c r="H917" t="s">
        <v>6001</v>
      </c>
      <c r="I917">
        <f>SUMIF([1]DC_ITEM!$I$2:$I$22,Table1[[#This Row],[PO-Line Key]],[1]DC_ITEM!$K$2:$K$22)</f>
        <v>0</v>
      </c>
    </row>
    <row r="918" spans="1:9" x14ac:dyDescent="0.25">
      <c r="A918">
        <v>7800012006</v>
      </c>
      <c r="B918">
        <v>39</v>
      </c>
      <c r="C918" t="str">
        <f>Table1[[#This Row],[PO_NUMBER]]&amp;"-"&amp;Table1[[#This Row],[PO_ITEMNO]]</f>
        <v>7800012006-39</v>
      </c>
      <c r="D918" t="s">
        <v>1688</v>
      </c>
      <c r="E918" t="s">
        <v>1689</v>
      </c>
      <c r="F918" t="s">
        <v>1689</v>
      </c>
      <c r="G918">
        <v>6</v>
      </c>
      <c r="H918" t="s">
        <v>6001</v>
      </c>
      <c r="I918">
        <f>SUMIF([1]DC_ITEM!$I$2:$I$22,Table1[[#This Row],[PO-Line Key]],[1]DC_ITEM!$K$2:$K$22)</f>
        <v>0</v>
      </c>
    </row>
    <row r="919" spans="1:9" x14ac:dyDescent="0.25">
      <c r="A919">
        <v>7800012006</v>
      </c>
      <c r="B919">
        <v>40</v>
      </c>
      <c r="C919" t="str">
        <f>Table1[[#This Row],[PO_NUMBER]]&amp;"-"&amp;Table1[[#This Row],[PO_ITEMNO]]</f>
        <v>7800012006-40</v>
      </c>
      <c r="D919" t="s">
        <v>1680</v>
      </c>
      <c r="E919" t="s">
        <v>1681</v>
      </c>
      <c r="F919" t="s">
        <v>1681</v>
      </c>
      <c r="G919">
        <v>60</v>
      </c>
      <c r="H919" t="s">
        <v>6001</v>
      </c>
      <c r="I919">
        <f>SUMIF([1]DC_ITEM!$I$2:$I$22,Table1[[#This Row],[PO-Line Key]],[1]DC_ITEM!$K$2:$K$22)</f>
        <v>0</v>
      </c>
    </row>
    <row r="920" spans="1:9" x14ac:dyDescent="0.25">
      <c r="A920">
        <v>7800012006</v>
      </c>
      <c r="B920">
        <v>41</v>
      </c>
      <c r="C920" t="str">
        <f>Table1[[#This Row],[PO_NUMBER]]&amp;"-"&amp;Table1[[#This Row],[PO_ITEMNO]]</f>
        <v>7800012006-41</v>
      </c>
      <c r="D920" t="s">
        <v>1720</v>
      </c>
      <c r="E920" t="s">
        <v>1722</v>
      </c>
      <c r="F920" t="s">
        <v>1722</v>
      </c>
      <c r="G920">
        <v>12</v>
      </c>
      <c r="H920" t="s">
        <v>5999</v>
      </c>
      <c r="I920">
        <f>SUMIF([1]DC_ITEM!$I$2:$I$22,Table1[[#This Row],[PO-Line Key]],[1]DC_ITEM!$K$2:$K$22)</f>
        <v>0</v>
      </c>
    </row>
    <row r="921" spans="1:9" x14ac:dyDescent="0.25">
      <c r="A921">
        <v>7800012006</v>
      </c>
      <c r="B921">
        <v>42</v>
      </c>
      <c r="C921" t="str">
        <f>Table1[[#This Row],[PO_NUMBER]]&amp;"-"&amp;Table1[[#This Row],[PO_ITEMNO]]</f>
        <v>7800012006-42</v>
      </c>
      <c r="D921" t="s">
        <v>1724</v>
      </c>
      <c r="E921" t="s">
        <v>1726</v>
      </c>
      <c r="F921" t="s">
        <v>1726</v>
      </c>
      <c r="G921">
        <v>30</v>
      </c>
      <c r="H921" t="s">
        <v>5999</v>
      </c>
      <c r="I921">
        <f>SUMIF([1]DC_ITEM!$I$2:$I$22,Table1[[#This Row],[PO-Line Key]],[1]DC_ITEM!$K$2:$K$22)</f>
        <v>0</v>
      </c>
    </row>
    <row r="922" spans="1:9" x14ac:dyDescent="0.25">
      <c r="A922">
        <v>7800012006</v>
      </c>
      <c r="B922">
        <v>43</v>
      </c>
      <c r="C922" t="str">
        <f>Table1[[#This Row],[PO_NUMBER]]&amp;"-"&amp;Table1[[#This Row],[PO_ITEMNO]]</f>
        <v>7800012006-43</v>
      </c>
      <c r="D922" t="s">
        <v>1727</v>
      </c>
      <c r="E922" t="s">
        <v>1729</v>
      </c>
      <c r="F922" t="s">
        <v>1729</v>
      </c>
      <c r="G922">
        <v>36</v>
      </c>
      <c r="H922" t="s">
        <v>6001</v>
      </c>
      <c r="I922">
        <f>SUMIF([1]DC_ITEM!$I$2:$I$22,Table1[[#This Row],[PO-Line Key]],[1]DC_ITEM!$K$2:$K$22)</f>
        <v>0</v>
      </c>
    </row>
    <row r="923" spans="1:9" x14ac:dyDescent="0.25">
      <c r="A923">
        <v>7800012006</v>
      </c>
      <c r="B923">
        <v>44</v>
      </c>
      <c r="C923" t="str">
        <f>Table1[[#This Row],[PO_NUMBER]]&amp;"-"&amp;Table1[[#This Row],[PO_ITEMNO]]</f>
        <v>7800012006-44</v>
      </c>
      <c r="D923" t="s">
        <v>1733</v>
      </c>
      <c r="E923" t="s">
        <v>1734</v>
      </c>
      <c r="F923" t="s">
        <v>1734</v>
      </c>
      <c r="G923">
        <v>114</v>
      </c>
      <c r="H923" t="s">
        <v>6001</v>
      </c>
      <c r="I923">
        <f>SUMIF([1]DC_ITEM!$I$2:$I$22,Table1[[#This Row],[PO-Line Key]],[1]DC_ITEM!$K$2:$K$22)</f>
        <v>0</v>
      </c>
    </row>
    <row r="924" spans="1:9" x14ac:dyDescent="0.25">
      <c r="A924">
        <v>7800012006</v>
      </c>
      <c r="B924">
        <v>45</v>
      </c>
      <c r="C924" t="str">
        <f>Table1[[#This Row],[PO_NUMBER]]&amp;"-"&amp;Table1[[#This Row],[PO_ITEMNO]]</f>
        <v>7800012006-45</v>
      </c>
      <c r="D924" t="s">
        <v>1735</v>
      </c>
      <c r="E924" t="s">
        <v>1736</v>
      </c>
      <c r="F924" t="s">
        <v>1736</v>
      </c>
      <c r="G924">
        <v>6</v>
      </c>
      <c r="H924" t="s">
        <v>6001</v>
      </c>
      <c r="I924">
        <f>SUMIF([1]DC_ITEM!$I$2:$I$22,Table1[[#This Row],[PO-Line Key]],[1]DC_ITEM!$K$2:$K$22)</f>
        <v>0</v>
      </c>
    </row>
    <row r="925" spans="1:9" x14ac:dyDescent="0.25">
      <c r="A925">
        <v>7800012006</v>
      </c>
      <c r="B925">
        <v>46</v>
      </c>
      <c r="C925" t="str">
        <f>Table1[[#This Row],[PO_NUMBER]]&amp;"-"&amp;Table1[[#This Row],[PO_ITEMNO]]</f>
        <v>7800012006-46</v>
      </c>
      <c r="D925" t="s">
        <v>1682</v>
      </c>
      <c r="E925" t="s">
        <v>1683</v>
      </c>
      <c r="F925" t="s">
        <v>1683</v>
      </c>
      <c r="G925">
        <v>18</v>
      </c>
      <c r="H925" t="s">
        <v>6001</v>
      </c>
      <c r="I925">
        <f>SUMIF([1]DC_ITEM!$I$2:$I$22,Table1[[#This Row],[PO-Line Key]],[1]DC_ITEM!$K$2:$K$22)</f>
        <v>0</v>
      </c>
    </row>
    <row r="926" spans="1:9" x14ac:dyDescent="0.25">
      <c r="A926">
        <v>7800012006</v>
      </c>
      <c r="B926">
        <v>47</v>
      </c>
      <c r="C926" t="str">
        <f>Table1[[#This Row],[PO_NUMBER]]&amp;"-"&amp;Table1[[#This Row],[PO_ITEMNO]]</f>
        <v>7800012006-47</v>
      </c>
      <c r="D926" t="s">
        <v>1737</v>
      </c>
      <c r="E926" t="s">
        <v>1738</v>
      </c>
      <c r="F926" t="s">
        <v>1738</v>
      </c>
      <c r="G926">
        <v>18</v>
      </c>
      <c r="H926" t="s">
        <v>6001</v>
      </c>
      <c r="I926">
        <f>SUMIF([1]DC_ITEM!$I$2:$I$22,Table1[[#This Row],[PO-Line Key]],[1]DC_ITEM!$K$2:$K$22)</f>
        <v>0</v>
      </c>
    </row>
    <row r="927" spans="1:9" x14ac:dyDescent="0.25">
      <c r="A927">
        <v>7800012006</v>
      </c>
      <c r="B927">
        <v>48</v>
      </c>
      <c r="C927" t="str">
        <f>Table1[[#This Row],[PO_NUMBER]]&amp;"-"&amp;Table1[[#This Row],[PO_ITEMNO]]</f>
        <v>7800012006-48</v>
      </c>
      <c r="D927" t="s">
        <v>1739</v>
      </c>
      <c r="E927" t="s">
        <v>1740</v>
      </c>
      <c r="F927" t="s">
        <v>1740</v>
      </c>
      <c r="G927">
        <v>54</v>
      </c>
      <c r="H927" t="s">
        <v>6001</v>
      </c>
      <c r="I927">
        <f>SUMIF([1]DC_ITEM!$I$2:$I$22,Table1[[#This Row],[PO-Line Key]],[1]DC_ITEM!$K$2:$K$22)</f>
        <v>0</v>
      </c>
    </row>
    <row r="928" spans="1:9" x14ac:dyDescent="0.25">
      <c r="A928">
        <v>7800012006</v>
      </c>
      <c r="B928">
        <v>49</v>
      </c>
      <c r="C928" t="str">
        <f>Table1[[#This Row],[PO_NUMBER]]&amp;"-"&amp;Table1[[#This Row],[PO_ITEMNO]]</f>
        <v>7800012006-49</v>
      </c>
      <c r="D928" t="s">
        <v>1741</v>
      </c>
      <c r="E928" t="s">
        <v>1742</v>
      </c>
      <c r="F928" t="s">
        <v>1742</v>
      </c>
      <c r="G928">
        <v>6</v>
      </c>
      <c r="H928" t="s">
        <v>6001</v>
      </c>
      <c r="I928">
        <f>SUMIF([1]DC_ITEM!$I$2:$I$22,Table1[[#This Row],[PO-Line Key]],[1]DC_ITEM!$K$2:$K$22)</f>
        <v>0</v>
      </c>
    </row>
    <row r="929" spans="1:9" x14ac:dyDescent="0.25">
      <c r="A929">
        <v>7800012006</v>
      </c>
      <c r="B929">
        <v>50</v>
      </c>
      <c r="C929" t="str">
        <f>Table1[[#This Row],[PO_NUMBER]]&amp;"-"&amp;Table1[[#This Row],[PO_ITEMNO]]</f>
        <v>7800012006-50</v>
      </c>
      <c r="D929" t="s">
        <v>1743</v>
      </c>
      <c r="E929" t="s">
        <v>1744</v>
      </c>
      <c r="F929" t="s">
        <v>1744</v>
      </c>
      <c r="G929">
        <v>216</v>
      </c>
      <c r="H929" t="s">
        <v>6001</v>
      </c>
      <c r="I929">
        <f>SUMIF([1]DC_ITEM!$I$2:$I$22,Table1[[#This Row],[PO-Line Key]],[1]DC_ITEM!$K$2:$K$22)</f>
        <v>0</v>
      </c>
    </row>
    <row r="930" spans="1:9" x14ac:dyDescent="0.25">
      <c r="A930">
        <v>7800012006</v>
      </c>
      <c r="B930">
        <v>51</v>
      </c>
      <c r="C930" t="str">
        <f>Table1[[#This Row],[PO_NUMBER]]&amp;"-"&amp;Table1[[#This Row],[PO_ITEMNO]]</f>
        <v>7800012006-51</v>
      </c>
      <c r="D930" t="s">
        <v>1745</v>
      </c>
      <c r="E930" t="s">
        <v>1746</v>
      </c>
      <c r="F930" t="s">
        <v>1746</v>
      </c>
      <c r="G930">
        <v>12</v>
      </c>
      <c r="H930" t="s">
        <v>6001</v>
      </c>
      <c r="I930">
        <f>SUMIF([1]DC_ITEM!$I$2:$I$22,Table1[[#This Row],[PO-Line Key]],[1]DC_ITEM!$K$2:$K$22)</f>
        <v>0</v>
      </c>
    </row>
    <row r="931" spans="1:9" x14ac:dyDescent="0.25">
      <c r="A931">
        <v>7800012006</v>
      </c>
      <c r="B931">
        <v>52</v>
      </c>
      <c r="C931" t="str">
        <f>Table1[[#This Row],[PO_NUMBER]]&amp;"-"&amp;Table1[[#This Row],[PO_ITEMNO]]</f>
        <v>7800012006-52</v>
      </c>
      <c r="D931" t="s">
        <v>1678</v>
      </c>
      <c r="E931" t="s">
        <v>1679</v>
      </c>
      <c r="F931" t="s">
        <v>1679</v>
      </c>
      <c r="G931">
        <v>12</v>
      </c>
      <c r="H931" t="s">
        <v>6001</v>
      </c>
      <c r="I931">
        <f>SUMIF([1]DC_ITEM!$I$2:$I$22,Table1[[#This Row],[PO-Line Key]],[1]DC_ITEM!$K$2:$K$22)</f>
        <v>0</v>
      </c>
    </row>
    <row r="932" spans="1:9" x14ac:dyDescent="0.25">
      <c r="A932">
        <v>7800012006</v>
      </c>
      <c r="B932">
        <v>53</v>
      </c>
      <c r="C932" t="str">
        <f>Table1[[#This Row],[PO_NUMBER]]&amp;"-"&amp;Table1[[#This Row],[PO_ITEMNO]]</f>
        <v>7800012006-53</v>
      </c>
      <c r="D932" t="s">
        <v>1730</v>
      </c>
      <c r="E932" t="s">
        <v>1732</v>
      </c>
      <c r="F932" t="s">
        <v>1732</v>
      </c>
      <c r="G932">
        <v>12</v>
      </c>
      <c r="H932" t="s">
        <v>6001</v>
      </c>
      <c r="I932">
        <f>SUMIF([1]DC_ITEM!$I$2:$I$22,Table1[[#This Row],[PO-Line Key]],[1]DC_ITEM!$K$2:$K$22)</f>
        <v>0</v>
      </c>
    </row>
    <row r="933" spans="1:9" x14ac:dyDescent="0.25">
      <c r="A933">
        <v>7800012007</v>
      </c>
      <c r="B933">
        <v>1</v>
      </c>
      <c r="C933" t="str">
        <f>Table1[[#This Row],[PO_NUMBER]]&amp;"-"&amp;Table1[[#This Row],[PO_ITEMNO]]</f>
        <v>7800012007-1</v>
      </c>
      <c r="D933" t="s">
        <v>1747</v>
      </c>
      <c r="E933" t="s">
        <v>1748</v>
      </c>
      <c r="F933" t="s">
        <v>1749</v>
      </c>
      <c r="G933">
        <v>1</v>
      </c>
      <c r="H933" t="s">
        <v>6004</v>
      </c>
      <c r="I933">
        <f>SUMIF([1]DC_ITEM!$I$2:$I$22,Table1[[#This Row],[PO-Line Key]],[1]DC_ITEM!$K$2:$K$22)</f>
        <v>0</v>
      </c>
    </row>
    <row r="934" spans="1:9" x14ac:dyDescent="0.25">
      <c r="A934">
        <v>7800012007</v>
      </c>
      <c r="B934">
        <v>2</v>
      </c>
      <c r="C934" t="str">
        <f>Table1[[#This Row],[PO_NUMBER]]&amp;"-"&amp;Table1[[#This Row],[PO_ITEMNO]]</f>
        <v>7800012007-2</v>
      </c>
      <c r="D934" t="s">
        <v>1672</v>
      </c>
      <c r="E934" t="s">
        <v>1673</v>
      </c>
      <c r="F934" t="s">
        <v>1674</v>
      </c>
      <c r="G934">
        <v>1</v>
      </c>
      <c r="H934" t="s">
        <v>6004</v>
      </c>
      <c r="I934">
        <f>SUMIF([1]DC_ITEM!$I$2:$I$22,Table1[[#This Row],[PO-Line Key]],[1]DC_ITEM!$K$2:$K$22)</f>
        <v>0</v>
      </c>
    </row>
    <row r="935" spans="1:9" x14ac:dyDescent="0.25">
      <c r="A935">
        <v>7800012007</v>
      </c>
      <c r="B935">
        <v>3</v>
      </c>
      <c r="C935" t="str">
        <f>Table1[[#This Row],[PO_NUMBER]]&amp;"-"&amp;Table1[[#This Row],[PO_ITEMNO]]</f>
        <v>7800012007-3</v>
      </c>
      <c r="D935" t="s">
        <v>1750</v>
      </c>
      <c r="E935" t="s">
        <v>27</v>
      </c>
      <c r="F935" t="s">
        <v>1751</v>
      </c>
      <c r="G935">
        <v>1</v>
      </c>
      <c r="H935" t="s">
        <v>6002</v>
      </c>
      <c r="I935">
        <f>SUMIF([1]DC_ITEM!$I$2:$I$22,Table1[[#This Row],[PO-Line Key]],[1]DC_ITEM!$K$2:$K$22)</f>
        <v>0</v>
      </c>
    </row>
    <row r="936" spans="1:9" x14ac:dyDescent="0.25">
      <c r="A936">
        <v>7800012013</v>
      </c>
      <c r="B936">
        <v>1</v>
      </c>
      <c r="C936" t="str">
        <f>Table1[[#This Row],[PO_NUMBER]]&amp;"-"&amp;Table1[[#This Row],[PO_ITEMNO]]</f>
        <v>7800012013-1</v>
      </c>
      <c r="D936" t="s">
        <v>1752</v>
      </c>
      <c r="E936" t="s">
        <v>27</v>
      </c>
      <c r="F936" t="s">
        <v>1753</v>
      </c>
      <c r="G936">
        <v>1</v>
      </c>
      <c r="H936" t="s">
        <v>6005</v>
      </c>
      <c r="I936">
        <f>SUMIF([1]DC_ITEM!$I$2:$I$22,Table1[[#This Row],[PO-Line Key]],[1]DC_ITEM!$K$2:$K$22)</f>
        <v>0</v>
      </c>
    </row>
    <row r="937" spans="1:9" x14ac:dyDescent="0.25">
      <c r="A937">
        <v>7800012013</v>
      </c>
      <c r="B937">
        <v>2</v>
      </c>
      <c r="C937" t="str">
        <f>Table1[[#This Row],[PO_NUMBER]]&amp;"-"&amp;Table1[[#This Row],[PO_ITEMNO]]</f>
        <v>7800012013-2</v>
      </c>
      <c r="D937" t="s">
        <v>1754</v>
      </c>
      <c r="E937" t="s">
        <v>1755</v>
      </c>
      <c r="F937" t="s">
        <v>1756</v>
      </c>
      <c r="G937">
        <v>1</v>
      </c>
      <c r="H937" t="s">
        <v>5999</v>
      </c>
      <c r="I937">
        <f>SUMIF([1]DC_ITEM!$I$2:$I$22,Table1[[#This Row],[PO-Line Key]],[1]DC_ITEM!$K$2:$K$22)</f>
        <v>0</v>
      </c>
    </row>
    <row r="938" spans="1:9" x14ac:dyDescent="0.25">
      <c r="A938">
        <v>7800012013</v>
      </c>
      <c r="B938">
        <v>3</v>
      </c>
      <c r="C938" t="str">
        <f>Table1[[#This Row],[PO_NUMBER]]&amp;"-"&amp;Table1[[#This Row],[PO_ITEMNO]]</f>
        <v>7800012013-3</v>
      </c>
      <c r="D938" t="s">
        <v>1754</v>
      </c>
      <c r="E938" t="s">
        <v>1755</v>
      </c>
      <c r="F938" t="s">
        <v>1756</v>
      </c>
      <c r="G938">
        <v>1</v>
      </c>
      <c r="H938" t="s">
        <v>5999</v>
      </c>
      <c r="I938">
        <f>SUMIF([1]DC_ITEM!$I$2:$I$22,Table1[[#This Row],[PO-Line Key]],[1]DC_ITEM!$K$2:$K$22)</f>
        <v>0</v>
      </c>
    </row>
    <row r="939" spans="1:9" x14ac:dyDescent="0.25">
      <c r="A939">
        <v>7800012013</v>
      </c>
      <c r="B939">
        <v>4</v>
      </c>
      <c r="C939" t="str">
        <f>Table1[[#This Row],[PO_NUMBER]]&amp;"-"&amp;Table1[[#This Row],[PO_ITEMNO]]</f>
        <v>7800012013-4</v>
      </c>
      <c r="D939" t="s">
        <v>1757</v>
      </c>
      <c r="E939" t="s">
        <v>1758</v>
      </c>
      <c r="F939" t="s">
        <v>1759</v>
      </c>
      <c r="G939">
        <v>1</v>
      </c>
      <c r="H939" t="s">
        <v>6001</v>
      </c>
      <c r="I939">
        <f>SUMIF([1]DC_ITEM!$I$2:$I$22,Table1[[#This Row],[PO-Line Key]],[1]DC_ITEM!$K$2:$K$22)</f>
        <v>0</v>
      </c>
    </row>
    <row r="940" spans="1:9" x14ac:dyDescent="0.25">
      <c r="A940">
        <v>7800012015</v>
      </c>
      <c r="B940">
        <v>1</v>
      </c>
      <c r="C940" t="str">
        <f>Table1[[#This Row],[PO_NUMBER]]&amp;"-"&amp;Table1[[#This Row],[PO_ITEMNO]]</f>
        <v>7800012015-1</v>
      </c>
      <c r="D940" t="s">
        <v>1760</v>
      </c>
      <c r="E940" t="s">
        <v>1761</v>
      </c>
      <c r="F940" t="s">
        <v>1762</v>
      </c>
      <c r="G940">
        <v>1</v>
      </c>
      <c r="H940" t="s">
        <v>5999</v>
      </c>
      <c r="I940">
        <f>SUMIF([1]DC_ITEM!$I$2:$I$22,Table1[[#This Row],[PO-Line Key]],[1]DC_ITEM!$K$2:$K$22)</f>
        <v>0</v>
      </c>
    </row>
    <row r="941" spans="1:9" x14ac:dyDescent="0.25">
      <c r="A941">
        <v>7800012015</v>
      </c>
      <c r="B941">
        <v>2</v>
      </c>
      <c r="C941" t="str">
        <f>Table1[[#This Row],[PO_NUMBER]]&amp;"-"&amp;Table1[[#This Row],[PO_ITEMNO]]</f>
        <v>7800012015-2</v>
      </c>
      <c r="D941" t="s">
        <v>1763</v>
      </c>
      <c r="E941" t="s">
        <v>1761</v>
      </c>
      <c r="F941" t="s">
        <v>1764</v>
      </c>
      <c r="G941">
        <v>1</v>
      </c>
      <c r="H941" t="s">
        <v>5999</v>
      </c>
      <c r="I941">
        <f>SUMIF([1]DC_ITEM!$I$2:$I$22,Table1[[#This Row],[PO-Line Key]],[1]DC_ITEM!$K$2:$K$22)</f>
        <v>0</v>
      </c>
    </row>
    <row r="942" spans="1:9" x14ac:dyDescent="0.25">
      <c r="A942">
        <v>7800012015</v>
      </c>
      <c r="B942">
        <v>3</v>
      </c>
      <c r="C942" t="str">
        <f>Table1[[#This Row],[PO_NUMBER]]&amp;"-"&amp;Table1[[#This Row],[PO_ITEMNO]]</f>
        <v>7800012015-3</v>
      </c>
      <c r="D942" t="s">
        <v>1765</v>
      </c>
      <c r="E942" t="s">
        <v>1766</v>
      </c>
      <c r="F942" t="s">
        <v>1767</v>
      </c>
      <c r="G942">
        <v>2</v>
      </c>
      <c r="H942" t="s">
        <v>5999</v>
      </c>
      <c r="I942">
        <f>SUMIF([1]DC_ITEM!$I$2:$I$22,Table1[[#This Row],[PO-Line Key]],[1]DC_ITEM!$K$2:$K$22)</f>
        <v>0</v>
      </c>
    </row>
    <row r="943" spans="1:9" x14ac:dyDescent="0.25">
      <c r="A943">
        <v>7800012015</v>
      </c>
      <c r="B943">
        <v>4</v>
      </c>
      <c r="C943" t="str">
        <f>Table1[[#This Row],[PO_NUMBER]]&amp;"-"&amp;Table1[[#This Row],[PO_ITEMNO]]</f>
        <v>7800012015-4</v>
      </c>
      <c r="D943" t="s">
        <v>1768</v>
      </c>
      <c r="E943" t="s">
        <v>1769</v>
      </c>
      <c r="F943" t="s">
        <v>1770</v>
      </c>
      <c r="G943">
        <v>1</v>
      </c>
      <c r="H943" t="s">
        <v>5999</v>
      </c>
      <c r="I943">
        <f>SUMIF([1]DC_ITEM!$I$2:$I$22,Table1[[#This Row],[PO-Line Key]],[1]DC_ITEM!$K$2:$K$22)</f>
        <v>0</v>
      </c>
    </row>
    <row r="944" spans="1:9" x14ac:dyDescent="0.25">
      <c r="A944">
        <v>7800012015</v>
      </c>
      <c r="B944">
        <v>5</v>
      </c>
      <c r="C944" t="str">
        <f>Table1[[#This Row],[PO_NUMBER]]&amp;"-"&amp;Table1[[#This Row],[PO_ITEMNO]]</f>
        <v>7800012015-5</v>
      </c>
      <c r="D944" t="s">
        <v>1771</v>
      </c>
      <c r="E944" t="s">
        <v>1769</v>
      </c>
      <c r="F944" t="s">
        <v>1772</v>
      </c>
      <c r="G944">
        <v>1</v>
      </c>
      <c r="H944" t="s">
        <v>5999</v>
      </c>
      <c r="I944">
        <f>SUMIF([1]DC_ITEM!$I$2:$I$22,Table1[[#This Row],[PO-Line Key]],[1]DC_ITEM!$K$2:$K$22)</f>
        <v>0</v>
      </c>
    </row>
    <row r="945" spans="1:9" x14ac:dyDescent="0.25">
      <c r="A945">
        <v>7800012015</v>
      </c>
      <c r="B945">
        <v>6</v>
      </c>
      <c r="C945" t="str">
        <f>Table1[[#This Row],[PO_NUMBER]]&amp;"-"&amp;Table1[[#This Row],[PO_ITEMNO]]</f>
        <v>7800012015-6</v>
      </c>
      <c r="D945" t="s">
        <v>1773</v>
      </c>
      <c r="E945" t="s">
        <v>398</v>
      </c>
      <c r="F945" t="s">
        <v>399</v>
      </c>
      <c r="G945">
        <v>6</v>
      </c>
      <c r="H945" t="s">
        <v>5999</v>
      </c>
      <c r="I945">
        <f>SUMIF([1]DC_ITEM!$I$2:$I$22,Table1[[#This Row],[PO-Line Key]],[1]DC_ITEM!$K$2:$K$22)</f>
        <v>0</v>
      </c>
    </row>
    <row r="946" spans="1:9" x14ac:dyDescent="0.25">
      <c r="A946">
        <v>7800012015</v>
      </c>
      <c r="B946">
        <v>7</v>
      </c>
      <c r="C946" t="str">
        <f>Table1[[#This Row],[PO_NUMBER]]&amp;"-"&amp;Table1[[#This Row],[PO_ITEMNO]]</f>
        <v>7800012015-7</v>
      </c>
      <c r="D946" t="s">
        <v>1774</v>
      </c>
      <c r="E946" t="s">
        <v>1775</v>
      </c>
      <c r="F946" t="s">
        <v>1776</v>
      </c>
      <c r="G946">
        <v>1</v>
      </c>
      <c r="H946" t="s">
        <v>5999</v>
      </c>
      <c r="I946">
        <f>SUMIF([1]DC_ITEM!$I$2:$I$22,Table1[[#This Row],[PO-Line Key]],[1]DC_ITEM!$K$2:$K$22)</f>
        <v>0</v>
      </c>
    </row>
    <row r="947" spans="1:9" x14ac:dyDescent="0.25">
      <c r="A947">
        <v>7800012015</v>
      </c>
      <c r="B947">
        <v>8</v>
      </c>
      <c r="C947" t="str">
        <f>Table1[[#This Row],[PO_NUMBER]]&amp;"-"&amp;Table1[[#This Row],[PO_ITEMNO]]</f>
        <v>7800012015-8</v>
      </c>
      <c r="D947" t="s">
        <v>1777</v>
      </c>
      <c r="E947" t="s">
        <v>1775</v>
      </c>
      <c r="F947" t="s">
        <v>1778</v>
      </c>
      <c r="G947">
        <v>1</v>
      </c>
      <c r="H947" t="s">
        <v>5999</v>
      </c>
      <c r="I947">
        <f>SUMIF([1]DC_ITEM!$I$2:$I$22,Table1[[#This Row],[PO-Line Key]],[1]DC_ITEM!$K$2:$K$22)</f>
        <v>0</v>
      </c>
    </row>
    <row r="948" spans="1:9" x14ac:dyDescent="0.25">
      <c r="A948">
        <v>7800012015</v>
      </c>
      <c r="B948">
        <v>9</v>
      </c>
      <c r="C948" t="str">
        <f>Table1[[#This Row],[PO_NUMBER]]&amp;"-"&amp;Table1[[#This Row],[PO_ITEMNO]]</f>
        <v>7800012015-9</v>
      </c>
      <c r="D948" t="s">
        <v>1779</v>
      </c>
      <c r="E948" t="s">
        <v>1775</v>
      </c>
      <c r="F948" t="s">
        <v>1780</v>
      </c>
      <c r="G948">
        <v>1</v>
      </c>
      <c r="H948" t="s">
        <v>5999</v>
      </c>
      <c r="I948">
        <f>SUMIF([1]DC_ITEM!$I$2:$I$22,Table1[[#This Row],[PO-Line Key]],[1]DC_ITEM!$K$2:$K$22)</f>
        <v>0</v>
      </c>
    </row>
    <row r="949" spans="1:9" x14ac:dyDescent="0.25">
      <c r="A949">
        <v>7800012015</v>
      </c>
      <c r="B949">
        <v>10</v>
      </c>
      <c r="C949" t="str">
        <f>Table1[[#This Row],[PO_NUMBER]]&amp;"-"&amp;Table1[[#This Row],[PO_ITEMNO]]</f>
        <v>7800012015-10</v>
      </c>
      <c r="D949" t="s">
        <v>1781</v>
      </c>
      <c r="E949" t="s">
        <v>1775</v>
      </c>
      <c r="F949" t="s">
        <v>1782</v>
      </c>
      <c r="G949">
        <v>1</v>
      </c>
      <c r="H949" t="s">
        <v>5999</v>
      </c>
      <c r="I949">
        <f>SUMIF([1]DC_ITEM!$I$2:$I$22,Table1[[#This Row],[PO-Line Key]],[1]DC_ITEM!$K$2:$K$22)</f>
        <v>0</v>
      </c>
    </row>
    <row r="950" spans="1:9" x14ac:dyDescent="0.25">
      <c r="A950">
        <v>7800012015</v>
      </c>
      <c r="B950">
        <v>11</v>
      </c>
      <c r="C950" t="str">
        <f>Table1[[#This Row],[PO_NUMBER]]&amp;"-"&amp;Table1[[#This Row],[PO_ITEMNO]]</f>
        <v>7800012015-11</v>
      </c>
      <c r="D950" t="s">
        <v>1783</v>
      </c>
      <c r="E950" t="s">
        <v>1775</v>
      </c>
      <c r="F950" t="s">
        <v>1784</v>
      </c>
      <c r="G950">
        <v>1</v>
      </c>
      <c r="H950" t="s">
        <v>5999</v>
      </c>
      <c r="I950">
        <f>SUMIF([1]DC_ITEM!$I$2:$I$22,Table1[[#This Row],[PO-Line Key]],[1]DC_ITEM!$K$2:$K$22)</f>
        <v>0</v>
      </c>
    </row>
    <row r="951" spans="1:9" x14ac:dyDescent="0.25">
      <c r="A951">
        <v>7800012015</v>
      </c>
      <c r="B951">
        <v>12</v>
      </c>
      <c r="C951" t="str">
        <f>Table1[[#This Row],[PO_NUMBER]]&amp;"-"&amp;Table1[[#This Row],[PO_ITEMNO]]</f>
        <v>7800012015-12</v>
      </c>
      <c r="D951" t="s">
        <v>1785</v>
      </c>
      <c r="E951" t="s">
        <v>27</v>
      </c>
      <c r="F951" t="s">
        <v>1786</v>
      </c>
      <c r="G951">
        <v>1</v>
      </c>
      <c r="H951" t="s">
        <v>6000</v>
      </c>
      <c r="I951">
        <f>SUMIF([1]DC_ITEM!$I$2:$I$22,Table1[[#This Row],[PO-Line Key]],[1]DC_ITEM!$K$2:$K$22)</f>
        <v>0</v>
      </c>
    </row>
    <row r="952" spans="1:9" x14ac:dyDescent="0.25">
      <c r="A952">
        <v>7800012017</v>
      </c>
      <c r="B952">
        <v>1</v>
      </c>
      <c r="C952" t="str">
        <f>Table1[[#This Row],[PO_NUMBER]]&amp;"-"&amp;Table1[[#This Row],[PO_ITEMNO]]</f>
        <v>7800012017-1</v>
      </c>
      <c r="D952" t="s">
        <v>1787</v>
      </c>
      <c r="E952" t="s">
        <v>1788</v>
      </c>
      <c r="F952" t="s">
        <v>1789</v>
      </c>
      <c r="G952">
        <v>14</v>
      </c>
      <c r="H952" t="s">
        <v>5999</v>
      </c>
      <c r="I952">
        <f>SUMIF([1]DC_ITEM!$I$2:$I$22,Table1[[#This Row],[PO-Line Key]],[1]DC_ITEM!$K$2:$K$22)</f>
        <v>0</v>
      </c>
    </row>
    <row r="953" spans="1:9" x14ac:dyDescent="0.25">
      <c r="A953">
        <v>7800012017</v>
      </c>
      <c r="B953">
        <v>2</v>
      </c>
      <c r="C953" t="str">
        <f>Table1[[#This Row],[PO_NUMBER]]&amp;"-"&amp;Table1[[#This Row],[PO_ITEMNO]]</f>
        <v>7800012017-2</v>
      </c>
      <c r="D953" t="s">
        <v>1790</v>
      </c>
      <c r="E953" t="s">
        <v>1791</v>
      </c>
      <c r="F953" t="s">
        <v>1792</v>
      </c>
      <c r="G953">
        <v>2</v>
      </c>
      <c r="H953" t="s">
        <v>5999</v>
      </c>
      <c r="I953">
        <f>SUMIF([1]DC_ITEM!$I$2:$I$22,Table1[[#This Row],[PO-Line Key]],[1]DC_ITEM!$K$2:$K$22)</f>
        <v>0</v>
      </c>
    </row>
    <row r="954" spans="1:9" x14ac:dyDescent="0.25">
      <c r="A954">
        <v>7800012017</v>
      </c>
      <c r="B954">
        <v>3</v>
      </c>
      <c r="C954" t="str">
        <f>Table1[[#This Row],[PO_NUMBER]]&amp;"-"&amp;Table1[[#This Row],[PO_ITEMNO]]</f>
        <v>7800012017-3</v>
      </c>
      <c r="D954" t="s">
        <v>1793</v>
      </c>
      <c r="E954" t="s">
        <v>1791</v>
      </c>
      <c r="F954" t="s">
        <v>1794</v>
      </c>
      <c r="G954">
        <v>8</v>
      </c>
      <c r="H954" t="s">
        <v>5999</v>
      </c>
      <c r="I954">
        <f>SUMIF([1]DC_ITEM!$I$2:$I$22,Table1[[#This Row],[PO-Line Key]],[1]DC_ITEM!$K$2:$K$22)</f>
        <v>0</v>
      </c>
    </row>
    <row r="955" spans="1:9" x14ac:dyDescent="0.25">
      <c r="A955">
        <v>7800012017</v>
      </c>
      <c r="B955">
        <v>4</v>
      </c>
      <c r="C955" t="str">
        <f>Table1[[#This Row],[PO_NUMBER]]&amp;"-"&amp;Table1[[#This Row],[PO_ITEMNO]]</f>
        <v>7800012017-4</v>
      </c>
      <c r="D955" t="s">
        <v>1795</v>
      </c>
      <c r="E955" t="s">
        <v>1796</v>
      </c>
      <c r="F955" t="s">
        <v>1797</v>
      </c>
      <c r="G955">
        <v>2</v>
      </c>
      <c r="H955" t="s">
        <v>5999</v>
      </c>
      <c r="I955">
        <f>SUMIF([1]DC_ITEM!$I$2:$I$22,Table1[[#This Row],[PO-Line Key]],[1]DC_ITEM!$K$2:$K$22)</f>
        <v>0</v>
      </c>
    </row>
    <row r="956" spans="1:9" x14ac:dyDescent="0.25">
      <c r="A956">
        <v>7800012017</v>
      </c>
      <c r="B956">
        <v>5</v>
      </c>
      <c r="C956" t="str">
        <f>Table1[[#This Row],[PO_NUMBER]]&amp;"-"&amp;Table1[[#This Row],[PO_ITEMNO]]</f>
        <v>7800012017-5</v>
      </c>
      <c r="D956" t="s">
        <v>1798</v>
      </c>
      <c r="E956" t="s">
        <v>1799</v>
      </c>
      <c r="F956" t="s">
        <v>1800</v>
      </c>
      <c r="G956">
        <v>2</v>
      </c>
      <c r="H956" t="s">
        <v>5999</v>
      </c>
      <c r="I956">
        <f>SUMIF([1]DC_ITEM!$I$2:$I$22,Table1[[#This Row],[PO-Line Key]],[1]DC_ITEM!$K$2:$K$22)</f>
        <v>0</v>
      </c>
    </row>
    <row r="957" spans="1:9" x14ac:dyDescent="0.25">
      <c r="A957">
        <v>7800012017</v>
      </c>
      <c r="B957">
        <v>6</v>
      </c>
      <c r="C957" t="str">
        <f>Table1[[#This Row],[PO_NUMBER]]&amp;"-"&amp;Table1[[#This Row],[PO_ITEMNO]]</f>
        <v>7800012017-6</v>
      </c>
      <c r="D957" t="s">
        <v>1801</v>
      </c>
      <c r="E957" t="s">
        <v>1802</v>
      </c>
      <c r="F957" t="s">
        <v>1803</v>
      </c>
      <c r="G957">
        <v>7</v>
      </c>
      <c r="H957" t="s">
        <v>5999</v>
      </c>
      <c r="I957">
        <f>SUMIF([1]DC_ITEM!$I$2:$I$22,Table1[[#This Row],[PO-Line Key]],[1]DC_ITEM!$K$2:$K$22)</f>
        <v>0</v>
      </c>
    </row>
    <row r="958" spans="1:9" x14ac:dyDescent="0.25">
      <c r="A958">
        <v>7800012017</v>
      </c>
      <c r="B958">
        <v>7</v>
      </c>
      <c r="C958" t="str">
        <f>Table1[[#This Row],[PO_NUMBER]]&amp;"-"&amp;Table1[[#This Row],[PO_ITEMNO]]</f>
        <v>7800012017-7</v>
      </c>
      <c r="D958" t="s">
        <v>1804</v>
      </c>
      <c r="E958" t="s">
        <v>1805</v>
      </c>
      <c r="F958" t="s">
        <v>1806</v>
      </c>
      <c r="G958">
        <v>66</v>
      </c>
      <c r="H958" t="s">
        <v>5999</v>
      </c>
      <c r="I958">
        <f>SUMIF([1]DC_ITEM!$I$2:$I$22,Table1[[#This Row],[PO-Line Key]],[1]DC_ITEM!$K$2:$K$22)</f>
        <v>0</v>
      </c>
    </row>
    <row r="959" spans="1:9" x14ac:dyDescent="0.25">
      <c r="A959">
        <v>7800012017</v>
      </c>
      <c r="B959">
        <v>8</v>
      </c>
      <c r="C959" t="str">
        <f>Table1[[#This Row],[PO_NUMBER]]&amp;"-"&amp;Table1[[#This Row],[PO_ITEMNO]]</f>
        <v>7800012017-8</v>
      </c>
      <c r="D959" t="s">
        <v>1807</v>
      </c>
      <c r="E959" t="s">
        <v>1805</v>
      </c>
      <c r="F959" t="s">
        <v>1808</v>
      </c>
      <c r="G959">
        <v>32</v>
      </c>
      <c r="H959" t="s">
        <v>5999</v>
      </c>
      <c r="I959">
        <f>SUMIF([1]DC_ITEM!$I$2:$I$22,Table1[[#This Row],[PO-Line Key]],[1]DC_ITEM!$K$2:$K$22)</f>
        <v>0</v>
      </c>
    </row>
    <row r="960" spans="1:9" x14ac:dyDescent="0.25">
      <c r="A960">
        <v>7800012017</v>
      </c>
      <c r="B960">
        <v>9</v>
      </c>
      <c r="C960" t="str">
        <f>Table1[[#This Row],[PO_NUMBER]]&amp;"-"&amp;Table1[[#This Row],[PO_ITEMNO]]</f>
        <v>7800012017-9</v>
      </c>
      <c r="D960" t="s">
        <v>1809</v>
      </c>
      <c r="E960" t="s">
        <v>1805</v>
      </c>
      <c r="F960" t="s">
        <v>1810</v>
      </c>
      <c r="G960">
        <v>7</v>
      </c>
      <c r="H960" t="s">
        <v>5999</v>
      </c>
      <c r="I960">
        <f>SUMIF([1]DC_ITEM!$I$2:$I$22,Table1[[#This Row],[PO-Line Key]],[1]DC_ITEM!$K$2:$K$22)</f>
        <v>0</v>
      </c>
    </row>
    <row r="961" spans="1:9" x14ac:dyDescent="0.25">
      <c r="A961">
        <v>7800012017</v>
      </c>
      <c r="B961">
        <v>10</v>
      </c>
      <c r="C961" t="str">
        <f>Table1[[#This Row],[PO_NUMBER]]&amp;"-"&amp;Table1[[#This Row],[PO_ITEMNO]]</f>
        <v>7800012017-10</v>
      </c>
      <c r="D961" t="s">
        <v>1811</v>
      </c>
      <c r="E961" t="s">
        <v>1805</v>
      </c>
      <c r="F961" t="s">
        <v>1812</v>
      </c>
      <c r="G961">
        <v>10</v>
      </c>
      <c r="H961" t="s">
        <v>5999</v>
      </c>
      <c r="I961">
        <f>SUMIF([1]DC_ITEM!$I$2:$I$22,Table1[[#This Row],[PO-Line Key]],[1]DC_ITEM!$K$2:$K$22)</f>
        <v>0</v>
      </c>
    </row>
    <row r="962" spans="1:9" x14ac:dyDescent="0.25">
      <c r="A962">
        <v>7800012017</v>
      </c>
      <c r="B962">
        <v>11</v>
      </c>
      <c r="C962" t="str">
        <f>Table1[[#This Row],[PO_NUMBER]]&amp;"-"&amp;Table1[[#This Row],[PO_ITEMNO]]</f>
        <v>7800012017-11</v>
      </c>
      <c r="D962" t="s">
        <v>1813</v>
      </c>
      <c r="E962" t="s">
        <v>1805</v>
      </c>
      <c r="F962" t="s">
        <v>1814</v>
      </c>
      <c r="G962">
        <v>6</v>
      </c>
      <c r="H962" t="s">
        <v>5999</v>
      </c>
      <c r="I962">
        <f>SUMIF([1]DC_ITEM!$I$2:$I$22,Table1[[#This Row],[PO-Line Key]],[1]DC_ITEM!$K$2:$K$22)</f>
        <v>0</v>
      </c>
    </row>
    <row r="963" spans="1:9" x14ac:dyDescent="0.25">
      <c r="A963">
        <v>7800012017</v>
      </c>
      <c r="B963">
        <v>12</v>
      </c>
      <c r="C963" t="str">
        <f>Table1[[#This Row],[PO_NUMBER]]&amp;"-"&amp;Table1[[#This Row],[PO_ITEMNO]]</f>
        <v>7800012017-12</v>
      </c>
      <c r="D963" t="s">
        <v>1815</v>
      </c>
      <c r="E963" t="s">
        <v>1816</v>
      </c>
      <c r="F963" t="s">
        <v>1817</v>
      </c>
      <c r="G963">
        <v>3</v>
      </c>
      <c r="H963" t="s">
        <v>5999</v>
      </c>
      <c r="I963">
        <f>SUMIF([1]DC_ITEM!$I$2:$I$22,Table1[[#This Row],[PO-Line Key]],[1]DC_ITEM!$K$2:$K$22)</f>
        <v>0</v>
      </c>
    </row>
    <row r="964" spans="1:9" x14ac:dyDescent="0.25">
      <c r="A964">
        <v>7800012017</v>
      </c>
      <c r="B964">
        <v>13</v>
      </c>
      <c r="C964" t="str">
        <f>Table1[[#This Row],[PO_NUMBER]]&amp;"-"&amp;Table1[[#This Row],[PO_ITEMNO]]</f>
        <v>7800012017-13</v>
      </c>
      <c r="D964" t="s">
        <v>1818</v>
      </c>
      <c r="E964" t="s">
        <v>1816</v>
      </c>
      <c r="F964" t="s">
        <v>1819</v>
      </c>
      <c r="G964">
        <v>1</v>
      </c>
      <c r="H964" t="s">
        <v>5999</v>
      </c>
      <c r="I964">
        <f>SUMIF([1]DC_ITEM!$I$2:$I$22,Table1[[#This Row],[PO-Line Key]],[1]DC_ITEM!$K$2:$K$22)</f>
        <v>0</v>
      </c>
    </row>
    <row r="965" spans="1:9" x14ac:dyDescent="0.25">
      <c r="A965">
        <v>7800012017</v>
      </c>
      <c r="B965">
        <v>14</v>
      </c>
      <c r="C965" t="str">
        <f>Table1[[#This Row],[PO_NUMBER]]&amp;"-"&amp;Table1[[#This Row],[PO_ITEMNO]]</f>
        <v>7800012017-14</v>
      </c>
      <c r="D965" t="s">
        <v>1820</v>
      </c>
      <c r="E965" t="s">
        <v>1816</v>
      </c>
      <c r="F965" t="s">
        <v>1821</v>
      </c>
      <c r="G965">
        <v>10</v>
      </c>
      <c r="H965" t="s">
        <v>5999</v>
      </c>
      <c r="I965">
        <f>SUMIF([1]DC_ITEM!$I$2:$I$22,Table1[[#This Row],[PO-Line Key]],[1]DC_ITEM!$K$2:$K$22)</f>
        <v>0</v>
      </c>
    </row>
    <row r="966" spans="1:9" x14ac:dyDescent="0.25">
      <c r="A966">
        <v>7800012017</v>
      </c>
      <c r="B966">
        <v>15</v>
      </c>
      <c r="C966" t="str">
        <f>Table1[[#This Row],[PO_NUMBER]]&amp;"-"&amp;Table1[[#This Row],[PO_ITEMNO]]</f>
        <v>7800012017-15</v>
      </c>
      <c r="D966" t="s">
        <v>1822</v>
      </c>
      <c r="E966" t="s">
        <v>1823</v>
      </c>
      <c r="F966" t="s">
        <v>1824</v>
      </c>
      <c r="G966">
        <v>37</v>
      </c>
      <c r="H966" t="s">
        <v>5999</v>
      </c>
      <c r="I966">
        <f>SUMIF([1]DC_ITEM!$I$2:$I$22,Table1[[#This Row],[PO-Line Key]],[1]DC_ITEM!$K$2:$K$22)</f>
        <v>0</v>
      </c>
    </row>
    <row r="967" spans="1:9" x14ac:dyDescent="0.25">
      <c r="A967">
        <v>7800012017</v>
      </c>
      <c r="B967">
        <v>16</v>
      </c>
      <c r="C967" t="str">
        <f>Table1[[#This Row],[PO_NUMBER]]&amp;"-"&amp;Table1[[#This Row],[PO_ITEMNO]]</f>
        <v>7800012017-16</v>
      </c>
      <c r="D967" t="s">
        <v>1825</v>
      </c>
      <c r="E967" t="s">
        <v>1823</v>
      </c>
      <c r="F967" t="s">
        <v>1826</v>
      </c>
      <c r="G967">
        <v>2</v>
      </c>
      <c r="H967" t="s">
        <v>5999</v>
      </c>
      <c r="I967">
        <f>SUMIF([1]DC_ITEM!$I$2:$I$22,Table1[[#This Row],[PO-Line Key]],[1]DC_ITEM!$K$2:$K$22)</f>
        <v>0</v>
      </c>
    </row>
    <row r="968" spans="1:9" x14ac:dyDescent="0.25">
      <c r="A968">
        <v>7800012017</v>
      </c>
      <c r="B968">
        <v>17</v>
      </c>
      <c r="C968" t="str">
        <f>Table1[[#This Row],[PO_NUMBER]]&amp;"-"&amp;Table1[[#This Row],[PO_ITEMNO]]</f>
        <v>7800012017-17</v>
      </c>
      <c r="D968" t="s">
        <v>1827</v>
      </c>
      <c r="E968" t="s">
        <v>1823</v>
      </c>
      <c r="F968" t="s">
        <v>1828</v>
      </c>
      <c r="G968">
        <v>8</v>
      </c>
      <c r="H968" t="s">
        <v>5999</v>
      </c>
      <c r="I968">
        <f>SUMIF([1]DC_ITEM!$I$2:$I$22,Table1[[#This Row],[PO-Line Key]],[1]DC_ITEM!$K$2:$K$22)</f>
        <v>0</v>
      </c>
    </row>
    <row r="969" spans="1:9" x14ac:dyDescent="0.25">
      <c r="A969">
        <v>7800012017</v>
      </c>
      <c r="B969">
        <v>18</v>
      </c>
      <c r="C969" t="str">
        <f>Table1[[#This Row],[PO_NUMBER]]&amp;"-"&amp;Table1[[#This Row],[PO_ITEMNO]]</f>
        <v>7800012017-18</v>
      </c>
      <c r="D969" t="s">
        <v>1829</v>
      </c>
      <c r="E969" t="s">
        <v>1830</v>
      </c>
      <c r="F969" t="s">
        <v>1831</v>
      </c>
      <c r="G969">
        <v>7</v>
      </c>
      <c r="H969" t="s">
        <v>5999</v>
      </c>
      <c r="I969">
        <f>SUMIF([1]DC_ITEM!$I$2:$I$22,Table1[[#This Row],[PO-Line Key]],[1]DC_ITEM!$K$2:$K$22)</f>
        <v>0</v>
      </c>
    </row>
    <row r="970" spans="1:9" x14ac:dyDescent="0.25">
      <c r="A970">
        <v>7800012017</v>
      </c>
      <c r="B970">
        <v>19</v>
      </c>
      <c r="C970" t="str">
        <f>Table1[[#This Row],[PO_NUMBER]]&amp;"-"&amp;Table1[[#This Row],[PO_ITEMNO]]</f>
        <v>7800012017-19</v>
      </c>
      <c r="D970" t="s">
        <v>1832</v>
      </c>
      <c r="E970" t="s">
        <v>1830</v>
      </c>
      <c r="F970" t="s">
        <v>1833</v>
      </c>
      <c r="G970">
        <v>16</v>
      </c>
      <c r="H970" t="s">
        <v>5999</v>
      </c>
      <c r="I970">
        <f>SUMIF([1]DC_ITEM!$I$2:$I$22,Table1[[#This Row],[PO-Line Key]],[1]DC_ITEM!$K$2:$K$22)</f>
        <v>0</v>
      </c>
    </row>
    <row r="971" spans="1:9" x14ac:dyDescent="0.25">
      <c r="A971">
        <v>7800012017</v>
      </c>
      <c r="B971">
        <v>20</v>
      </c>
      <c r="C971" t="str">
        <f>Table1[[#This Row],[PO_NUMBER]]&amp;"-"&amp;Table1[[#This Row],[PO_ITEMNO]]</f>
        <v>7800012017-20</v>
      </c>
      <c r="D971" t="s">
        <v>1834</v>
      </c>
      <c r="E971" t="s">
        <v>1830</v>
      </c>
      <c r="F971" t="s">
        <v>1835</v>
      </c>
      <c r="G971">
        <v>69</v>
      </c>
      <c r="H971" t="s">
        <v>5999</v>
      </c>
      <c r="I971">
        <f>SUMIF([1]DC_ITEM!$I$2:$I$22,Table1[[#This Row],[PO-Line Key]],[1]DC_ITEM!$K$2:$K$22)</f>
        <v>0</v>
      </c>
    </row>
    <row r="972" spans="1:9" x14ac:dyDescent="0.25">
      <c r="A972">
        <v>7800012017</v>
      </c>
      <c r="B972">
        <v>21</v>
      </c>
      <c r="C972" t="str">
        <f>Table1[[#This Row],[PO_NUMBER]]&amp;"-"&amp;Table1[[#This Row],[PO_ITEMNO]]</f>
        <v>7800012017-21</v>
      </c>
      <c r="D972" t="s">
        <v>1836</v>
      </c>
      <c r="E972" t="s">
        <v>1830</v>
      </c>
      <c r="F972" t="s">
        <v>1837</v>
      </c>
      <c r="G972">
        <v>61</v>
      </c>
      <c r="H972" t="s">
        <v>5999</v>
      </c>
      <c r="I972">
        <f>SUMIF([1]DC_ITEM!$I$2:$I$22,Table1[[#This Row],[PO-Line Key]],[1]DC_ITEM!$K$2:$K$22)</f>
        <v>0</v>
      </c>
    </row>
    <row r="973" spans="1:9" x14ac:dyDescent="0.25">
      <c r="A973">
        <v>7800012017</v>
      </c>
      <c r="B973">
        <v>22</v>
      </c>
      <c r="C973" t="str">
        <f>Table1[[#This Row],[PO_NUMBER]]&amp;"-"&amp;Table1[[#This Row],[PO_ITEMNO]]</f>
        <v>7800012017-22</v>
      </c>
      <c r="D973" t="s">
        <v>1838</v>
      </c>
      <c r="E973" t="s">
        <v>1830</v>
      </c>
      <c r="F973" t="s">
        <v>1839</v>
      </c>
      <c r="G973">
        <v>1</v>
      </c>
      <c r="H973" t="s">
        <v>5999</v>
      </c>
      <c r="I973">
        <f>SUMIF([1]DC_ITEM!$I$2:$I$22,Table1[[#This Row],[PO-Line Key]],[1]DC_ITEM!$K$2:$K$22)</f>
        <v>0</v>
      </c>
    </row>
    <row r="974" spans="1:9" x14ac:dyDescent="0.25">
      <c r="A974">
        <v>7800012017</v>
      </c>
      <c r="B974">
        <v>23</v>
      </c>
      <c r="C974" t="str">
        <f>Table1[[#This Row],[PO_NUMBER]]&amp;"-"&amp;Table1[[#This Row],[PO_ITEMNO]]</f>
        <v>7800012017-23</v>
      </c>
      <c r="D974" t="s">
        <v>1840</v>
      </c>
      <c r="E974" t="s">
        <v>1830</v>
      </c>
      <c r="F974" t="s">
        <v>1841</v>
      </c>
      <c r="G974">
        <v>282</v>
      </c>
      <c r="H974" t="s">
        <v>5999</v>
      </c>
      <c r="I974">
        <f>SUMIF([1]DC_ITEM!$I$2:$I$22,Table1[[#This Row],[PO-Line Key]],[1]DC_ITEM!$K$2:$K$22)</f>
        <v>0</v>
      </c>
    </row>
    <row r="975" spans="1:9" x14ac:dyDescent="0.25">
      <c r="A975">
        <v>7800012017</v>
      </c>
      <c r="B975">
        <v>24</v>
      </c>
      <c r="C975" t="str">
        <f>Table1[[#This Row],[PO_NUMBER]]&amp;"-"&amp;Table1[[#This Row],[PO_ITEMNO]]</f>
        <v>7800012017-24</v>
      </c>
      <c r="D975" t="s">
        <v>1842</v>
      </c>
      <c r="E975" t="s">
        <v>1830</v>
      </c>
      <c r="F975" t="s">
        <v>1843</v>
      </c>
      <c r="G975">
        <v>270</v>
      </c>
      <c r="H975" t="s">
        <v>5999</v>
      </c>
      <c r="I975">
        <f>SUMIF([1]DC_ITEM!$I$2:$I$22,Table1[[#This Row],[PO-Line Key]],[1]DC_ITEM!$K$2:$K$22)</f>
        <v>0</v>
      </c>
    </row>
    <row r="976" spans="1:9" x14ac:dyDescent="0.25">
      <c r="A976">
        <v>7800012017</v>
      </c>
      <c r="B976">
        <v>25</v>
      </c>
      <c r="C976" t="str">
        <f>Table1[[#This Row],[PO_NUMBER]]&amp;"-"&amp;Table1[[#This Row],[PO_ITEMNO]]</f>
        <v>7800012017-25</v>
      </c>
      <c r="D976" t="s">
        <v>1844</v>
      </c>
      <c r="E976" t="s">
        <v>1830</v>
      </c>
      <c r="F976" t="s">
        <v>1845</v>
      </c>
      <c r="G976">
        <v>29</v>
      </c>
      <c r="H976" t="s">
        <v>5999</v>
      </c>
      <c r="I976">
        <f>SUMIF([1]DC_ITEM!$I$2:$I$22,Table1[[#This Row],[PO-Line Key]],[1]DC_ITEM!$K$2:$K$22)</f>
        <v>0</v>
      </c>
    </row>
    <row r="977" spans="1:9" x14ac:dyDescent="0.25">
      <c r="A977">
        <v>7800012017</v>
      </c>
      <c r="B977">
        <v>26</v>
      </c>
      <c r="C977" t="str">
        <f>Table1[[#This Row],[PO_NUMBER]]&amp;"-"&amp;Table1[[#This Row],[PO_ITEMNO]]</f>
        <v>7800012017-26</v>
      </c>
      <c r="D977" t="s">
        <v>1846</v>
      </c>
      <c r="E977" t="s">
        <v>1830</v>
      </c>
      <c r="F977" t="s">
        <v>1847</v>
      </c>
      <c r="G977">
        <v>5</v>
      </c>
      <c r="H977" t="s">
        <v>5999</v>
      </c>
      <c r="I977">
        <f>SUMIF([1]DC_ITEM!$I$2:$I$22,Table1[[#This Row],[PO-Line Key]],[1]DC_ITEM!$K$2:$K$22)</f>
        <v>0</v>
      </c>
    </row>
    <row r="978" spans="1:9" x14ac:dyDescent="0.25">
      <c r="A978">
        <v>7800012017</v>
      </c>
      <c r="B978">
        <v>27</v>
      </c>
      <c r="C978" t="str">
        <f>Table1[[#This Row],[PO_NUMBER]]&amp;"-"&amp;Table1[[#This Row],[PO_ITEMNO]]</f>
        <v>7800012017-27</v>
      </c>
      <c r="D978" t="s">
        <v>1848</v>
      </c>
      <c r="E978" t="s">
        <v>1830</v>
      </c>
      <c r="F978" t="s">
        <v>1849</v>
      </c>
      <c r="G978">
        <v>1</v>
      </c>
      <c r="H978" t="s">
        <v>5999</v>
      </c>
      <c r="I978">
        <f>SUMIF([1]DC_ITEM!$I$2:$I$22,Table1[[#This Row],[PO-Line Key]],[1]DC_ITEM!$K$2:$K$22)</f>
        <v>0</v>
      </c>
    </row>
    <row r="979" spans="1:9" x14ac:dyDescent="0.25">
      <c r="A979">
        <v>7800012017</v>
      </c>
      <c r="B979">
        <v>28</v>
      </c>
      <c r="C979" t="str">
        <f>Table1[[#This Row],[PO_NUMBER]]&amp;"-"&amp;Table1[[#This Row],[PO_ITEMNO]]</f>
        <v>7800012017-28</v>
      </c>
      <c r="D979" t="s">
        <v>1850</v>
      </c>
      <c r="E979" t="s">
        <v>1830</v>
      </c>
      <c r="F979" t="s">
        <v>1851</v>
      </c>
      <c r="G979">
        <v>5</v>
      </c>
      <c r="H979" t="s">
        <v>5999</v>
      </c>
      <c r="I979">
        <f>SUMIF([1]DC_ITEM!$I$2:$I$22,Table1[[#This Row],[PO-Line Key]],[1]DC_ITEM!$K$2:$K$22)</f>
        <v>0</v>
      </c>
    </row>
    <row r="980" spans="1:9" x14ac:dyDescent="0.25">
      <c r="A980">
        <v>7800012017</v>
      </c>
      <c r="B980">
        <v>29</v>
      </c>
      <c r="C980" t="str">
        <f>Table1[[#This Row],[PO_NUMBER]]&amp;"-"&amp;Table1[[#This Row],[PO_ITEMNO]]</f>
        <v>7800012017-29</v>
      </c>
      <c r="D980" t="s">
        <v>1852</v>
      </c>
      <c r="E980" t="s">
        <v>1853</v>
      </c>
      <c r="F980" t="s">
        <v>1854</v>
      </c>
      <c r="G980">
        <v>5</v>
      </c>
      <c r="H980" t="s">
        <v>6005</v>
      </c>
      <c r="I980">
        <f>SUMIF([1]DC_ITEM!$I$2:$I$22,Table1[[#This Row],[PO-Line Key]],[1]DC_ITEM!$K$2:$K$22)</f>
        <v>0</v>
      </c>
    </row>
    <row r="981" spans="1:9" x14ac:dyDescent="0.25">
      <c r="A981">
        <v>7800012017</v>
      </c>
      <c r="B981">
        <v>30</v>
      </c>
      <c r="C981" t="str">
        <f>Table1[[#This Row],[PO_NUMBER]]&amp;"-"&amp;Table1[[#This Row],[PO_ITEMNO]]</f>
        <v>7800012017-30</v>
      </c>
      <c r="D981" t="s">
        <v>1855</v>
      </c>
      <c r="E981" t="s">
        <v>1853</v>
      </c>
      <c r="F981" t="s">
        <v>1856</v>
      </c>
      <c r="G981">
        <v>2</v>
      </c>
      <c r="H981" t="s">
        <v>5999</v>
      </c>
      <c r="I981">
        <f>SUMIF([1]DC_ITEM!$I$2:$I$22,Table1[[#This Row],[PO-Line Key]],[1]DC_ITEM!$K$2:$K$22)</f>
        <v>0</v>
      </c>
    </row>
    <row r="982" spans="1:9" x14ac:dyDescent="0.25">
      <c r="A982">
        <v>7800012017</v>
      </c>
      <c r="B982">
        <v>31</v>
      </c>
      <c r="C982" t="str">
        <f>Table1[[#This Row],[PO_NUMBER]]&amp;"-"&amp;Table1[[#This Row],[PO_ITEMNO]]</f>
        <v>7800012017-31</v>
      </c>
      <c r="D982" t="s">
        <v>1857</v>
      </c>
      <c r="E982" t="s">
        <v>1853</v>
      </c>
      <c r="F982" t="s">
        <v>1858</v>
      </c>
      <c r="G982">
        <v>23</v>
      </c>
      <c r="H982" t="s">
        <v>5999</v>
      </c>
      <c r="I982">
        <f>SUMIF([1]DC_ITEM!$I$2:$I$22,Table1[[#This Row],[PO-Line Key]],[1]DC_ITEM!$K$2:$K$22)</f>
        <v>0</v>
      </c>
    </row>
    <row r="983" spans="1:9" x14ac:dyDescent="0.25">
      <c r="A983">
        <v>7800012017</v>
      </c>
      <c r="B983">
        <v>32</v>
      </c>
      <c r="C983" t="str">
        <f>Table1[[#This Row],[PO_NUMBER]]&amp;"-"&amp;Table1[[#This Row],[PO_ITEMNO]]</f>
        <v>7800012017-32</v>
      </c>
      <c r="D983" t="s">
        <v>1859</v>
      </c>
      <c r="E983" t="s">
        <v>1860</v>
      </c>
      <c r="F983" t="s">
        <v>1861</v>
      </c>
      <c r="G983">
        <v>5</v>
      </c>
      <c r="H983" t="s">
        <v>5999</v>
      </c>
      <c r="I983">
        <f>SUMIF([1]DC_ITEM!$I$2:$I$22,Table1[[#This Row],[PO-Line Key]],[1]DC_ITEM!$K$2:$K$22)</f>
        <v>0</v>
      </c>
    </row>
    <row r="984" spans="1:9" x14ac:dyDescent="0.25">
      <c r="A984">
        <v>7800012017</v>
      </c>
      <c r="B984">
        <v>33</v>
      </c>
      <c r="C984" t="str">
        <f>Table1[[#This Row],[PO_NUMBER]]&amp;"-"&amp;Table1[[#This Row],[PO_ITEMNO]]</f>
        <v>7800012017-33</v>
      </c>
      <c r="D984" t="s">
        <v>1862</v>
      </c>
      <c r="E984" t="s">
        <v>1860</v>
      </c>
      <c r="F984" t="s">
        <v>1863</v>
      </c>
      <c r="G984">
        <v>1</v>
      </c>
      <c r="H984" t="s">
        <v>5999</v>
      </c>
      <c r="I984">
        <f>SUMIF([1]DC_ITEM!$I$2:$I$22,Table1[[#This Row],[PO-Line Key]],[1]DC_ITEM!$K$2:$K$22)</f>
        <v>0</v>
      </c>
    </row>
    <row r="985" spans="1:9" x14ac:dyDescent="0.25">
      <c r="A985">
        <v>7800012017</v>
      </c>
      <c r="B985">
        <v>34</v>
      </c>
      <c r="C985" t="str">
        <f>Table1[[#This Row],[PO_NUMBER]]&amp;"-"&amp;Table1[[#This Row],[PO_ITEMNO]]</f>
        <v>7800012017-34</v>
      </c>
      <c r="D985" t="s">
        <v>1864</v>
      </c>
      <c r="E985" t="s">
        <v>1853</v>
      </c>
      <c r="F985" t="s">
        <v>1865</v>
      </c>
      <c r="G985">
        <v>4</v>
      </c>
      <c r="H985" t="s">
        <v>6005</v>
      </c>
      <c r="I985">
        <f>SUMIF([1]DC_ITEM!$I$2:$I$22,Table1[[#This Row],[PO-Line Key]],[1]DC_ITEM!$K$2:$K$22)</f>
        <v>0</v>
      </c>
    </row>
    <row r="986" spans="1:9" x14ac:dyDescent="0.25">
      <c r="A986">
        <v>7800012017</v>
      </c>
      <c r="B986">
        <v>35</v>
      </c>
      <c r="C986" t="str">
        <f>Table1[[#This Row],[PO_NUMBER]]&amp;"-"&amp;Table1[[#This Row],[PO_ITEMNO]]</f>
        <v>7800012017-35</v>
      </c>
      <c r="D986" t="s">
        <v>1866</v>
      </c>
      <c r="E986" t="s">
        <v>1867</v>
      </c>
      <c r="F986" t="s">
        <v>1868</v>
      </c>
      <c r="G986">
        <v>1</v>
      </c>
      <c r="H986" t="s">
        <v>5999</v>
      </c>
      <c r="I986">
        <f>SUMIF([1]DC_ITEM!$I$2:$I$22,Table1[[#This Row],[PO-Line Key]],[1]DC_ITEM!$K$2:$K$22)</f>
        <v>0</v>
      </c>
    </row>
    <row r="987" spans="1:9" x14ac:dyDescent="0.25">
      <c r="A987">
        <v>7800012017</v>
      </c>
      <c r="B987">
        <v>36</v>
      </c>
      <c r="C987" t="str">
        <f>Table1[[#This Row],[PO_NUMBER]]&amp;"-"&amp;Table1[[#This Row],[PO_ITEMNO]]</f>
        <v>7800012017-36</v>
      </c>
      <c r="D987" t="s">
        <v>1869</v>
      </c>
      <c r="E987" t="s">
        <v>1853</v>
      </c>
      <c r="F987" t="s">
        <v>1870</v>
      </c>
      <c r="G987">
        <v>17</v>
      </c>
      <c r="H987" t="s">
        <v>5999</v>
      </c>
      <c r="I987">
        <f>SUMIF([1]DC_ITEM!$I$2:$I$22,Table1[[#This Row],[PO-Line Key]],[1]DC_ITEM!$K$2:$K$22)</f>
        <v>0</v>
      </c>
    </row>
    <row r="988" spans="1:9" x14ac:dyDescent="0.25">
      <c r="A988">
        <v>7800012017</v>
      </c>
      <c r="B988">
        <v>37</v>
      </c>
      <c r="C988" t="str">
        <f>Table1[[#This Row],[PO_NUMBER]]&amp;"-"&amp;Table1[[#This Row],[PO_ITEMNO]]</f>
        <v>7800012017-37</v>
      </c>
      <c r="D988" t="s">
        <v>1871</v>
      </c>
      <c r="E988" t="s">
        <v>1853</v>
      </c>
      <c r="F988" t="s">
        <v>1872</v>
      </c>
      <c r="G988">
        <v>11</v>
      </c>
      <c r="H988" t="s">
        <v>5999</v>
      </c>
      <c r="I988">
        <f>SUMIF([1]DC_ITEM!$I$2:$I$22,Table1[[#This Row],[PO-Line Key]],[1]DC_ITEM!$K$2:$K$22)</f>
        <v>0</v>
      </c>
    </row>
    <row r="989" spans="1:9" x14ac:dyDescent="0.25">
      <c r="A989">
        <v>7800012017</v>
      </c>
      <c r="B989">
        <v>38</v>
      </c>
      <c r="C989" t="str">
        <f>Table1[[#This Row],[PO_NUMBER]]&amp;"-"&amp;Table1[[#This Row],[PO_ITEMNO]]</f>
        <v>7800012017-38</v>
      </c>
      <c r="D989" t="s">
        <v>1873</v>
      </c>
      <c r="E989" t="s">
        <v>1874</v>
      </c>
      <c r="F989" t="s">
        <v>1875</v>
      </c>
      <c r="G989">
        <v>3</v>
      </c>
      <c r="H989" t="s">
        <v>5999</v>
      </c>
      <c r="I989">
        <f>SUMIF([1]DC_ITEM!$I$2:$I$22,Table1[[#This Row],[PO-Line Key]],[1]DC_ITEM!$K$2:$K$22)</f>
        <v>0</v>
      </c>
    </row>
    <row r="990" spans="1:9" x14ac:dyDescent="0.25">
      <c r="A990">
        <v>7800012017</v>
      </c>
      <c r="B990">
        <v>39</v>
      </c>
      <c r="C990" t="str">
        <f>Table1[[#This Row],[PO_NUMBER]]&amp;"-"&amp;Table1[[#This Row],[PO_ITEMNO]]</f>
        <v>7800012017-39</v>
      </c>
      <c r="D990" t="s">
        <v>1876</v>
      </c>
      <c r="E990" t="s">
        <v>1877</v>
      </c>
      <c r="F990" t="s">
        <v>1878</v>
      </c>
      <c r="G990">
        <v>3</v>
      </c>
      <c r="H990" t="s">
        <v>5999</v>
      </c>
      <c r="I990">
        <f>SUMIF([1]DC_ITEM!$I$2:$I$22,Table1[[#This Row],[PO-Line Key]],[1]DC_ITEM!$K$2:$K$22)</f>
        <v>0</v>
      </c>
    </row>
    <row r="991" spans="1:9" x14ac:dyDescent="0.25">
      <c r="A991">
        <v>7800012017</v>
      </c>
      <c r="B991">
        <v>40</v>
      </c>
      <c r="C991" t="str">
        <f>Table1[[#This Row],[PO_NUMBER]]&amp;"-"&amp;Table1[[#This Row],[PO_ITEMNO]]</f>
        <v>7800012017-40</v>
      </c>
      <c r="D991" t="s">
        <v>1879</v>
      </c>
      <c r="E991" t="s">
        <v>1853</v>
      </c>
      <c r="F991" t="s">
        <v>1880</v>
      </c>
      <c r="G991">
        <v>54</v>
      </c>
      <c r="H991" t="s">
        <v>5999</v>
      </c>
      <c r="I991">
        <f>SUMIF([1]DC_ITEM!$I$2:$I$22,Table1[[#This Row],[PO-Line Key]],[1]DC_ITEM!$K$2:$K$22)</f>
        <v>0</v>
      </c>
    </row>
    <row r="992" spans="1:9" x14ac:dyDescent="0.25">
      <c r="A992">
        <v>7800012017</v>
      </c>
      <c r="B992">
        <v>41</v>
      </c>
      <c r="C992" t="str">
        <f>Table1[[#This Row],[PO_NUMBER]]&amp;"-"&amp;Table1[[#This Row],[PO_ITEMNO]]</f>
        <v>7800012017-41</v>
      </c>
      <c r="D992" t="s">
        <v>1881</v>
      </c>
      <c r="E992" t="s">
        <v>1853</v>
      </c>
      <c r="F992" t="s">
        <v>1882</v>
      </c>
      <c r="G992">
        <v>14</v>
      </c>
      <c r="H992" t="s">
        <v>5999</v>
      </c>
      <c r="I992">
        <f>SUMIF([1]DC_ITEM!$I$2:$I$22,Table1[[#This Row],[PO-Line Key]],[1]DC_ITEM!$K$2:$K$22)</f>
        <v>0</v>
      </c>
    </row>
    <row r="993" spans="1:9" x14ac:dyDescent="0.25">
      <c r="A993">
        <v>7800012017</v>
      </c>
      <c r="B993">
        <v>42</v>
      </c>
      <c r="C993" t="str">
        <f>Table1[[#This Row],[PO_NUMBER]]&amp;"-"&amp;Table1[[#This Row],[PO_ITEMNO]]</f>
        <v>7800012017-42</v>
      </c>
      <c r="D993" t="s">
        <v>1883</v>
      </c>
      <c r="E993" t="s">
        <v>1884</v>
      </c>
      <c r="F993" t="s">
        <v>1885</v>
      </c>
      <c r="G993">
        <v>344</v>
      </c>
      <c r="H993" t="s">
        <v>5999</v>
      </c>
      <c r="I993">
        <f>SUMIF([1]DC_ITEM!$I$2:$I$22,Table1[[#This Row],[PO-Line Key]],[1]DC_ITEM!$K$2:$K$22)</f>
        <v>0</v>
      </c>
    </row>
    <row r="994" spans="1:9" x14ac:dyDescent="0.25">
      <c r="A994">
        <v>7800012017</v>
      </c>
      <c r="B994">
        <v>43</v>
      </c>
      <c r="C994" t="str">
        <f>Table1[[#This Row],[PO_NUMBER]]&amp;"-"&amp;Table1[[#This Row],[PO_ITEMNO]]</f>
        <v>7800012017-43</v>
      </c>
      <c r="D994" t="s">
        <v>1886</v>
      </c>
      <c r="E994" t="s">
        <v>1867</v>
      </c>
      <c r="F994" t="s">
        <v>1887</v>
      </c>
      <c r="G994">
        <v>30</v>
      </c>
      <c r="H994" t="s">
        <v>5999</v>
      </c>
      <c r="I994">
        <f>SUMIF([1]DC_ITEM!$I$2:$I$22,Table1[[#This Row],[PO-Line Key]],[1]DC_ITEM!$K$2:$K$22)</f>
        <v>0</v>
      </c>
    </row>
    <row r="995" spans="1:9" x14ac:dyDescent="0.25">
      <c r="A995">
        <v>7800012017</v>
      </c>
      <c r="B995">
        <v>44</v>
      </c>
      <c r="C995" t="str">
        <f>Table1[[#This Row],[PO_NUMBER]]&amp;"-"&amp;Table1[[#This Row],[PO_ITEMNO]]</f>
        <v>7800012017-44</v>
      </c>
      <c r="D995" t="s">
        <v>1888</v>
      </c>
      <c r="E995" t="s">
        <v>1884</v>
      </c>
      <c r="F995" t="s">
        <v>1889</v>
      </c>
      <c r="G995">
        <v>92</v>
      </c>
      <c r="H995" t="s">
        <v>5999</v>
      </c>
      <c r="I995">
        <f>SUMIF([1]DC_ITEM!$I$2:$I$22,Table1[[#This Row],[PO-Line Key]],[1]DC_ITEM!$K$2:$K$22)</f>
        <v>0</v>
      </c>
    </row>
    <row r="996" spans="1:9" x14ac:dyDescent="0.25">
      <c r="A996">
        <v>7800012017</v>
      </c>
      <c r="B996">
        <v>45</v>
      </c>
      <c r="C996" t="str">
        <f>Table1[[#This Row],[PO_NUMBER]]&amp;"-"&amp;Table1[[#This Row],[PO_ITEMNO]]</f>
        <v>7800012017-45</v>
      </c>
      <c r="D996" t="s">
        <v>1890</v>
      </c>
      <c r="E996" t="s">
        <v>1891</v>
      </c>
      <c r="F996" t="s">
        <v>1892</v>
      </c>
      <c r="G996">
        <v>60</v>
      </c>
      <c r="H996" t="s">
        <v>5999</v>
      </c>
      <c r="I996">
        <f>SUMIF([1]DC_ITEM!$I$2:$I$22,Table1[[#This Row],[PO-Line Key]],[1]DC_ITEM!$K$2:$K$22)</f>
        <v>0</v>
      </c>
    </row>
    <row r="997" spans="1:9" x14ac:dyDescent="0.25">
      <c r="A997">
        <v>7800012017</v>
      </c>
      <c r="B997">
        <v>46</v>
      </c>
      <c r="C997" t="str">
        <f>Table1[[#This Row],[PO_NUMBER]]&amp;"-"&amp;Table1[[#This Row],[PO_ITEMNO]]</f>
        <v>7800012017-46</v>
      </c>
      <c r="D997" t="s">
        <v>1893</v>
      </c>
      <c r="E997" t="s">
        <v>1891</v>
      </c>
      <c r="F997" t="s">
        <v>1894</v>
      </c>
      <c r="G997">
        <v>4</v>
      </c>
      <c r="H997" t="s">
        <v>5999</v>
      </c>
      <c r="I997">
        <f>SUMIF([1]DC_ITEM!$I$2:$I$22,Table1[[#This Row],[PO-Line Key]],[1]DC_ITEM!$K$2:$K$22)</f>
        <v>0</v>
      </c>
    </row>
    <row r="998" spans="1:9" x14ac:dyDescent="0.25">
      <c r="A998">
        <v>7800012017</v>
      </c>
      <c r="B998">
        <v>47</v>
      </c>
      <c r="C998" t="str">
        <f>Table1[[#This Row],[PO_NUMBER]]&amp;"-"&amp;Table1[[#This Row],[PO_ITEMNO]]</f>
        <v>7800012017-47</v>
      </c>
      <c r="D998" t="s">
        <v>1895</v>
      </c>
      <c r="E998" t="s">
        <v>1891</v>
      </c>
      <c r="F998" t="s">
        <v>1896</v>
      </c>
      <c r="G998">
        <v>1</v>
      </c>
      <c r="H998" t="s">
        <v>5999</v>
      </c>
      <c r="I998">
        <f>SUMIF([1]DC_ITEM!$I$2:$I$22,Table1[[#This Row],[PO-Line Key]],[1]DC_ITEM!$K$2:$K$22)</f>
        <v>0</v>
      </c>
    </row>
    <row r="999" spans="1:9" x14ac:dyDescent="0.25">
      <c r="A999">
        <v>7800012017</v>
      </c>
      <c r="B999">
        <v>48</v>
      </c>
      <c r="C999" t="str">
        <f>Table1[[#This Row],[PO_NUMBER]]&amp;"-"&amp;Table1[[#This Row],[PO_ITEMNO]]</f>
        <v>7800012017-48</v>
      </c>
      <c r="D999" t="s">
        <v>1897</v>
      </c>
      <c r="E999" t="s">
        <v>1898</v>
      </c>
      <c r="F999" t="s">
        <v>1899</v>
      </c>
      <c r="G999">
        <v>27</v>
      </c>
      <c r="H999" t="s">
        <v>5999</v>
      </c>
      <c r="I999">
        <f>SUMIF([1]DC_ITEM!$I$2:$I$22,Table1[[#This Row],[PO-Line Key]],[1]DC_ITEM!$K$2:$K$22)</f>
        <v>0</v>
      </c>
    </row>
    <row r="1000" spans="1:9" x14ac:dyDescent="0.25">
      <c r="A1000">
        <v>7800012017</v>
      </c>
      <c r="B1000">
        <v>49</v>
      </c>
      <c r="C1000" t="str">
        <f>Table1[[#This Row],[PO_NUMBER]]&amp;"-"&amp;Table1[[#This Row],[PO_ITEMNO]]</f>
        <v>7800012017-49</v>
      </c>
      <c r="D1000" t="s">
        <v>1900</v>
      </c>
      <c r="E1000" t="s">
        <v>1891</v>
      </c>
      <c r="F1000" t="s">
        <v>1901</v>
      </c>
      <c r="G1000">
        <v>2</v>
      </c>
      <c r="H1000" t="s">
        <v>5999</v>
      </c>
      <c r="I1000">
        <f>SUMIF([1]DC_ITEM!$I$2:$I$22,Table1[[#This Row],[PO-Line Key]],[1]DC_ITEM!$K$2:$K$22)</f>
        <v>0</v>
      </c>
    </row>
    <row r="1001" spans="1:9" x14ac:dyDescent="0.25">
      <c r="A1001">
        <v>7800012017</v>
      </c>
      <c r="B1001">
        <v>50</v>
      </c>
      <c r="C1001" t="str">
        <f>Table1[[#This Row],[PO_NUMBER]]&amp;"-"&amp;Table1[[#This Row],[PO_ITEMNO]]</f>
        <v>7800012017-50</v>
      </c>
      <c r="D1001" t="s">
        <v>1902</v>
      </c>
      <c r="E1001" t="s">
        <v>1884</v>
      </c>
      <c r="F1001" t="s">
        <v>1903</v>
      </c>
      <c r="G1001">
        <v>1</v>
      </c>
      <c r="H1001" t="s">
        <v>5999</v>
      </c>
      <c r="I1001">
        <f>SUMIF([1]DC_ITEM!$I$2:$I$22,Table1[[#This Row],[PO-Line Key]],[1]DC_ITEM!$K$2:$K$22)</f>
        <v>0</v>
      </c>
    </row>
    <row r="1002" spans="1:9" x14ac:dyDescent="0.25">
      <c r="A1002">
        <v>7800012017</v>
      </c>
      <c r="B1002">
        <v>51</v>
      </c>
      <c r="C1002" t="str">
        <f>Table1[[#This Row],[PO_NUMBER]]&amp;"-"&amp;Table1[[#This Row],[PO_ITEMNO]]</f>
        <v>7800012017-51</v>
      </c>
      <c r="D1002" t="s">
        <v>1904</v>
      </c>
      <c r="E1002" t="s">
        <v>1884</v>
      </c>
      <c r="F1002" t="s">
        <v>1905</v>
      </c>
      <c r="G1002">
        <v>3</v>
      </c>
      <c r="H1002" t="s">
        <v>5999</v>
      </c>
      <c r="I1002">
        <f>SUMIF([1]DC_ITEM!$I$2:$I$22,Table1[[#This Row],[PO-Line Key]],[1]DC_ITEM!$K$2:$K$22)</f>
        <v>0</v>
      </c>
    </row>
    <row r="1003" spans="1:9" x14ac:dyDescent="0.25">
      <c r="A1003">
        <v>7800012017</v>
      </c>
      <c r="B1003">
        <v>52</v>
      </c>
      <c r="C1003" t="str">
        <f>Table1[[#This Row],[PO_NUMBER]]&amp;"-"&amp;Table1[[#This Row],[PO_ITEMNO]]</f>
        <v>7800012017-52</v>
      </c>
      <c r="D1003" t="s">
        <v>1906</v>
      </c>
      <c r="E1003" t="s">
        <v>1907</v>
      </c>
      <c r="F1003" t="s">
        <v>1908</v>
      </c>
      <c r="G1003">
        <v>1</v>
      </c>
      <c r="H1003" t="s">
        <v>5999</v>
      </c>
      <c r="I1003">
        <f>SUMIF([1]DC_ITEM!$I$2:$I$22,Table1[[#This Row],[PO-Line Key]],[1]DC_ITEM!$K$2:$K$22)</f>
        <v>0</v>
      </c>
    </row>
    <row r="1004" spans="1:9" x14ac:dyDescent="0.25">
      <c r="A1004">
        <v>7800012017</v>
      </c>
      <c r="B1004">
        <v>53</v>
      </c>
      <c r="C1004" t="str">
        <f>Table1[[#This Row],[PO_NUMBER]]&amp;"-"&amp;Table1[[#This Row],[PO_ITEMNO]]</f>
        <v>7800012017-53</v>
      </c>
      <c r="D1004" t="s">
        <v>1909</v>
      </c>
      <c r="E1004" t="s">
        <v>1907</v>
      </c>
      <c r="F1004" t="s">
        <v>1910</v>
      </c>
      <c r="G1004">
        <v>2</v>
      </c>
      <c r="H1004" t="s">
        <v>5999</v>
      </c>
      <c r="I1004">
        <f>SUMIF([1]DC_ITEM!$I$2:$I$22,Table1[[#This Row],[PO-Line Key]],[1]DC_ITEM!$K$2:$K$22)</f>
        <v>0</v>
      </c>
    </row>
    <row r="1005" spans="1:9" x14ac:dyDescent="0.25">
      <c r="A1005">
        <v>7800012017</v>
      </c>
      <c r="B1005">
        <v>54</v>
      </c>
      <c r="C1005" t="str">
        <f>Table1[[#This Row],[PO_NUMBER]]&amp;"-"&amp;Table1[[#This Row],[PO_ITEMNO]]</f>
        <v>7800012017-54</v>
      </c>
      <c r="D1005" t="s">
        <v>1911</v>
      </c>
      <c r="E1005" t="s">
        <v>1912</v>
      </c>
      <c r="F1005" t="s">
        <v>1913</v>
      </c>
      <c r="G1005">
        <v>2</v>
      </c>
      <c r="H1005" t="s">
        <v>5999</v>
      </c>
      <c r="I1005">
        <f>SUMIF([1]DC_ITEM!$I$2:$I$22,Table1[[#This Row],[PO-Line Key]],[1]DC_ITEM!$K$2:$K$22)</f>
        <v>0</v>
      </c>
    </row>
    <row r="1006" spans="1:9" x14ac:dyDescent="0.25">
      <c r="A1006">
        <v>7800012017</v>
      </c>
      <c r="B1006">
        <v>55</v>
      </c>
      <c r="C1006" t="str">
        <f>Table1[[#This Row],[PO_NUMBER]]&amp;"-"&amp;Table1[[#This Row],[PO_ITEMNO]]</f>
        <v>7800012017-55</v>
      </c>
      <c r="D1006" t="s">
        <v>1914</v>
      </c>
      <c r="E1006" t="s">
        <v>1912</v>
      </c>
      <c r="F1006" t="s">
        <v>1915</v>
      </c>
      <c r="G1006">
        <v>1</v>
      </c>
      <c r="H1006" t="s">
        <v>5999</v>
      </c>
      <c r="I1006">
        <f>SUMIF([1]DC_ITEM!$I$2:$I$22,Table1[[#This Row],[PO-Line Key]],[1]DC_ITEM!$K$2:$K$22)</f>
        <v>0</v>
      </c>
    </row>
    <row r="1007" spans="1:9" x14ac:dyDescent="0.25">
      <c r="A1007">
        <v>7800012017</v>
      </c>
      <c r="B1007">
        <v>56</v>
      </c>
      <c r="C1007" t="str">
        <f>Table1[[#This Row],[PO_NUMBER]]&amp;"-"&amp;Table1[[#This Row],[PO_ITEMNO]]</f>
        <v>7800012017-56</v>
      </c>
      <c r="D1007" t="s">
        <v>1916</v>
      </c>
      <c r="E1007" t="s">
        <v>1917</v>
      </c>
      <c r="F1007" t="s">
        <v>1918</v>
      </c>
      <c r="G1007">
        <v>69</v>
      </c>
      <c r="H1007" t="s">
        <v>5999</v>
      </c>
      <c r="I1007">
        <f>SUMIF([1]DC_ITEM!$I$2:$I$22,Table1[[#This Row],[PO-Line Key]],[1]DC_ITEM!$K$2:$K$22)</f>
        <v>0</v>
      </c>
    </row>
    <row r="1008" spans="1:9" x14ac:dyDescent="0.25">
      <c r="A1008">
        <v>7800012017</v>
      </c>
      <c r="B1008">
        <v>57</v>
      </c>
      <c r="C1008" t="str">
        <f>Table1[[#This Row],[PO_NUMBER]]&amp;"-"&amp;Table1[[#This Row],[PO_ITEMNO]]</f>
        <v>7800012017-57</v>
      </c>
      <c r="D1008" t="s">
        <v>1919</v>
      </c>
      <c r="E1008" t="s">
        <v>1920</v>
      </c>
      <c r="F1008" t="s">
        <v>1921</v>
      </c>
      <c r="G1008">
        <v>40</v>
      </c>
      <c r="H1008" t="s">
        <v>5999</v>
      </c>
      <c r="I1008">
        <f>SUMIF([1]DC_ITEM!$I$2:$I$22,Table1[[#This Row],[PO-Line Key]],[1]DC_ITEM!$K$2:$K$22)</f>
        <v>0</v>
      </c>
    </row>
    <row r="1009" spans="1:9" x14ac:dyDescent="0.25">
      <c r="A1009">
        <v>7800012017</v>
      </c>
      <c r="B1009">
        <v>58</v>
      </c>
      <c r="C1009" t="str">
        <f>Table1[[#This Row],[PO_NUMBER]]&amp;"-"&amp;Table1[[#This Row],[PO_ITEMNO]]</f>
        <v>7800012017-58</v>
      </c>
      <c r="D1009" t="s">
        <v>1922</v>
      </c>
      <c r="E1009" t="s">
        <v>1917</v>
      </c>
      <c r="F1009" t="s">
        <v>1923</v>
      </c>
      <c r="G1009">
        <v>22</v>
      </c>
      <c r="H1009" t="s">
        <v>5999</v>
      </c>
      <c r="I1009">
        <f>SUMIF([1]DC_ITEM!$I$2:$I$22,Table1[[#This Row],[PO-Line Key]],[1]DC_ITEM!$K$2:$K$22)</f>
        <v>0</v>
      </c>
    </row>
    <row r="1010" spans="1:9" x14ac:dyDescent="0.25">
      <c r="A1010">
        <v>7800012017</v>
      </c>
      <c r="B1010">
        <v>59</v>
      </c>
      <c r="C1010" t="str">
        <f>Table1[[#This Row],[PO_NUMBER]]&amp;"-"&amp;Table1[[#This Row],[PO_ITEMNO]]</f>
        <v>7800012017-59</v>
      </c>
      <c r="D1010" t="s">
        <v>1924</v>
      </c>
      <c r="E1010" t="s">
        <v>1920</v>
      </c>
      <c r="F1010" t="s">
        <v>1925</v>
      </c>
      <c r="G1010">
        <v>12</v>
      </c>
      <c r="H1010" t="s">
        <v>5999</v>
      </c>
      <c r="I1010">
        <f>SUMIF([1]DC_ITEM!$I$2:$I$22,Table1[[#This Row],[PO-Line Key]],[1]DC_ITEM!$K$2:$K$22)</f>
        <v>0</v>
      </c>
    </row>
    <row r="1011" spans="1:9" x14ac:dyDescent="0.25">
      <c r="A1011">
        <v>7800012017</v>
      </c>
      <c r="B1011">
        <v>60</v>
      </c>
      <c r="C1011" t="str">
        <f>Table1[[#This Row],[PO_NUMBER]]&amp;"-"&amp;Table1[[#This Row],[PO_ITEMNO]]</f>
        <v>7800012017-60</v>
      </c>
      <c r="D1011" t="s">
        <v>1926</v>
      </c>
      <c r="E1011" t="s">
        <v>1917</v>
      </c>
      <c r="F1011" t="s">
        <v>1927</v>
      </c>
      <c r="G1011">
        <v>1</v>
      </c>
      <c r="H1011" t="s">
        <v>5999</v>
      </c>
      <c r="I1011">
        <f>SUMIF([1]DC_ITEM!$I$2:$I$22,Table1[[#This Row],[PO-Line Key]],[1]DC_ITEM!$K$2:$K$22)</f>
        <v>0</v>
      </c>
    </row>
    <row r="1012" spans="1:9" x14ac:dyDescent="0.25">
      <c r="A1012">
        <v>7800012017</v>
      </c>
      <c r="B1012">
        <v>61</v>
      </c>
      <c r="C1012" t="str">
        <f>Table1[[#This Row],[PO_NUMBER]]&amp;"-"&amp;Table1[[#This Row],[PO_ITEMNO]]</f>
        <v>7800012017-61</v>
      </c>
      <c r="D1012" t="s">
        <v>1928</v>
      </c>
      <c r="E1012" t="s">
        <v>1917</v>
      </c>
      <c r="F1012" t="s">
        <v>1929</v>
      </c>
      <c r="G1012">
        <v>1</v>
      </c>
      <c r="H1012" t="s">
        <v>5999</v>
      </c>
      <c r="I1012">
        <f>SUMIF([1]DC_ITEM!$I$2:$I$22,Table1[[#This Row],[PO-Line Key]],[1]DC_ITEM!$K$2:$K$22)</f>
        <v>0</v>
      </c>
    </row>
    <row r="1013" spans="1:9" x14ac:dyDescent="0.25">
      <c r="A1013">
        <v>7800012017</v>
      </c>
      <c r="B1013">
        <v>62</v>
      </c>
      <c r="C1013" t="str">
        <f>Table1[[#This Row],[PO_NUMBER]]&amp;"-"&amp;Table1[[#This Row],[PO_ITEMNO]]</f>
        <v>7800012017-62</v>
      </c>
      <c r="D1013" t="s">
        <v>1930</v>
      </c>
      <c r="E1013" t="s">
        <v>1931</v>
      </c>
      <c r="F1013" t="s">
        <v>1932</v>
      </c>
      <c r="G1013">
        <v>1</v>
      </c>
      <c r="H1013" t="s">
        <v>5999</v>
      </c>
      <c r="I1013">
        <f>SUMIF([1]DC_ITEM!$I$2:$I$22,Table1[[#This Row],[PO-Line Key]],[1]DC_ITEM!$K$2:$K$22)</f>
        <v>0</v>
      </c>
    </row>
    <row r="1014" spans="1:9" x14ac:dyDescent="0.25">
      <c r="A1014">
        <v>7800012017</v>
      </c>
      <c r="B1014">
        <v>63</v>
      </c>
      <c r="C1014" t="str">
        <f>Table1[[#This Row],[PO_NUMBER]]&amp;"-"&amp;Table1[[#This Row],[PO_ITEMNO]]</f>
        <v>7800012017-63</v>
      </c>
      <c r="D1014" t="s">
        <v>1933</v>
      </c>
      <c r="E1014" t="s">
        <v>1934</v>
      </c>
      <c r="F1014" t="s">
        <v>1935</v>
      </c>
      <c r="G1014">
        <v>1</v>
      </c>
      <c r="H1014" t="s">
        <v>5999</v>
      </c>
      <c r="I1014">
        <f>SUMIF([1]DC_ITEM!$I$2:$I$22,Table1[[#This Row],[PO-Line Key]],[1]DC_ITEM!$K$2:$K$22)</f>
        <v>0</v>
      </c>
    </row>
    <row r="1015" spans="1:9" x14ac:dyDescent="0.25">
      <c r="A1015">
        <v>7800012017</v>
      </c>
      <c r="B1015">
        <v>64</v>
      </c>
      <c r="C1015" t="str">
        <f>Table1[[#This Row],[PO_NUMBER]]&amp;"-"&amp;Table1[[#This Row],[PO_ITEMNO]]</f>
        <v>7800012017-64</v>
      </c>
      <c r="D1015" t="s">
        <v>1936</v>
      </c>
      <c r="E1015" t="s">
        <v>1937</v>
      </c>
      <c r="F1015" t="s">
        <v>1937</v>
      </c>
      <c r="G1015">
        <v>2</v>
      </c>
      <c r="H1015" t="s">
        <v>5999</v>
      </c>
      <c r="I1015">
        <f>SUMIF([1]DC_ITEM!$I$2:$I$22,Table1[[#This Row],[PO-Line Key]],[1]DC_ITEM!$K$2:$K$22)</f>
        <v>0</v>
      </c>
    </row>
    <row r="1016" spans="1:9" x14ac:dyDescent="0.25">
      <c r="A1016">
        <v>7800012017</v>
      </c>
      <c r="B1016">
        <v>65</v>
      </c>
      <c r="C1016" t="str">
        <f>Table1[[#This Row],[PO_NUMBER]]&amp;"-"&amp;Table1[[#This Row],[PO_ITEMNO]]</f>
        <v>7800012017-65</v>
      </c>
      <c r="D1016" t="s">
        <v>1938</v>
      </c>
      <c r="E1016" t="s">
        <v>1939</v>
      </c>
      <c r="F1016" t="s">
        <v>1940</v>
      </c>
      <c r="G1016">
        <v>26</v>
      </c>
      <c r="H1016" t="s">
        <v>5999</v>
      </c>
      <c r="I1016">
        <f>SUMIF([1]DC_ITEM!$I$2:$I$22,Table1[[#This Row],[PO-Line Key]],[1]DC_ITEM!$K$2:$K$22)</f>
        <v>0</v>
      </c>
    </row>
    <row r="1017" spans="1:9" x14ac:dyDescent="0.25">
      <c r="A1017">
        <v>7800012017</v>
      </c>
      <c r="B1017">
        <v>66</v>
      </c>
      <c r="C1017" t="str">
        <f>Table1[[#This Row],[PO_NUMBER]]&amp;"-"&amp;Table1[[#This Row],[PO_ITEMNO]]</f>
        <v>7800012017-66</v>
      </c>
      <c r="D1017" t="s">
        <v>1941</v>
      </c>
      <c r="E1017" t="s">
        <v>1942</v>
      </c>
      <c r="F1017" t="s">
        <v>1943</v>
      </c>
      <c r="G1017">
        <v>1</v>
      </c>
      <c r="H1017" t="s">
        <v>5999</v>
      </c>
      <c r="I1017">
        <f>SUMIF([1]DC_ITEM!$I$2:$I$22,Table1[[#This Row],[PO-Line Key]],[1]DC_ITEM!$K$2:$K$22)</f>
        <v>0</v>
      </c>
    </row>
    <row r="1018" spans="1:9" x14ac:dyDescent="0.25">
      <c r="A1018">
        <v>7800012017</v>
      </c>
      <c r="B1018">
        <v>67</v>
      </c>
      <c r="C1018" t="str">
        <f>Table1[[#This Row],[PO_NUMBER]]&amp;"-"&amp;Table1[[#This Row],[PO_ITEMNO]]</f>
        <v>7800012017-67</v>
      </c>
      <c r="D1018" t="s">
        <v>1944</v>
      </c>
      <c r="E1018" t="s">
        <v>1939</v>
      </c>
      <c r="F1018" t="s">
        <v>1945</v>
      </c>
      <c r="G1018">
        <v>17</v>
      </c>
      <c r="H1018" t="s">
        <v>5999</v>
      </c>
      <c r="I1018">
        <f>SUMIF([1]DC_ITEM!$I$2:$I$22,Table1[[#This Row],[PO-Line Key]],[1]DC_ITEM!$K$2:$K$22)</f>
        <v>0</v>
      </c>
    </row>
    <row r="1019" spans="1:9" x14ac:dyDescent="0.25">
      <c r="A1019">
        <v>7800012017</v>
      </c>
      <c r="B1019">
        <v>68</v>
      </c>
      <c r="C1019" t="str">
        <f>Table1[[#This Row],[PO_NUMBER]]&amp;"-"&amp;Table1[[#This Row],[PO_ITEMNO]]</f>
        <v>7800012017-68</v>
      </c>
      <c r="D1019" t="s">
        <v>1946</v>
      </c>
      <c r="E1019" t="s">
        <v>1947</v>
      </c>
      <c r="F1019" t="s">
        <v>1947</v>
      </c>
      <c r="G1019">
        <v>4</v>
      </c>
      <c r="H1019" t="s">
        <v>6005</v>
      </c>
      <c r="I1019">
        <f>SUMIF([1]DC_ITEM!$I$2:$I$22,Table1[[#This Row],[PO-Line Key]],[1]DC_ITEM!$K$2:$K$22)</f>
        <v>0</v>
      </c>
    </row>
    <row r="1020" spans="1:9" x14ac:dyDescent="0.25">
      <c r="A1020">
        <v>7800012017</v>
      </c>
      <c r="B1020">
        <v>69</v>
      </c>
      <c r="C1020" t="str">
        <f>Table1[[#This Row],[PO_NUMBER]]&amp;"-"&amp;Table1[[#This Row],[PO_ITEMNO]]</f>
        <v>7800012017-69</v>
      </c>
      <c r="D1020" t="s">
        <v>1948</v>
      </c>
      <c r="E1020" t="s">
        <v>1949</v>
      </c>
      <c r="F1020" t="s">
        <v>1950</v>
      </c>
      <c r="G1020">
        <v>2</v>
      </c>
      <c r="H1020" t="s">
        <v>5999</v>
      </c>
      <c r="I1020">
        <f>SUMIF([1]DC_ITEM!$I$2:$I$22,Table1[[#This Row],[PO-Line Key]],[1]DC_ITEM!$K$2:$K$22)</f>
        <v>0</v>
      </c>
    </row>
    <row r="1021" spans="1:9" x14ac:dyDescent="0.25">
      <c r="A1021">
        <v>7800012017</v>
      </c>
      <c r="B1021">
        <v>70</v>
      </c>
      <c r="C1021" t="str">
        <f>Table1[[#This Row],[PO_NUMBER]]&amp;"-"&amp;Table1[[#This Row],[PO_ITEMNO]]</f>
        <v>7800012017-70</v>
      </c>
      <c r="D1021" t="s">
        <v>1951</v>
      </c>
      <c r="E1021" t="s">
        <v>1952</v>
      </c>
      <c r="F1021" t="s">
        <v>1952</v>
      </c>
      <c r="G1021">
        <v>7</v>
      </c>
      <c r="H1021" t="s">
        <v>5999</v>
      </c>
      <c r="I1021">
        <f>SUMIF([1]DC_ITEM!$I$2:$I$22,Table1[[#This Row],[PO-Line Key]],[1]DC_ITEM!$K$2:$K$22)</f>
        <v>0</v>
      </c>
    </row>
    <row r="1022" spans="1:9" x14ac:dyDescent="0.25">
      <c r="A1022">
        <v>7800012017</v>
      </c>
      <c r="B1022">
        <v>71</v>
      </c>
      <c r="C1022" t="str">
        <f>Table1[[#This Row],[PO_NUMBER]]&amp;"-"&amp;Table1[[#This Row],[PO_ITEMNO]]</f>
        <v>7800012017-71</v>
      </c>
      <c r="D1022" t="s">
        <v>1953</v>
      </c>
      <c r="E1022" t="s">
        <v>1954</v>
      </c>
      <c r="F1022" t="s">
        <v>1954</v>
      </c>
      <c r="G1022">
        <v>9</v>
      </c>
      <c r="H1022" t="s">
        <v>5999</v>
      </c>
      <c r="I1022">
        <f>SUMIF([1]DC_ITEM!$I$2:$I$22,Table1[[#This Row],[PO-Line Key]],[1]DC_ITEM!$K$2:$K$22)</f>
        <v>0</v>
      </c>
    </row>
    <row r="1023" spans="1:9" x14ac:dyDescent="0.25">
      <c r="A1023">
        <v>7800012017</v>
      </c>
      <c r="B1023">
        <v>72</v>
      </c>
      <c r="C1023" t="str">
        <f>Table1[[#This Row],[PO_NUMBER]]&amp;"-"&amp;Table1[[#This Row],[PO_ITEMNO]]</f>
        <v>7800012017-72</v>
      </c>
      <c r="D1023" t="s">
        <v>1955</v>
      </c>
      <c r="E1023" t="s">
        <v>1956</v>
      </c>
      <c r="F1023" t="s">
        <v>1956</v>
      </c>
      <c r="G1023">
        <v>3</v>
      </c>
      <c r="H1023" t="s">
        <v>5999</v>
      </c>
      <c r="I1023">
        <f>SUMIF([1]DC_ITEM!$I$2:$I$22,Table1[[#This Row],[PO-Line Key]],[1]DC_ITEM!$K$2:$K$22)</f>
        <v>0</v>
      </c>
    </row>
    <row r="1024" spans="1:9" x14ac:dyDescent="0.25">
      <c r="A1024">
        <v>7800012017</v>
      </c>
      <c r="B1024">
        <v>73</v>
      </c>
      <c r="C1024" t="str">
        <f>Table1[[#This Row],[PO_NUMBER]]&amp;"-"&amp;Table1[[#This Row],[PO_ITEMNO]]</f>
        <v>7800012017-73</v>
      </c>
      <c r="D1024" t="s">
        <v>1957</v>
      </c>
      <c r="E1024" t="s">
        <v>1958</v>
      </c>
      <c r="F1024" t="s">
        <v>1958</v>
      </c>
      <c r="G1024">
        <v>2</v>
      </c>
      <c r="H1024" t="s">
        <v>5999</v>
      </c>
      <c r="I1024">
        <f>SUMIF([1]DC_ITEM!$I$2:$I$22,Table1[[#This Row],[PO-Line Key]],[1]DC_ITEM!$K$2:$K$22)</f>
        <v>0</v>
      </c>
    </row>
    <row r="1025" spans="1:9" x14ac:dyDescent="0.25">
      <c r="A1025">
        <v>7800012017</v>
      </c>
      <c r="B1025">
        <v>74</v>
      </c>
      <c r="C1025" t="str">
        <f>Table1[[#This Row],[PO_NUMBER]]&amp;"-"&amp;Table1[[#This Row],[PO_ITEMNO]]</f>
        <v>7800012017-74</v>
      </c>
      <c r="D1025" t="s">
        <v>1959</v>
      </c>
      <c r="E1025" t="s">
        <v>1960</v>
      </c>
      <c r="F1025" t="s">
        <v>1961</v>
      </c>
      <c r="G1025">
        <v>5</v>
      </c>
      <c r="H1025" t="s">
        <v>5999</v>
      </c>
      <c r="I1025">
        <f>SUMIF([1]DC_ITEM!$I$2:$I$22,Table1[[#This Row],[PO-Line Key]],[1]DC_ITEM!$K$2:$K$22)</f>
        <v>0</v>
      </c>
    </row>
    <row r="1026" spans="1:9" x14ac:dyDescent="0.25">
      <c r="A1026">
        <v>7800012017</v>
      </c>
      <c r="B1026">
        <v>75</v>
      </c>
      <c r="C1026" t="str">
        <f>Table1[[#This Row],[PO_NUMBER]]&amp;"-"&amp;Table1[[#This Row],[PO_ITEMNO]]</f>
        <v>7800012017-75</v>
      </c>
      <c r="D1026" t="s">
        <v>1962</v>
      </c>
      <c r="E1026" t="s">
        <v>1963</v>
      </c>
      <c r="F1026" t="s">
        <v>1963</v>
      </c>
      <c r="G1026">
        <v>1</v>
      </c>
      <c r="H1026" t="s">
        <v>5999</v>
      </c>
      <c r="I1026">
        <f>SUMIF([1]DC_ITEM!$I$2:$I$22,Table1[[#This Row],[PO-Line Key]],[1]DC_ITEM!$K$2:$K$22)</f>
        <v>0</v>
      </c>
    </row>
    <row r="1027" spans="1:9" x14ac:dyDescent="0.25">
      <c r="A1027">
        <v>7800012017</v>
      </c>
      <c r="B1027">
        <v>76</v>
      </c>
      <c r="C1027" t="str">
        <f>Table1[[#This Row],[PO_NUMBER]]&amp;"-"&amp;Table1[[#This Row],[PO_ITEMNO]]</f>
        <v>7800012017-76</v>
      </c>
      <c r="D1027" t="s">
        <v>1964</v>
      </c>
      <c r="E1027" t="s">
        <v>1965</v>
      </c>
      <c r="F1027" t="s">
        <v>1966</v>
      </c>
      <c r="G1027">
        <v>2</v>
      </c>
      <c r="H1027" t="s">
        <v>5999</v>
      </c>
      <c r="I1027">
        <f>SUMIF([1]DC_ITEM!$I$2:$I$22,Table1[[#This Row],[PO-Line Key]],[1]DC_ITEM!$K$2:$K$22)</f>
        <v>0</v>
      </c>
    </row>
    <row r="1028" spans="1:9" x14ac:dyDescent="0.25">
      <c r="A1028">
        <v>7800012017</v>
      </c>
      <c r="B1028">
        <v>77</v>
      </c>
      <c r="C1028" t="str">
        <f>Table1[[#This Row],[PO_NUMBER]]&amp;"-"&amp;Table1[[#This Row],[PO_ITEMNO]]</f>
        <v>7800012017-77</v>
      </c>
      <c r="D1028" t="s">
        <v>1967</v>
      </c>
      <c r="E1028" t="s">
        <v>1968</v>
      </c>
      <c r="F1028" t="s">
        <v>1969</v>
      </c>
      <c r="G1028">
        <v>1</v>
      </c>
      <c r="H1028" t="s">
        <v>5999</v>
      </c>
      <c r="I1028">
        <f>SUMIF([1]DC_ITEM!$I$2:$I$22,Table1[[#This Row],[PO-Line Key]],[1]DC_ITEM!$K$2:$K$22)</f>
        <v>0</v>
      </c>
    </row>
    <row r="1029" spans="1:9" x14ac:dyDescent="0.25">
      <c r="A1029">
        <v>7800012017</v>
      </c>
      <c r="B1029">
        <v>78</v>
      </c>
      <c r="C1029" t="str">
        <f>Table1[[#This Row],[PO_NUMBER]]&amp;"-"&amp;Table1[[#This Row],[PO_ITEMNO]]</f>
        <v>7800012017-78</v>
      </c>
      <c r="D1029" t="s">
        <v>1936</v>
      </c>
      <c r="E1029" t="s">
        <v>1937</v>
      </c>
      <c r="F1029" t="s">
        <v>1937</v>
      </c>
      <c r="G1029">
        <v>10</v>
      </c>
      <c r="H1029" t="s">
        <v>5999</v>
      </c>
      <c r="I1029">
        <f>SUMIF([1]DC_ITEM!$I$2:$I$22,Table1[[#This Row],[PO-Line Key]],[1]DC_ITEM!$K$2:$K$22)</f>
        <v>0</v>
      </c>
    </row>
    <row r="1030" spans="1:9" x14ac:dyDescent="0.25">
      <c r="A1030">
        <v>7800012017</v>
      </c>
      <c r="B1030">
        <v>79</v>
      </c>
      <c r="C1030" t="str">
        <f>Table1[[#This Row],[PO_NUMBER]]&amp;"-"&amp;Table1[[#This Row],[PO_ITEMNO]]</f>
        <v>7800012017-79</v>
      </c>
      <c r="D1030" t="s">
        <v>1944</v>
      </c>
      <c r="E1030" t="s">
        <v>1939</v>
      </c>
      <c r="F1030" t="s">
        <v>1945</v>
      </c>
      <c r="G1030">
        <v>41</v>
      </c>
      <c r="H1030" t="s">
        <v>5999</v>
      </c>
      <c r="I1030">
        <f>SUMIF([1]DC_ITEM!$I$2:$I$22,Table1[[#This Row],[PO-Line Key]],[1]DC_ITEM!$K$2:$K$22)</f>
        <v>0</v>
      </c>
    </row>
    <row r="1031" spans="1:9" x14ac:dyDescent="0.25">
      <c r="A1031">
        <v>7800012017</v>
      </c>
      <c r="B1031">
        <v>80</v>
      </c>
      <c r="C1031" t="str">
        <f>Table1[[#This Row],[PO_NUMBER]]&amp;"-"&amp;Table1[[#This Row],[PO_ITEMNO]]</f>
        <v>7800012017-80</v>
      </c>
      <c r="D1031" t="s">
        <v>1970</v>
      </c>
      <c r="E1031" t="s">
        <v>1939</v>
      </c>
      <c r="F1031" t="s">
        <v>1971</v>
      </c>
      <c r="G1031">
        <v>3</v>
      </c>
      <c r="H1031" t="s">
        <v>5999</v>
      </c>
      <c r="I1031">
        <f>SUMIF([1]DC_ITEM!$I$2:$I$22,Table1[[#This Row],[PO-Line Key]],[1]DC_ITEM!$K$2:$K$22)</f>
        <v>0</v>
      </c>
    </row>
    <row r="1032" spans="1:9" x14ac:dyDescent="0.25">
      <c r="A1032">
        <v>7800012017</v>
      </c>
      <c r="B1032">
        <v>81</v>
      </c>
      <c r="C1032" t="str">
        <f>Table1[[#This Row],[PO_NUMBER]]&amp;"-"&amp;Table1[[#This Row],[PO_ITEMNO]]</f>
        <v>7800012017-81</v>
      </c>
      <c r="D1032" t="s">
        <v>1959</v>
      </c>
      <c r="E1032" t="s">
        <v>1960</v>
      </c>
      <c r="F1032" t="s">
        <v>1961</v>
      </c>
      <c r="G1032">
        <v>2</v>
      </c>
      <c r="H1032" t="s">
        <v>5999</v>
      </c>
      <c r="I1032">
        <f>SUMIF([1]DC_ITEM!$I$2:$I$22,Table1[[#This Row],[PO-Line Key]],[1]DC_ITEM!$K$2:$K$22)</f>
        <v>0</v>
      </c>
    </row>
    <row r="1033" spans="1:9" x14ac:dyDescent="0.25">
      <c r="A1033">
        <v>7800012017</v>
      </c>
      <c r="B1033">
        <v>82</v>
      </c>
      <c r="C1033" t="str">
        <f>Table1[[#This Row],[PO_NUMBER]]&amp;"-"&amp;Table1[[#This Row],[PO_ITEMNO]]</f>
        <v>7800012017-82</v>
      </c>
      <c r="D1033" t="s">
        <v>1972</v>
      </c>
      <c r="E1033" t="s">
        <v>1973</v>
      </c>
      <c r="F1033" t="s">
        <v>1974</v>
      </c>
      <c r="G1033">
        <v>2</v>
      </c>
      <c r="H1033" t="s">
        <v>5999</v>
      </c>
      <c r="I1033">
        <f>SUMIF([1]DC_ITEM!$I$2:$I$22,Table1[[#This Row],[PO-Line Key]],[1]DC_ITEM!$K$2:$K$22)</f>
        <v>0</v>
      </c>
    </row>
    <row r="1034" spans="1:9" x14ac:dyDescent="0.25">
      <c r="A1034">
        <v>7800012017</v>
      </c>
      <c r="B1034">
        <v>83</v>
      </c>
      <c r="C1034" t="str">
        <f>Table1[[#This Row],[PO_NUMBER]]&amp;"-"&amp;Table1[[#This Row],[PO_ITEMNO]]</f>
        <v>7800012017-83</v>
      </c>
      <c r="D1034" t="s">
        <v>1975</v>
      </c>
      <c r="E1034" t="s">
        <v>1976</v>
      </c>
      <c r="F1034" t="s">
        <v>1977</v>
      </c>
      <c r="G1034">
        <v>21</v>
      </c>
      <c r="H1034" t="s">
        <v>5999</v>
      </c>
      <c r="I1034">
        <f>SUMIF([1]DC_ITEM!$I$2:$I$22,Table1[[#This Row],[PO-Line Key]],[1]DC_ITEM!$K$2:$K$22)</f>
        <v>0</v>
      </c>
    </row>
    <row r="1035" spans="1:9" x14ac:dyDescent="0.25">
      <c r="A1035">
        <v>7800012017</v>
      </c>
      <c r="B1035">
        <v>84</v>
      </c>
      <c r="C1035" t="str">
        <f>Table1[[#This Row],[PO_NUMBER]]&amp;"-"&amp;Table1[[#This Row],[PO_ITEMNO]]</f>
        <v>7800012017-84</v>
      </c>
      <c r="D1035" t="s">
        <v>1919</v>
      </c>
      <c r="E1035" t="s">
        <v>1920</v>
      </c>
      <c r="F1035" t="s">
        <v>1921</v>
      </c>
      <c r="G1035">
        <v>26</v>
      </c>
      <c r="H1035" t="s">
        <v>5999</v>
      </c>
      <c r="I1035">
        <f>SUMIF([1]DC_ITEM!$I$2:$I$22,Table1[[#This Row],[PO-Line Key]],[1]DC_ITEM!$K$2:$K$22)</f>
        <v>0</v>
      </c>
    </row>
    <row r="1036" spans="1:9" x14ac:dyDescent="0.25">
      <c r="A1036">
        <v>7800012017</v>
      </c>
      <c r="B1036">
        <v>85</v>
      </c>
      <c r="C1036" t="str">
        <f>Table1[[#This Row],[PO_NUMBER]]&amp;"-"&amp;Table1[[#This Row],[PO_ITEMNO]]</f>
        <v>7800012017-85</v>
      </c>
      <c r="D1036" t="s">
        <v>1978</v>
      </c>
      <c r="E1036" t="s">
        <v>1979</v>
      </c>
      <c r="F1036" t="s">
        <v>1979</v>
      </c>
      <c r="G1036">
        <v>47</v>
      </c>
      <c r="H1036" t="s">
        <v>5999</v>
      </c>
      <c r="I1036">
        <f>SUMIF([1]DC_ITEM!$I$2:$I$22,Table1[[#This Row],[PO-Line Key]],[1]DC_ITEM!$K$2:$K$22)</f>
        <v>0</v>
      </c>
    </row>
    <row r="1037" spans="1:9" x14ac:dyDescent="0.25">
      <c r="A1037">
        <v>7800012017</v>
      </c>
      <c r="B1037">
        <v>86</v>
      </c>
      <c r="C1037" t="str">
        <f>Table1[[#This Row],[PO_NUMBER]]&amp;"-"&amp;Table1[[#This Row],[PO_ITEMNO]]</f>
        <v>7800012017-86</v>
      </c>
      <c r="D1037" t="s">
        <v>1980</v>
      </c>
      <c r="E1037" t="s">
        <v>1981</v>
      </c>
      <c r="F1037" t="s">
        <v>1982</v>
      </c>
      <c r="G1037">
        <v>18</v>
      </c>
      <c r="H1037" t="s">
        <v>5999</v>
      </c>
      <c r="I1037">
        <f>SUMIF([1]DC_ITEM!$I$2:$I$22,Table1[[#This Row],[PO-Line Key]],[1]DC_ITEM!$K$2:$K$22)</f>
        <v>0</v>
      </c>
    </row>
    <row r="1038" spans="1:9" x14ac:dyDescent="0.25">
      <c r="A1038">
        <v>7800012017</v>
      </c>
      <c r="B1038">
        <v>87</v>
      </c>
      <c r="C1038" t="str">
        <f>Table1[[#This Row],[PO_NUMBER]]&amp;"-"&amp;Table1[[#This Row],[PO_ITEMNO]]</f>
        <v>7800012017-87</v>
      </c>
      <c r="D1038" t="s">
        <v>1983</v>
      </c>
      <c r="E1038" t="s">
        <v>1981</v>
      </c>
      <c r="F1038" t="s">
        <v>1982</v>
      </c>
      <c r="G1038">
        <v>47</v>
      </c>
      <c r="H1038" t="s">
        <v>5999</v>
      </c>
      <c r="I1038">
        <f>SUMIF([1]DC_ITEM!$I$2:$I$22,Table1[[#This Row],[PO-Line Key]],[1]DC_ITEM!$K$2:$K$22)</f>
        <v>0</v>
      </c>
    </row>
    <row r="1039" spans="1:9" x14ac:dyDescent="0.25">
      <c r="A1039">
        <v>7800012017</v>
      </c>
      <c r="B1039">
        <v>88</v>
      </c>
      <c r="C1039" t="str">
        <f>Table1[[#This Row],[PO_NUMBER]]&amp;"-"&amp;Table1[[#This Row],[PO_ITEMNO]]</f>
        <v>7800012017-88</v>
      </c>
      <c r="D1039" t="s">
        <v>1984</v>
      </c>
      <c r="E1039" t="s">
        <v>1920</v>
      </c>
      <c r="F1039" t="s">
        <v>1985</v>
      </c>
      <c r="G1039">
        <v>17</v>
      </c>
      <c r="H1039" t="s">
        <v>5999</v>
      </c>
      <c r="I1039">
        <f>SUMIF([1]DC_ITEM!$I$2:$I$22,Table1[[#This Row],[PO-Line Key]],[1]DC_ITEM!$K$2:$K$22)</f>
        <v>0</v>
      </c>
    </row>
    <row r="1040" spans="1:9" x14ac:dyDescent="0.25">
      <c r="A1040">
        <v>7800012017</v>
      </c>
      <c r="B1040">
        <v>89</v>
      </c>
      <c r="C1040" t="str">
        <f>Table1[[#This Row],[PO_NUMBER]]&amp;"-"&amp;Table1[[#This Row],[PO_ITEMNO]]</f>
        <v>7800012017-89</v>
      </c>
      <c r="D1040" t="s">
        <v>1924</v>
      </c>
      <c r="E1040" t="s">
        <v>1920</v>
      </c>
      <c r="F1040" t="s">
        <v>1925</v>
      </c>
      <c r="G1040">
        <v>33</v>
      </c>
      <c r="H1040" t="s">
        <v>5999</v>
      </c>
      <c r="I1040">
        <f>SUMIF([1]DC_ITEM!$I$2:$I$22,Table1[[#This Row],[PO-Line Key]],[1]DC_ITEM!$K$2:$K$22)</f>
        <v>0</v>
      </c>
    </row>
    <row r="1041" spans="1:9" x14ac:dyDescent="0.25">
      <c r="A1041">
        <v>7800012017</v>
      </c>
      <c r="B1041">
        <v>90</v>
      </c>
      <c r="C1041" t="str">
        <f>Table1[[#This Row],[PO_NUMBER]]&amp;"-"&amp;Table1[[#This Row],[PO_ITEMNO]]</f>
        <v>7800012017-90</v>
      </c>
      <c r="D1041" t="s">
        <v>1986</v>
      </c>
      <c r="E1041" t="s">
        <v>1987</v>
      </c>
      <c r="F1041" t="s">
        <v>1988</v>
      </c>
      <c r="G1041">
        <v>42</v>
      </c>
      <c r="H1041" t="s">
        <v>5999</v>
      </c>
      <c r="I1041">
        <f>SUMIF([1]DC_ITEM!$I$2:$I$22,Table1[[#This Row],[PO-Line Key]],[1]DC_ITEM!$K$2:$K$22)</f>
        <v>0</v>
      </c>
    </row>
    <row r="1042" spans="1:9" x14ac:dyDescent="0.25">
      <c r="A1042">
        <v>7800012017</v>
      </c>
      <c r="B1042">
        <v>91</v>
      </c>
      <c r="C1042" t="str">
        <f>Table1[[#This Row],[PO_NUMBER]]&amp;"-"&amp;Table1[[#This Row],[PO_ITEMNO]]</f>
        <v>7800012017-91</v>
      </c>
      <c r="D1042" t="s">
        <v>1989</v>
      </c>
      <c r="E1042" t="s">
        <v>1990</v>
      </c>
      <c r="F1042" t="s">
        <v>1991</v>
      </c>
      <c r="G1042">
        <v>10</v>
      </c>
      <c r="H1042" t="s">
        <v>5999</v>
      </c>
      <c r="I1042">
        <f>SUMIF([1]DC_ITEM!$I$2:$I$22,Table1[[#This Row],[PO-Line Key]],[1]DC_ITEM!$K$2:$K$22)</f>
        <v>0</v>
      </c>
    </row>
    <row r="1043" spans="1:9" x14ac:dyDescent="0.25">
      <c r="A1043">
        <v>7800012017</v>
      </c>
      <c r="B1043">
        <v>92</v>
      </c>
      <c r="C1043" t="str">
        <f>Table1[[#This Row],[PO_NUMBER]]&amp;"-"&amp;Table1[[#This Row],[PO_ITEMNO]]</f>
        <v>7800012017-92</v>
      </c>
      <c r="D1043" t="s">
        <v>1992</v>
      </c>
      <c r="E1043" t="s">
        <v>1993</v>
      </c>
      <c r="F1043" t="s">
        <v>1994</v>
      </c>
      <c r="G1043">
        <v>2</v>
      </c>
      <c r="H1043" t="s">
        <v>5999</v>
      </c>
      <c r="I1043">
        <f>SUMIF([1]DC_ITEM!$I$2:$I$22,Table1[[#This Row],[PO-Line Key]],[1]DC_ITEM!$K$2:$K$22)</f>
        <v>0</v>
      </c>
    </row>
    <row r="1044" spans="1:9" x14ac:dyDescent="0.25">
      <c r="A1044">
        <v>7800012017</v>
      </c>
      <c r="B1044">
        <v>93</v>
      </c>
      <c r="C1044" t="str">
        <f>Table1[[#This Row],[PO_NUMBER]]&amp;"-"&amp;Table1[[#This Row],[PO_ITEMNO]]</f>
        <v>7800012017-93</v>
      </c>
      <c r="D1044" t="s">
        <v>1995</v>
      </c>
      <c r="E1044" t="s">
        <v>1996</v>
      </c>
      <c r="F1044" t="s">
        <v>1997</v>
      </c>
      <c r="G1044">
        <v>7</v>
      </c>
      <c r="H1044" t="s">
        <v>5999</v>
      </c>
      <c r="I1044">
        <f>SUMIF([1]DC_ITEM!$I$2:$I$22,Table1[[#This Row],[PO-Line Key]],[1]DC_ITEM!$K$2:$K$22)</f>
        <v>0</v>
      </c>
    </row>
    <row r="1045" spans="1:9" x14ac:dyDescent="0.25">
      <c r="A1045">
        <v>7800012017</v>
      </c>
      <c r="B1045">
        <v>94</v>
      </c>
      <c r="C1045" t="str">
        <f>Table1[[#This Row],[PO_NUMBER]]&amp;"-"&amp;Table1[[#This Row],[PO_ITEMNO]]</f>
        <v>7800012017-94</v>
      </c>
      <c r="D1045" t="s">
        <v>1998</v>
      </c>
      <c r="E1045" t="s">
        <v>1996</v>
      </c>
      <c r="F1045" t="s">
        <v>1999</v>
      </c>
      <c r="G1045">
        <v>17</v>
      </c>
      <c r="H1045" t="s">
        <v>5999</v>
      </c>
      <c r="I1045">
        <f>SUMIF([1]DC_ITEM!$I$2:$I$22,Table1[[#This Row],[PO-Line Key]],[1]DC_ITEM!$K$2:$K$22)</f>
        <v>0</v>
      </c>
    </row>
    <row r="1046" spans="1:9" x14ac:dyDescent="0.25">
      <c r="A1046">
        <v>7800012017</v>
      </c>
      <c r="B1046">
        <v>95</v>
      </c>
      <c r="C1046" t="str">
        <f>Table1[[#This Row],[PO_NUMBER]]&amp;"-"&amp;Table1[[#This Row],[PO_ITEMNO]]</f>
        <v>7800012017-95</v>
      </c>
      <c r="D1046" t="s">
        <v>1818</v>
      </c>
      <c r="E1046" t="s">
        <v>1816</v>
      </c>
      <c r="F1046" t="s">
        <v>1819</v>
      </c>
      <c r="G1046">
        <v>5</v>
      </c>
      <c r="H1046" t="s">
        <v>5999</v>
      </c>
      <c r="I1046">
        <f>SUMIF([1]DC_ITEM!$I$2:$I$22,Table1[[#This Row],[PO-Line Key]],[1]DC_ITEM!$K$2:$K$22)</f>
        <v>0</v>
      </c>
    </row>
    <row r="1047" spans="1:9" x14ac:dyDescent="0.25">
      <c r="A1047">
        <v>7800012017</v>
      </c>
      <c r="B1047">
        <v>96</v>
      </c>
      <c r="C1047" t="str">
        <f>Table1[[#This Row],[PO_NUMBER]]&amp;"-"&amp;Table1[[#This Row],[PO_ITEMNO]]</f>
        <v>7800012017-96</v>
      </c>
      <c r="D1047" t="s">
        <v>2000</v>
      </c>
      <c r="E1047" t="s">
        <v>1996</v>
      </c>
      <c r="F1047" t="s">
        <v>2001</v>
      </c>
      <c r="G1047">
        <v>4</v>
      </c>
      <c r="H1047" t="s">
        <v>5999</v>
      </c>
      <c r="I1047">
        <f>SUMIF([1]DC_ITEM!$I$2:$I$22,Table1[[#This Row],[PO-Line Key]],[1]DC_ITEM!$K$2:$K$22)</f>
        <v>0</v>
      </c>
    </row>
    <row r="1048" spans="1:9" x14ac:dyDescent="0.25">
      <c r="A1048">
        <v>7800012017</v>
      </c>
      <c r="B1048">
        <v>97</v>
      </c>
      <c r="C1048" t="str">
        <f>Table1[[#This Row],[PO_NUMBER]]&amp;"-"&amp;Table1[[#This Row],[PO_ITEMNO]]</f>
        <v>7800012017-97</v>
      </c>
      <c r="D1048" t="s">
        <v>2002</v>
      </c>
      <c r="E1048" t="s">
        <v>1996</v>
      </c>
      <c r="F1048" t="s">
        <v>2003</v>
      </c>
      <c r="G1048">
        <v>3</v>
      </c>
      <c r="H1048" t="s">
        <v>5999</v>
      </c>
      <c r="I1048">
        <f>SUMIF([1]DC_ITEM!$I$2:$I$22,Table1[[#This Row],[PO-Line Key]],[1]DC_ITEM!$K$2:$K$22)</f>
        <v>0</v>
      </c>
    </row>
    <row r="1049" spans="1:9" x14ac:dyDescent="0.25">
      <c r="A1049">
        <v>7800012017</v>
      </c>
      <c r="B1049">
        <v>98</v>
      </c>
      <c r="C1049" t="str">
        <f>Table1[[#This Row],[PO_NUMBER]]&amp;"-"&amp;Table1[[#This Row],[PO_ITEMNO]]</f>
        <v>7800012017-98</v>
      </c>
      <c r="D1049" t="s">
        <v>1820</v>
      </c>
      <c r="E1049" t="s">
        <v>1816</v>
      </c>
      <c r="F1049" t="s">
        <v>1821</v>
      </c>
      <c r="G1049">
        <v>5</v>
      </c>
      <c r="H1049" t="s">
        <v>5999</v>
      </c>
      <c r="I1049">
        <f>SUMIF([1]DC_ITEM!$I$2:$I$22,Table1[[#This Row],[PO-Line Key]],[1]DC_ITEM!$K$2:$K$22)</f>
        <v>0</v>
      </c>
    </row>
    <row r="1050" spans="1:9" x14ac:dyDescent="0.25">
      <c r="A1050">
        <v>7800012017</v>
      </c>
      <c r="B1050">
        <v>99</v>
      </c>
      <c r="C1050" t="str">
        <f>Table1[[#This Row],[PO_NUMBER]]&amp;"-"&amp;Table1[[#This Row],[PO_ITEMNO]]</f>
        <v>7800012017-99</v>
      </c>
      <c r="D1050" t="s">
        <v>1822</v>
      </c>
      <c r="E1050" t="s">
        <v>1823</v>
      </c>
      <c r="F1050" t="s">
        <v>1824</v>
      </c>
      <c r="G1050">
        <v>3</v>
      </c>
      <c r="H1050" t="s">
        <v>5999</v>
      </c>
      <c r="I1050">
        <f>SUMIF([1]DC_ITEM!$I$2:$I$22,Table1[[#This Row],[PO-Line Key]],[1]DC_ITEM!$K$2:$K$22)</f>
        <v>0</v>
      </c>
    </row>
    <row r="1051" spans="1:9" x14ac:dyDescent="0.25">
      <c r="A1051">
        <v>7800012017</v>
      </c>
      <c r="B1051">
        <v>100</v>
      </c>
      <c r="C1051" t="str">
        <f>Table1[[#This Row],[PO_NUMBER]]&amp;"-"&amp;Table1[[#This Row],[PO_ITEMNO]]</f>
        <v>7800012017-100</v>
      </c>
      <c r="D1051" t="s">
        <v>2004</v>
      </c>
      <c r="E1051" t="s">
        <v>2005</v>
      </c>
      <c r="F1051" t="s">
        <v>2006</v>
      </c>
      <c r="G1051">
        <v>3</v>
      </c>
      <c r="H1051" t="s">
        <v>5999</v>
      </c>
      <c r="I1051">
        <f>SUMIF([1]DC_ITEM!$I$2:$I$22,Table1[[#This Row],[PO-Line Key]],[1]DC_ITEM!$K$2:$K$22)</f>
        <v>0</v>
      </c>
    </row>
    <row r="1052" spans="1:9" x14ac:dyDescent="0.25">
      <c r="A1052">
        <v>7800012017</v>
      </c>
      <c r="B1052">
        <v>101</v>
      </c>
      <c r="C1052" t="str">
        <f>Table1[[#This Row],[PO_NUMBER]]&amp;"-"&amp;Table1[[#This Row],[PO_ITEMNO]]</f>
        <v>7800012017-101</v>
      </c>
      <c r="D1052" t="s">
        <v>2007</v>
      </c>
      <c r="E1052" t="s">
        <v>2008</v>
      </c>
      <c r="F1052" t="s">
        <v>2009</v>
      </c>
      <c r="G1052">
        <v>4</v>
      </c>
      <c r="H1052" t="s">
        <v>5999</v>
      </c>
      <c r="I1052">
        <f>SUMIF([1]DC_ITEM!$I$2:$I$22,Table1[[#This Row],[PO-Line Key]],[1]DC_ITEM!$K$2:$K$22)</f>
        <v>0</v>
      </c>
    </row>
    <row r="1053" spans="1:9" x14ac:dyDescent="0.25">
      <c r="A1053">
        <v>7800012017</v>
      </c>
      <c r="B1053">
        <v>102</v>
      </c>
      <c r="C1053" t="str">
        <f>Table1[[#This Row],[PO_NUMBER]]&amp;"-"&amp;Table1[[#This Row],[PO_ITEMNO]]</f>
        <v>7800012017-102</v>
      </c>
      <c r="D1053" t="s">
        <v>2010</v>
      </c>
      <c r="E1053" t="s">
        <v>2008</v>
      </c>
      <c r="F1053" t="s">
        <v>2011</v>
      </c>
      <c r="G1053">
        <v>3</v>
      </c>
      <c r="H1053" t="s">
        <v>5999</v>
      </c>
      <c r="I1053">
        <f>SUMIF([1]DC_ITEM!$I$2:$I$22,Table1[[#This Row],[PO-Line Key]],[1]DC_ITEM!$K$2:$K$22)</f>
        <v>0</v>
      </c>
    </row>
    <row r="1054" spans="1:9" x14ac:dyDescent="0.25">
      <c r="A1054">
        <v>7800012017</v>
      </c>
      <c r="B1054">
        <v>103</v>
      </c>
      <c r="C1054" t="str">
        <f>Table1[[#This Row],[PO_NUMBER]]&amp;"-"&amp;Table1[[#This Row],[PO_ITEMNO]]</f>
        <v>7800012017-103</v>
      </c>
      <c r="D1054" t="s">
        <v>1807</v>
      </c>
      <c r="E1054" t="s">
        <v>1805</v>
      </c>
      <c r="F1054" t="s">
        <v>1808</v>
      </c>
      <c r="G1054">
        <v>4</v>
      </c>
      <c r="H1054" t="s">
        <v>5999</v>
      </c>
      <c r="I1054">
        <f>SUMIF([1]DC_ITEM!$I$2:$I$22,Table1[[#This Row],[PO-Line Key]],[1]DC_ITEM!$K$2:$K$22)</f>
        <v>0</v>
      </c>
    </row>
    <row r="1055" spans="1:9" x14ac:dyDescent="0.25">
      <c r="A1055">
        <v>7800012017</v>
      </c>
      <c r="B1055">
        <v>104</v>
      </c>
      <c r="C1055" t="str">
        <f>Table1[[#This Row],[PO_NUMBER]]&amp;"-"&amp;Table1[[#This Row],[PO_ITEMNO]]</f>
        <v>7800012017-104</v>
      </c>
      <c r="D1055" t="s">
        <v>2012</v>
      </c>
      <c r="E1055" t="s">
        <v>1805</v>
      </c>
      <c r="F1055" t="s">
        <v>2013</v>
      </c>
      <c r="G1055">
        <v>3</v>
      </c>
      <c r="H1055" t="s">
        <v>5999</v>
      </c>
      <c r="I1055">
        <f>SUMIF([1]DC_ITEM!$I$2:$I$22,Table1[[#This Row],[PO-Line Key]],[1]DC_ITEM!$K$2:$K$22)</f>
        <v>0</v>
      </c>
    </row>
    <row r="1056" spans="1:9" x14ac:dyDescent="0.25">
      <c r="A1056">
        <v>7800012017</v>
      </c>
      <c r="B1056">
        <v>105</v>
      </c>
      <c r="C1056" t="str">
        <f>Table1[[#This Row],[PO_NUMBER]]&amp;"-"&amp;Table1[[#This Row],[PO_ITEMNO]]</f>
        <v>7800012017-105</v>
      </c>
      <c r="D1056" t="s">
        <v>2014</v>
      </c>
      <c r="E1056" t="s">
        <v>2015</v>
      </c>
      <c r="F1056" t="s">
        <v>2016</v>
      </c>
      <c r="G1056">
        <v>13</v>
      </c>
      <c r="H1056" t="s">
        <v>5999</v>
      </c>
      <c r="I1056">
        <f>SUMIF([1]DC_ITEM!$I$2:$I$22,Table1[[#This Row],[PO-Line Key]],[1]DC_ITEM!$K$2:$K$22)</f>
        <v>0</v>
      </c>
    </row>
    <row r="1057" spans="1:9" x14ac:dyDescent="0.25">
      <c r="A1057">
        <v>7800012017</v>
      </c>
      <c r="B1057">
        <v>106</v>
      </c>
      <c r="C1057" t="str">
        <f>Table1[[#This Row],[PO_NUMBER]]&amp;"-"&amp;Table1[[#This Row],[PO_ITEMNO]]</f>
        <v>7800012017-106</v>
      </c>
      <c r="D1057" t="s">
        <v>2017</v>
      </c>
      <c r="E1057" t="s">
        <v>1996</v>
      </c>
      <c r="F1057" t="s">
        <v>2018</v>
      </c>
      <c r="G1057">
        <v>17</v>
      </c>
      <c r="H1057" t="s">
        <v>5999</v>
      </c>
      <c r="I1057">
        <f>SUMIF([1]DC_ITEM!$I$2:$I$22,Table1[[#This Row],[PO-Line Key]],[1]DC_ITEM!$K$2:$K$22)</f>
        <v>0</v>
      </c>
    </row>
    <row r="1058" spans="1:9" x14ac:dyDescent="0.25">
      <c r="A1058">
        <v>7800012017</v>
      </c>
      <c r="B1058">
        <v>107</v>
      </c>
      <c r="C1058" t="str">
        <f>Table1[[#This Row],[PO_NUMBER]]&amp;"-"&amp;Table1[[#This Row],[PO_ITEMNO]]</f>
        <v>7800012017-107</v>
      </c>
      <c r="D1058" t="s">
        <v>2019</v>
      </c>
      <c r="E1058" t="s">
        <v>2015</v>
      </c>
      <c r="F1058" t="s">
        <v>2020</v>
      </c>
      <c r="G1058">
        <v>17</v>
      </c>
      <c r="H1058" t="s">
        <v>5999</v>
      </c>
      <c r="I1058">
        <f>SUMIF([1]DC_ITEM!$I$2:$I$22,Table1[[#This Row],[PO-Line Key]],[1]DC_ITEM!$K$2:$K$22)</f>
        <v>0</v>
      </c>
    </row>
    <row r="1059" spans="1:9" x14ac:dyDescent="0.25">
      <c r="A1059">
        <v>7800012017</v>
      </c>
      <c r="B1059">
        <v>108</v>
      </c>
      <c r="C1059" t="str">
        <f>Table1[[#This Row],[PO_NUMBER]]&amp;"-"&amp;Table1[[#This Row],[PO_ITEMNO]]</f>
        <v>7800012017-108</v>
      </c>
      <c r="D1059" t="s">
        <v>2021</v>
      </c>
      <c r="E1059" t="s">
        <v>1805</v>
      </c>
      <c r="F1059" t="s">
        <v>2022</v>
      </c>
      <c r="G1059">
        <v>17</v>
      </c>
      <c r="H1059" t="s">
        <v>5999</v>
      </c>
      <c r="I1059">
        <f>SUMIF([1]DC_ITEM!$I$2:$I$22,Table1[[#This Row],[PO-Line Key]],[1]DC_ITEM!$K$2:$K$22)</f>
        <v>0</v>
      </c>
    </row>
    <row r="1060" spans="1:9" x14ac:dyDescent="0.25">
      <c r="A1060">
        <v>7800012017</v>
      </c>
      <c r="B1060">
        <v>109</v>
      </c>
      <c r="C1060" t="str">
        <f>Table1[[#This Row],[PO_NUMBER]]&amp;"-"&amp;Table1[[#This Row],[PO_ITEMNO]]</f>
        <v>7800012017-109</v>
      </c>
      <c r="D1060" t="s">
        <v>1855</v>
      </c>
      <c r="E1060" t="s">
        <v>1853</v>
      </c>
      <c r="F1060" t="s">
        <v>1856</v>
      </c>
      <c r="G1060">
        <v>2</v>
      </c>
      <c r="H1060" t="s">
        <v>5999</v>
      </c>
      <c r="I1060">
        <f>SUMIF([1]DC_ITEM!$I$2:$I$22,Table1[[#This Row],[PO-Line Key]],[1]DC_ITEM!$K$2:$K$22)</f>
        <v>0</v>
      </c>
    </row>
    <row r="1061" spans="1:9" x14ac:dyDescent="0.25">
      <c r="A1061">
        <v>7800012017</v>
      </c>
      <c r="B1061">
        <v>110</v>
      </c>
      <c r="C1061" t="str">
        <f>Table1[[#This Row],[PO_NUMBER]]&amp;"-"&amp;Table1[[#This Row],[PO_ITEMNO]]</f>
        <v>7800012017-110</v>
      </c>
      <c r="D1061" t="s">
        <v>1864</v>
      </c>
      <c r="E1061" t="s">
        <v>1853</v>
      </c>
      <c r="F1061" t="s">
        <v>1865</v>
      </c>
      <c r="G1061">
        <v>22</v>
      </c>
      <c r="H1061" t="s">
        <v>6005</v>
      </c>
      <c r="I1061">
        <f>SUMIF([1]DC_ITEM!$I$2:$I$22,Table1[[#This Row],[PO-Line Key]],[1]DC_ITEM!$K$2:$K$22)</f>
        <v>0</v>
      </c>
    </row>
    <row r="1062" spans="1:9" x14ac:dyDescent="0.25">
      <c r="A1062">
        <v>7800012017</v>
      </c>
      <c r="B1062">
        <v>111</v>
      </c>
      <c r="C1062" t="str">
        <f>Table1[[#This Row],[PO_NUMBER]]&amp;"-"&amp;Table1[[#This Row],[PO_ITEMNO]]</f>
        <v>7800012017-111</v>
      </c>
      <c r="D1062" t="s">
        <v>1871</v>
      </c>
      <c r="E1062" t="s">
        <v>1853</v>
      </c>
      <c r="F1062" t="s">
        <v>1872</v>
      </c>
      <c r="G1062">
        <v>109</v>
      </c>
      <c r="H1062" t="s">
        <v>5999</v>
      </c>
      <c r="I1062">
        <f>SUMIF([1]DC_ITEM!$I$2:$I$22,Table1[[#This Row],[PO-Line Key]],[1]DC_ITEM!$K$2:$K$22)</f>
        <v>0</v>
      </c>
    </row>
    <row r="1063" spans="1:9" x14ac:dyDescent="0.25">
      <c r="A1063">
        <v>7800012017</v>
      </c>
      <c r="B1063">
        <v>112</v>
      </c>
      <c r="C1063" t="str">
        <f>Table1[[#This Row],[PO_NUMBER]]&amp;"-"&amp;Table1[[#This Row],[PO_ITEMNO]]</f>
        <v>7800012017-112</v>
      </c>
      <c r="D1063" t="s">
        <v>1881</v>
      </c>
      <c r="E1063" t="s">
        <v>1853</v>
      </c>
      <c r="F1063" t="s">
        <v>1882</v>
      </c>
      <c r="G1063">
        <v>2</v>
      </c>
      <c r="H1063" t="s">
        <v>5999</v>
      </c>
      <c r="I1063">
        <f>SUMIF([1]DC_ITEM!$I$2:$I$22,Table1[[#This Row],[PO-Line Key]],[1]DC_ITEM!$K$2:$K$22)</f>
        <v>0</v>
      </c>
    </row>
    <row r="1064" spans="1:9" x14ac:dyDescent="0.25">
      <c r="A1064">
        <v>7800012017</v>
      </c>
      <c r="B1064">
        <v>113</v>
      </c>
      <c r="C1064" t="str">
        <f>Table1[[#This Row],[PO_NUMBER]]&amp;"-"&amp;Table1[[#This Row],[PO_ITEMNO]]</f>
        <v>7800012017-113</v>
      </c>
      <c r="D1064" t="s">
        <v>2023</v>
      </c>
      <c r="E1064" t="s">
        <v>1867</v>
      </c>
      <c r="F1064" t="s">
        <v>2024</v>
      </c>
      <c r="G1064">
        <v>12</v>
      </c>
      <c r="H1064" t="s">
        <v>6005</v>
      </c>
      <c r="I1064">
        <f>SUMIF([1]DC_ITEM!$I$2:$I$22,Table1[[#This Row],[PO-Line Key]],[1]DC_ITEM!$K$2:$K$22)</f>
        <v>0</v>
      </c>
    </row>
    <row r="1065" spans="1:9" x14ac:dyDescent="0.25">
      <c r="A1065">
        <v>7800012017</v>
      </c>
      <c r="B1065">
        <v>114</v>
      </c>
      <c r="C1065" t="str">
        <f>Table1[[#This Row],[PO_NUMBER]]&amp;"-"&amp;Table1[[#This Row],[PO_ITEMNO]]</f>
        <v>7800012017-114</v>
      </c>
      <c r="D1065" t="s">
        <v>2025</v>
      </c>
      <c r="E1065" t="s">
        <v>2026</v>
      </c>
      <c r="F1065" t="s">
        <v>2027</v>
      </c>
      <c r="G1065">
        <v>16</v>
      </c>
      <c r="H1065" t="s">
        <v>5999</v>
      </c>
      <c r="I1065">
        <f>SUMIF([1]DC_ITEM!$I$2:$I$22,Table1[[#This Row],[PO-Line Key]],[1]DC_ITEM!$K$2:$K$22)</f>
        <v>0</v>
      </c>
    </row>
    <row r="1066" spans="1:9" x14ac:dyDescent="0.25">
      <c r="A1066">
        <v>7800012017</v>
      </c>
      <c r="B1066">
        <v>115</v>
      </c>
      <c r="C1066" t="str">
        <f>Table1[[#This Row],[PO_NUMBER]]&amp;"-"&amp;Table1[[#This Row],[PO_ITEMNO]]</f>
        <v>7800012017-115</v>
      </c>
      <c r="D1066" t="s">
        <v>2028</v>
      </c>
      <c r="E1066" t="s">
        <v>1907</v>
      </c>
      <c r="F1066" t="s">
        <v>2029</v>
      </c>
      <c r="G1066">
        <v>2</v>
      </c>
      <c r="H1066" t="s">
        <v>5999</v>
      </c>
      <c r="I1066">
        <f>SUMIF([1]DC_ITEM!$I$2:$I$22,Table1[[#This Row],[PO-Line Key]],[1]DC_ITEM!$K$2:$K$22)</f>
        <v>0</v>
      </c>
    </row>
    <row r="1067" spans="1:9" x14ac:dyDescent="0.25">
      <c r="A1067">
        <v>7800012017</v>
      </c>
      <c r="B1067">
        <v>116</v>
      </c>
      <c r="C1067" t="str">
        <f>Table1[[#This Row],[PO_NUMBER]]&amp;"-"&amp;Table1[[#This Row],[PO_ITEMNO]]</f>
        <v>7800012017-116</v>
      </c>
      <c r="D1067" t="s">
        <v>2030</v>
      </c>
      <c r="E1067" t="s">
        <v>1907</v>
      </c>
      <c r="F1067" t="s">
        <v>2031</v>
      </c>
      <c r="G1067">
        <v>3</v>
      </c>
      <c r="H1067" t="s">
        <v>5999</v>
      </c>
      <c r="I1067">
        <f>SUMIF([1]DC_ITEM!$I$2:$I$22,Table1[[#This Row],[PO-Line Key]],[1]DC_ITEM!$K$2:$K$22)</f>
        <v>0</v>
      </c>
    </row>
    <row r="1068" spans="1:9" x14ac:dyDescent="0.25">
      <c r="A1068">
        <v>7800012017</v>
      </c>
      <c r="B1068">
        <v>117</v>
      </c>
      <c r="C1068" t="str">
        <f>Table1[[#This Row],[PO_NUMBER]]&amp;"-"&amp;Table1[[#This Row],[PO_ITEMNO]]</f>
        <v>7800012017-117</v>
      </c>
      <c r="D1068" t="s">
        <v>2032</v>
      </c>
      <c r="E1068" t="s">
        <v>1907</v>
      </c>
      <c r="F1068" t="s">
        <v>2033</v>
      </c>
      <c r="G1068">
        <v>5</v>
      </c>
      <c r="H1068" t="s">
        <v>5999</v>
      </c>
      <c r="I1068">
        <f>SUMIF([1]DC_ITEM!$I$2:$I$22,Table1[[#This Row],[PO-Line Key]],[1]DC_ITEM!$K$2:$K$22)</f>
        <v>0</v>
      </c>
    </row>
    <row r="1069" spans="1:9" x14ac:dyDescent="0.25">
      <c r="A1069">
        <v>7800012017</v>
      </c>
      <c r="B1069">
        <v>118</v>
      </c>
      <c r="C1069" t="str">
        <f>Table1[[#This Row],[PO_NUMBER]]&amp;"-"&amp;Table1[[#This Row],[PO_ITEMNO]]</f>
        <v>7800012017-118</v>
      </c>
      <c r="D1069" t="s">
        <v>2034</v>
      </c>
      <c r="E1069" t="s">
        <v>1912</v>
      </c>
      <c r="F1069" t="s">
        <v>2035</v>
      </c>
      <c r="G1069">
        <v>8</v>
      </c>
      <c r="H1069" t="s">
        <v>5999</v>
      </c>
      <c r="I1069">
        <f>SUMIF([1]DC_ITEM!$I$2:$I$22,Table1[[#This Row],[PO-Line Key]],[1]DC_ITEM!$K$2:$K$22)</f>
        <v>0</v>
      </c>
    </row>
    <row r="1070" spans="1:9" x14ac:dyDescent="0.25">
      <c r="A1070">
        <v>7800012017</v>
      </c>
      <c r="B1070">
        <v>119</v>
      </c>
      <c r="C1070" t="str">
        <f>Table1[[#This Row],[PO_NUMBER]]&amp;"-"&amp;Table1[[#This Row],[PO_ITEMNO]]</f>
        <v>7800012017-119</v>
      </c>
      <c r="D1070" t="s">
        <v>2036</v>
      </c>
      <c r="E1070" t="s">
        <v>1912</v>
      </c>
      <c r="F1070" t="s">
        <v>2037</v>
      </c>
      <c r="G1070">
        <v>2</v>
      </c>
      <c r="H1070" t="s">
        <v>5999</v>
      </c>
      <c r="I1070">
        <f>SUMIF([1]DC_ITEM!$I$2:$I$22,Table1[[#This Row],[PO-Line Key]],[1]DC_ITEM!$K$2:$K$22)</f>
        <v>0</v>
      </c>
    </row>
    <row r="1071" spans="1:9" x14ac:dyDescent="0.25">
      <c r="A1071">
        <v>7800012017</v>
      </c>
      <c r="B1071">
        <v>120</v>
      </c>
      <c r="C1071" t="str">
        <f>Table1[[#This Row],[PO_NUMBER]]&amp;"-"&amp;Table1[[#This Row],[PO_ITEMNO]]</f>
        <v>7800012017-120</v>
      </c>
      <c r="D1071" t="s">
        <v>2038</v>
      </c>
      <c r="E1071" t="s">
        <v>1912</v>
      </c>
      <c r="F1071" t="s">
        <v>2039</v>
      </c>
      <c r="G1071">
        <v>2</v>
      </c>
      <c r="H1071" t="s">
        <v>5999</v>
      </c>
      <c r="I1071">
        <f>SUMIF([1]DC_ITEM!$I$2:$I$22,Table1[[#This Row],[PO-Line Key]],[1]DC_ITEM!$K$2:$K$22)</f>
        <v>0</v>
      </c>
    </row>
    <row r="1072" spans="1:9" x14ac:dyDescent="0.25">
      <c r="A1072">
        <v>7800012017</v>
      </c>
      <c r="B1072">
        <v>121</v>
      </c>
      <c r="C1072" t="str">
        <f>Table1[[#This Row],[PO_NUMBER]]&amp;"-"&amp;Table1[[#This Row],[PO_ITEMNO]]</f>
        <v>7800012017-121</v>
      </c>
      <c r="D1072" t="s">
        <v>2040</v>
      </c>
      <c r="E1072" t="s">
        <v>1912</v>
      </c>
      <c r="F1072" t="s">
        <v>2041</v>
      </c>
      <c r="G1072">
        <v>2</v>
      </c>
      <c r="H1072" t="s">
        <v>5999</v>
      </c>
      <c r="I1072">
        <f>SUMIF([1]DC_ITEM!$I$2:$I$22,Table1[[#This Row],[PO-Line Key]],[1]DC_ITEM!$K$2:$K$22)</f>
        <v>0</v>
      </c>
    </row>
    <row r="1073" spans="1:9" x14ac:dyDescent="0.25">
      <c r="A1073">
        <v>7800012017</v>
      </c>
      <c r="B1073">
        <v>122</v>
      </c>
      <c r="C1073" t="str">
        <f>Table1[[#This Row],[PO_NUMBER]]&amp;"-"&amp;Table1[[#This Row],[PO_ITEMNO]]</f>
        <v>7800012017-122</v>
      </c>
      <c r="D1073" t="s">
        <v>2042</v>
      </c>
      <c r="E1073" t="s">
        <v>1860</v>
      </c>
      <c r="F1073" t="s">
        <v>2043</v>
      </c>
      <c r="G1073">
        <v>62</v>
      </c>
      <c r="H1073" t="s">
        <v>5999</v>
      </c>
      <c r="I1073">
        <f>SUMIF([1]DC_ITEM!$I$2:$I$22,Table1[[#This Row],[PO-Line Key]],[1]DC_ITEM!$K$2:$K$22)</f>
        <v>0</v>
      </c>
    </row>
    <row r="1074" spans="1:9" x14ac:dyDescent="0.25">
      <c r="A1074">
        <v>7800012017</v>
      </c>
      <c r="B1074">
        <v>123</v>
      </c>
      <c r="C1074" t="str">
        <f>Table1[[#This Row],[PO_NUMBER]]&amp;"-"&amp;Table1[[#This Row],[PO_ITEMNO]]</f>
        <v>7800012017-123</v>
      </c>
      <c r="D1074" t="s">
        <v>2044</v>
      </c>
      <c r="E1074" t="s">
        <v>2045</v>
      </c>
      <c r="F1074" t="s">
        <v>2046</v>
      </c>
      <c r="G1074">
        <v>44</v>
      </c>
      <c r="H1074" t="s">
        <v>5999</v>
      </c>
      <c r="I1074">
        <f>SUMIF([1]DC_ITEM!$I$2:$I$22,Table1[[#This Row],[PO-Line Key]],[1]DC_ITEM!$K$2:$K$22)</f>
        <v>0</v>
      </c>
    </row>
    <row r="1075" spans="1:9" x14ac:dyDescent="0.25">
      <c r="A1075">
        <v>7800012017</v>
      </c>
      <c r="B1075">
        <v>124</v>
      </c>
      <c r="C1075" t="str">
        <f>Table1[[#This Row],[PO_NUMBER]]&amp;"-"&amp;Table1[[#This Row],[PO_ITEMNO]]</f>
        <v>7800012017-124</v>
      </c>
      <c r="D1075" t="s">
        <v>2047</v>
      </c>
      <c r="E1075" t="s">
        <v>1898</v>
      </c>
      <c r="F1075" t="s">
        <v>2048</v>
      </c>
      <c r="G1075">
        <v>20</v>
      </c>
      <c r="H1075" t="s">
        <v>6005</v>
      </c>
      <c r="I1075">
        <f>SUMIF([1]DC_ITEM!$I$2:$I$22,Table1[[#This Row],[PO-Line Key]],[1]DC_ITEM!$K$2:$K$22)</f>
        <v>0</v>
      </c>
    </row>
    <row r="1076" spans="1:9" x14ac:dyDescent="0.25">
      <c r="A1076">
        <v>7800012017</v>
      </c>
      <c r="B1076">
        <v>125</v>
      </c>
      <c r="C1076" t="str">
        <f>Table1[[#This Row],[PO_NUMBER]]&amp;"-"&amp;Table1[[#This Row],[PO_ITEMNO]]</f>
        <v>7800012017-125</v>
      </c>
      <c r="D1076" t="s">
        <v>1886</v>
      </c>
      <c r="E1076" t="s">
        <v>1867</v>
      </c>
      <c r="F1076" t="s">
        <v>1887</v>
      </c>
      <c r="G1076">
        <v>87</v>
      </c>
      <c r="H1076" t="s">
        <v>5999</v>
      </c>
      <c r="I1076">
        <f>SUMIF([1]DC_ITEM!$I$2:$I$22,Table1[[#This Row],[PO-Line Key]],[1]DC_ITEM!$K$2:$K$22)</f>
        <v>0</v>
      </c>
    </row>
    <row r="1077" spans="1:9" x14ac:dyDescent="0.25">
      <c r="A1077">
        <v>7800012017</v>
      </c>
      <c r="B1077">
        <v>126</v>
      </c>
      <c r="C1077" t="str">
        <f>Table1[[#This Row],[PO_NUMBER]]&amp;"-"&amp;Table1[[#This Row],[PO_ITEMNO]]</f>
        <v>7800012017-126</v>
      </c>
      <c r="D1077" t="s">
        <v>2049</v>
      </c>
      <c r="E1077" t="s">
        <v>1877</v>
      </c>
      <c r="F1077" t="s">
        <v>2050</v>
      </c>
      <c r="G1077">
        <v>14</v>
      </c>
      <c r="H1077" t="s">
        <v>5999</v>
      </c>
      <c r="I1077">
        <f>SUMIF([1]DC_ITEM!$I$2:$I$22,Table1[[#This Row],[PO-Line Key]],[1]DC_ITEM!$K$2:$K$22)</f>
        <v>0</v>
      </c>
    </row>
    <row r="1078" spans="1:9" x14ac:dyDescent="0.25">
      <c r="A1078">
        <v>7800012017</v>
      </c>
      <c r="B1078">
        <v>127</v>
      </c>
      <c r="C1078" t="str">
        <f>Table1[[#This Row],[PO_NUMBER]]&amp;"-"&amp;Table1[[#This Row],[PO_ITEMNO]]</f>
        <v>7800012017-127</v>
      </c>
      <c r="D1078" t="s">
        <v>1876</v>
      </c>
      <c r="E1078" t="s">
        <v>1877</v>
      </c>
      <c r="F1078" t="s">
        <v>1878</v>
      </c>
      <c r="G1078">
        <v>96</v>
      </c>
      <c r="H1078" t="s">
        <v>5999</v>
      </c>
      <c r="I1078">
        <f>SUMIF([1]DC_ITEM!$I$2:$I$22,Table1[[#This Row],[PO-Line Key]],[1]DC_ITEM!$K$2:$K$22)</f>
        <v>0</v>
      </c>
    </row>
    <row r="1079" spans="1:9" x14ac:dyDescent="0.25">
      <c r="A1079">
        <v>7800012017</v>
      </c>
      <c r="B1079">
        <v>128</v>
      </c>
      <c r="C1079" t="str">
        <f>Table1[[#This Row],[PO_NUMBER]]&amp;"-"&amp;Table1[[#This Row],[PO_ITEMNO]]</f>
        <v>7800012017-128</v>
      </c>
      <c r="D1079" t="s">
        <v>2051</v>
      </c>
      <c r="E1079" t="s">
        <v>1884</v>
      </c>
      <c r="F1079" t="s">
        <v>2052</v>
      </c>
      <c r="G1079">
        <v>14</v>
      </c>
      <c r="H1079" t="s">
        <v>5999</v>
      </c>
      <c r="I1079">
        <f>SUMIF([1]DC_ITEM!$I$2:$I$22,Table1[[#This Row],[PO-Line Key]],[1]DC_ITEM!$K$2:$K$22)</f>
        <v>0</v>
      </c>
    </row>
    <row r="1080" spans="1:9" x14ac:dyDescent="0.25">
      <c r="A1080">
        <v>7800012017</v>
      </c>
      <c r="B1080">
        <v>129</v>
      </c>
      <c r="C1080" t="str">
        <f>Table1[[#This Row],[PO_NUMBER]]&amp;"-"&amp;Table1[[#This Row],[PO_ITEMNO]]</f>
        <v>7800012017-129</v>
      </c>
      <c r="D1080" t="s">
        <v>2053</v>
      </c>
      <c r="E1080" t="s">
        <v>2054</v>
      </c>
      <c r="F1080" t="s">
        <v>2055</v>
      </c>
      <c r="G1080">
        <v>4</v>
      </c>
      <c r="H1080" t="s">
        <v>5999</v>
      </c>
      <c r="I1080">
        <f>SUMIF([1]DC_ITEM!$I$2:$I$22,Table1[[#This Row],[PO-Line Key]],[1]DC_ITEM!$K$2:$K$22)</f>
        <v>0</v>
      </c>
    </row>
    <row r="1081" spans="1:9" x14ac:dyDescent="0.25">
      <c r="A1081">
        <v>7800012017</v>
      </c>
      <c r="B1081">
        <v>130</v>
      </c>
      <c r="C1081" t="str">
        <f>Table1[[#This Row],[PO_NUMBER]]&amp;"-"&amp;Table1[[#This Row],[PO_ITEMNO]]</f>
        <v>7800012017-130</v>
      </c>
      <c r="D1081" t="s">
        <v>1869</v>
      </c>
      <c r="E1081" t="s">
        <v>1853</v>
      </c>
      <c r="F1081" t="s">
        <v>1870</v>
      </c>
      <c r="G1081">
        <v>82</v>
      </c>
      <c r="H1081" t="s">
        <v>5999</v>
      </c>
      <c r="I1081">
        <f>SUMIF([1]DC_ITEM!$I$2:$I$22,Table1[[#This Row],[PO-Line Key]],[1]DC_ITEM!$K$2:$K$22)</f>
        <v>0</v>
      </c>
    </row>
    <row r="1082" spans="1:9" x14ac:dyDescent="0.25">
      <c r="A1082">
        <v>7800012017</v>
      </c>
      <c r="B1082">
        <v>131</v>
      </c>
      <c r="C1082" t="str">
        <f>Table1[[#This Row],[PO_NUMBER]]&amp;"-"&amp;Table1[[#This Row],[PO_ITEMNO]]</f>
        <v>7800012017-131</v>
      </c>
      <c r="D1082" t="s">
        <v>1879</v>
      </c>
      <c r="E1082" t="s">
        <v>1853</v>
      </c>
      <c r="F1082" t="s">
        <v>1880</v>
      </c>
      <c r="G1082">
        <v>29</v>
      </c>
      <c r="H1082" t="s">
        <v>5999</v>
      </c>
      <c r="I1082">
        <f>SUMIF([1]DC_ITEM!$I$2:$I$22,Table1[[#This Row],[PO-Line Key]],[1]DC_ITEM!$K$2:$K$22)</f>
        <v>0</v>
      </c>
    </row>
    <row r="1083" spans="1:9" x14ac:dyDescent="0.25">
      <c r="A1083">
        <v>7800012017</v>
      </c>
      <c r="B1083">
        <v>132</v>
      </c>
      <c r="C1083" t="str">
        <f>Table1[[#This Row],[PO_NUMBER]]&amp;"-"&amp;Table1[[#This Row],[PO_ITEMNO]]</f>
        <v>7800012017-132</v>
      </c>
      <c r="D1083" t="s">
        <v>2056</v>
      </c>
      <c r="E1083" t="s">
        <v>1884</v>
      </c>
      <c r="F1083" t="s">
        <v>2057</v>
      </c>
      <c r="G1083">
        <v>2</v>
      </c>
      <c r="H1083" t="s">
        <v>5999</v>
      </c>
      <c r="I1083">
        <f>SUMIF([1]DC_ITEM!$I$2:$I$22,Table1[[#This Row],[PO-Line Key]],[1]DC_ITEM!$K$2:$K$22)</f>
        <v>0</v>
      </c>
    </row>
    <row r="1084" spans="1:9" x14ac:dyDescent="0.25">
      <c r="A1084">
        <v>7800012017</v>
      </c>
      <c r="B1084">
        <v>133</v>
      </c>
      <c r="C1084" t="str">
        <f>Table1[[#This Row],[PO_NUMBER]]&amp;"-"&amp;Table1[[#This Row],[PO_ITEMNO]]</f>
        <v>7800012017-133</v>
      </c>
      <c r="D1084" t="s">
        <v>1883</v>
      </c>
      <c r="E1084" t="s">
        <v>1884</v>
      </c>
      <c r="F1084" t="s">
        <v>1885</v>
      </c>
      <c r="G1084">
        <v>6</v>
      </c>
      <c r="H1084" t="s">
        <v>5999</v>
      </c>
      <c r="I1084">
        <f>SUMIF([1]DC_ITEM!$I$2:$I$22,Table1[[#This Row],[PO-Line Key]],[1]DC_ITEM!$K$2:$K$22)</f>
        <v>0</v>
      </c>
    </row>
    <row r="1085" spans="1:9" x14ac:dyDescent="0.25">
      <c r="A1085">
        <v>7800012017</v>
      </c>
      <c r="B1085">
        <v>134</v>
      </c>
      <c r="C1085" t="str">
        <f>Table1[[#This Row],[PO_NUMBER]]&amp;"-"&amp;Table1[[#This Row],[PO_ITEMNO]]</f>
        <v>7800012017-134</v>
      </c>
      <c r="D1085" t="s">
        <v>1897</v>
      </c>
      <c r="E1085" t="s">
        <v>1898</v>
      </c>
      <c r="F1085" t="s">
        <v>1899</v>
      </c>
      <c r="G1085">
        <v>11</v>
      </c>
      <c r="H1085" t="s">
        <v>5999</v>
      </c>
      <c r="I1085">
        <f>SUMIF([1]DC_ITEM!$I$2:$I$22,Table1[[#This Row],[PO-Line Key]],[1]DC_ITEM!$K$2:$K$22)</f>
        <v>0</v>
      </c>
    </row>
    <row r="1086" spans="1:9" x14ac:dyDescent="0.25">
      <c r="A1086">
        <v>7800012017</v>
      </c>
      <c r="B1086">
        <v>135</v>
      </c>
      <c r="C1086" t="str">
        <f>Table1[[#This Row],[PO_NUMBER]]&amp;"-"&amp;Table1[[#This Row],[PO_ITEMNO]]</f>
        <v>7800012017-135</v>
      </c>
      <c r="D1086" t="s">
        <v>1904</v>
      </c>
      <c r="E1086" t="s">
        <v>1884</v>
      </c>
      <c r="F1086" t="s">
        <v>1905</v>
      </c>
      <c r="G1086">
        <v>2</v>
      </c>
      <c r="H1086" t="s">
        <v>5999</v>
      </c>
      <c r="I1086">
        <f>SUMIF([1]DC_ITEM!$I$2:$I$22,Table1[[#This Row],[PO-Line Key]],[1]DC_ITEM!$K$2:$K$22)</f>
        <v>0</v>
      </c>
    </row>
    <row r="1087" spans="1:9" x14ac:dyDescent="0.25">
      <c r="A1087">
        <v>7800012017</v>
      </c>
      <c r="B1087">
        <v>136</v>
      </c>
      <c r="C1087" t="str">
        <f>Table1[[#This Row],[PO_NUMBER]]&amp;"-"&amp;Table1[[#This Row],[PO_ITEMNO]]</f>
        <v>7800012017-136</v>
      </c>
      <c r="D1087" t="s">
        <v>2058</v>
      </c>
      <c r="E1087" t="s">
        <v>1884</v>
      </c>
      <c r="F1087" t="s">
        <v>2059</v>
      </c>
      <c r="G1087">
        <v>2</v>
      </c>
      <c r="H1087" t="s">
        <v>5999</v>
      </c>
      <c r="I1087">
        <f>SUMIF([1]DC_ITEM!$I$2:$I$22,Table1[[#This Row],[PO-Line Key]],[1]DC_ITEM!$K$2:$K$22)</f>
        <v>0</v>
      </c>
    </row>
    <row r="1088" spans="1:9" x14ac:dyDescent="0.25">
      <c r="A1088">
        <v>7800012017</v>
      </c>
      <c r="B1088">
        <v>137</v>
      </c>
      <c r="C1088" t="str">
        <f>Table1[[#This Row],[PO_NUMBER]]&amp;"-"&amp;Table1[[#This Row],[PO_ITEMNO]]</f>
        <v>7800012017-137</v>
      </c>
      <c r="D1088" t="s">
        <v>2060</v>
      </c>
      <c r="E1088" t="s">
        <v>1907</v>
      </c>
      <c r="F1088" t="s">
        <v>2061</v>
      </c>
      <c r="G1088">
        <v>2</v>
      </c>
      <c r="H1088" t="s">
        <v>5999</v>
      </c>
      <c r="I1088">
        <f>SUMIF([1]DC_ITEM!$I$2:$I$22,Table1[[#This Row],[PO-Line Key]],[1]DC_ITEM!$K$2:$K$22)</f>
        <v>0</v>
      </c>
    </row>
    <row r="1089" spans="1:9" x14ac:dyDescent="0.25">
      <c r="A1089">
        <v>7800012017</v>
      </c>
      <c r="B1089">
        <v>138</v>
      </c>
      <c r="C1089" t="str">
        <f>Table1[[#This Row],[PO_NUMBER]]&amp;"-"&amp;Table1[[#This Row],[PO_ITEMNO]]</f>
        <v>7800012017-138</v>
      </c>
      <c r="D1089" t="s">
        <v>2062</v>
      </c>
      <c r="E1089" t="s">
        <v>2063</v>
      </c>
      <c r="F1089" t="s">
        <v>2064</v>
      </c>
      <c r="G1089">
        <v>33</v>
      </c>
      <c r="H1089" t="s">
        <v>5999</v>
      </c>
      <c r="I1089">
        <f>SUMIF([1]DC_ITEM!$I$2:$I$22,Table1[[#This Row],[PO-Line Key]],[1]DC_ITEM!$K$2:$K$22)</f>
        <v>0</v>
      </c>
    </row>
    <row r="1090" spans="1:9" x14ac:dyDescent="0.25">
      <c r="A1090">
        <v>7800012017</v>
      </c>
      <c r="B1090">
        <v>139</v>
      </c>
      <c r="C1090" t="str">
        <f>Table1[[#This Row],[PO_NUMBER]]&amp;"-"&amp;Table1[[#This Row],[PO_ITEMNO]]</f>
        <v>7800012017-139</v>
      </c>
      <c r="D1090" t="s">
        <v>2065</v>
      </c>
      <c r="E1090" t="s">
        <v>1912</v>
      </c>
      <c r="F1090" t="s">
        <v>2066</v>
      </c>
      <c r="G1090">
        <v>14</v>
      </c>
      <c r="H1090" t="s">
        <v>5999</v>
      </c>
      <c r="I1090">
        <f>SUMIF([1]DC_ITEM!$I$2:$I$22,Table1[[#This Row],[PO-Line Key]],[1]DC_ITEM!$K$2:$K$22)</f>
        <v>0</v>
      </c>
    </row>
    <row r="1091" spans="1:9" x14ac:dyDescent="0.25">
      <c r="A1091">
        <v>7800012017</v>
      </c>
      <c r="B1091">
        <v>140</v>
      </c>
      <c r="C1091" t="str">
        <f>Table1[[#This Row],[PO_NUMBER]]&amp;"-"&amp;Table1[[#This Row],[PO_ITEMNO]]</f>
        <v>7800012017-140</v>
      </c>
      <c r="D1091" t="s">
        <v>2067</v>
      </c>
      <c r="E1091" t="s">
        <v>1912</v>
      </c>
      <c r="F1091" t="s">
        <v>2068</v>
      </c>
      <c r="G1091">
        <v>11</v>
      </c>
      <c r="H1091" t="s">
        <v>5999</v>
      </c>
      <c r="I1091">
        <f>SUMIF([1]DC_ITEM!$I$2:$I$22,Table1[[#This Row],[PO-Line Key]],[1]DC_ITEM!$K$2:$K$22)</f>
        <v>0</v>
      </c>
    </row>
    <row r="1092" spans="1:9" x14ac:dyDescent="0.25">
      <c r="A1092">
        <v>7800012017</v>
      </c>
      <c r="B1092">
        <v>141</v>
      </c>
      <c r="C1092" t="str">
        <f>Table1[[#This Row],[PO_NUMBER]]&amp;"-"&amp;Table1[[#This Row],[PO_ITEMNO]]</f>
        <v>7800012017-141</v>
      </c>
      <c r="D1092" t="s">
        <v>2069</v>
      </c>
      <c r="E1092" t="s">
        <v>1912</v>
      </c>
      <c r="F1092" t="s">
        <v>2070</v>
      </c>
      <c r="G1092">
        <v>8</v>
      </c>
      <c r="H1092" t="s">
        <v>5999</v>
      </c>
      <c r="I1092">
        <f>SUMIF([1]DC_ITEM!$I$2:$I$22,Table1[[#This Row],[PO-Line Key]],[1]DC_ITEM!$K$2:$K$22)</f>
        <v>0</v>
      </c>
    </row>
    <row r="1093" spans="1:9" x14ac:dyDescent="0.25">
      <c r="A1093">
        <v>7800012017</v>
      </c>
      <c r="B1093">
        <v>142</v>
      </c>
      <c r="C1093" t="str">
        <f>Table1[[#This Row],[PO_NUMBER]]&amp;"-"&amp;Table1[[#This Row],[PO_ITEMNO]]</f>
        <v>7800012017-142</v>
      </c>
      <c r="D1093" t="s">
        <v>2071</v>
      </c>
      <c r="E1093" t="s">
        <v>1912</v>
      </c>
      <c r="F1093" t="s">
        <v>2072</v>
      </c>
      <c r="G1093">
        <v>2</v>
      </c>
      <c r="H1093" t="s">
        <v>5999</v>
      </c>
      <c r="I1093">
        <f>SUMIF([1]DC_ITEM!$I$2:$I$22,Table1[[#This Row],[PO-Line Key]],[1]DC_ITEM!$K$2:$K$22)</f>
        <v>0</v>
      </c>
    </row>
    <row r="1094" spans="1:9" x14ac:dyDescent="0.25">
      <c r="A1094">
        <v>7800012017</v>
      </c>
      <c r="B1094">
        <v>143</v>
      </c>
      <c r="C1094" t="str">
        <f>Table1[[#This Row],[PO_NUMBER]]&amp;"-"&amp;Table1[[#This Row],[PO_ITEMNO]]</f>
        <v>7800012017-143</v>
      </c>
      <c r="D1094" t="s">
        <v>1836</v>
      </c>
      <c r="E1094" t="s">
        <v>1830</v>
      </c>
      <c r="F1094" t="s">
        <v>1837</v>
      </c>
      <c r="G1094">
        <v>6</v>
      </c>
      <c r="H1094" t="s">
        <v>5999</v>
      </c>
      <c r="I1094">
        <f>SUMIF([1]DC_ITEM!$I$2:$I$22,Table1[[#This Row],[PO-Line Key]],[1]DC_ITEM!$K$2:$K$22)</f>
        <v>0</v>
      </c>
    </row>
    <row r="1095" spans="1:9" x14ac:dyDescent="0.25">
      <c r="A1095">
        <v>7800012017</v>
      </c>
      <c r="B1095">
        <v>144</v>
      </c>
      <c r="C1095" t="str">
        <f>Table1[[#This Row],[PO_NUMBER]]&amp;"-"&amp;Table1[[#This Row],[PO_ITEMNO]]</f>
        <v>7800012017-144</v>
      </c>
      <c r="D1095" t="s">
        <v>1842</v>
      </c>
      <c r="E1095" t="s">
        <v>1830</v>
      </c>
      <c r="F1095" t="s">
        <v>1843</v>
      </c>
      <c r="G1095">
        <v>30</v>
      </c>
      <c r="H1095" t="s">
        <v>5999</v>
      </c>
      <c r="I1095">
        <f>SUMIF([1]DC_ITEM!$I$2:$I$22,Table1[[#This Row],[PO-Line Key]],[1]DC_ITEM!$K$2:$K$22)</f>
        <v>0</v>
      </c>
    </row>
    <row r="1096" spans="1:9" x14ac:dyDescent="0.25">
      <c r="A1096">
        <v>7800012017</v>
      </c>
      <c r="B1096">
        <v>145</v>
      </c>
      <c r="C1096" t="str">
        <f>Table1[[#This Row],[PO_NUMBER]]&amp;"-"&amp;Table1[[#This Row],[PO_ITEMNO]]</f>
        <v>7800012017-145</v>
      </c>
      <c r="D1096" t="s">
        <v>1850</v>
      </c>
      <c r="E1096" t="s">
        <v>1830</v>
      </c>
      <c r="F1096" t="s">
        <v>1851</v>
      </c>
      <c r="G1096">
        <v>10</v>
      </c>
      <c r="H1096" t="s">
        <v>5999</v>
      </c>
      <c r="I1096">
        <f>SUMIF([1]DC_ITEM!$I$2:$I$22,Table1[[#This Row],[PO-Line Key]],[1]DC_ITEM!$K$2:$K$22)</f>
        <v>0</v>
      </c>
    </row>
    <row r="1097" spans="1:9" x14ac:dyDescent="0.25">
      <c r="A1097">
        <v>7800012017</v>
      </c>
      <c r="B1097">
        <v>146</v>
      </c>
      <c r="C1097" t="str">
        <f>Table1[[#This Row],[PO_NUMBER]]&amp;"-"&amp;Table1[[#This Row],[PO_ITEMNO]]</f>
        <v>7800012017-146</v>
      </c>
      <c r="D1097" t="s">
        <v>2073</v>
      </c>
      <c r="E1097" t="s">
        <v>1853</v>
      </c>
      <c r="F1097" t="s">
        <v>2074</v>
      </c>
      <c r="G1097">
        <v>225</v>
      </c>
      <c r="H1097" t="s">
        <v>5999</v>
      </c>
      <c r="I1097">
        <f>SUMIF([1]DC_ITEM!$I$2:$I$22,Table1[[#This Row],[PO-Line Key]],[1]DC_ITEM!$K$2:$K$22)</f>
        <v>0</v>
      </c>
    </row>
    <row r="1098" spans="1:9" x14ac:dyDescent="0.25">
      <c r="A1098">
        <v>7800012017</v>
      </c>
      <c r="B1098">
        <v>147</v>
      </c>
      <c r="C1098" t="str">
        <f>Table1[[#This Row],[PO_NUMBER]]&amp;"-"&amp;Table1[[#This Row],[PO_ITEMNO]]</f>
        <v>7800012017-147</v>
      </c>
      <c r="D1098" t="s">
        <v>2075</v>
      </c>
      <c r="E1098" t="s">
        <v>2076</v>
      </c>
      <c r="F1098" t="s">
        <v>2077</v>
      </c>
      <c r="G1098">
        <v>49</v>
      </c>
      <c r="H1098" t="s">
        <v>5999</v>
      </c>
      <c r="I1098">
        <f>SUMIF([1]DC_ITEM!$I$2:$I$22,Table1[[#This Row],[PO-Line Key]],[1]DC_ITEM!$K$2:$K$22)</f>
        <v>0</v>
      </c>
    </row>
    <row r="1099" spans="1:9" x14ac:dyDescent="0.25">
      <c r="A1099">
        <v>7800012017</v>
      </c>
      <c r="B1099">
        <v>148</v>
      </c>
      <c r="C1099" t="str">
        <f>Table1[[#This Row],[PO_NUMBER]]&amp;"-"&amp;Table1[[#This Row],[PO_ITEMNO]]</f>
        <v>7800012017-148</v>
      </c>
      <c r="D1099" t="s">
        <v>2078</v>
      </c>
      <c r="E1099" t="s">
        <v>2076</v>
      </c>
      <c r="F1099" t="s">
        <v>2079</v>
      </c>
      <c r="G1099">
        <v>162</v>
      </c>
      <c r="H1099" t="s">
        <v>5999</v>
      </c>
      <c r="I1099">
        <f>SUMIF([1]DC_ITEM!$I$2:$I$22,Table1[[#This Row],[PO-Line Key]],[1]DC_ITEM!$K$2:$K$22)</f>
        <v>0</v>
      </c>
    </row>
    <row r="1100" spans="1:9" x14ac:dyDescent="0.25">
      <c r="A1100">
        <v>7800012017</v>
      </c>
      <c r="B1100">
        <v>149</v>
      </c>
      <c r="C1100" t="str">
        <f>Table1[[#This Row],[PO_NUMBER]]&amp;"-"&amp;Table1[[#This Row],[PO_ITEMNO]]</f>
        <v>7800012017-149</v>
      </c>
      <c r="D1100" t="s">
        <v>2080</v>
      </c>
      <c r="E1100" t="s">
        <v>1853</v>
      </c>
      <c r="F1100" t="s">
        <v>2081</v>
      </c>
      <c r="G1100">
        <v>28</v>
      </c>
      <c r="H1100" t="s">
        <v>5999</v>
      </c>
      <c r="I1100">
        <f>SUMIF([1]DC_ITEM!$I$2:$I$22,Table1[[#This Row],[PO-Line Key]],[1]DC_ITEM!$K$2:$K$22)</f>
        <v>0</v>
      </c>
    </row>
    <row r="1101" spans="1:9" x14ac:dyDescent="0.25">
      <c r="A1101">
        <v>7800012017</v>
      </c>
      <c r="B1101">
        <v>150</v>
      </c>
      <c r="C1101" t="str">
        <f>Table1[[#This Row],[PO_NUMBER]]&amp;"-"&amp;Table1[[#This Row],[PO_ITEMNO]]</f>
        <v>7800012017-150</v>
      </c>
      <c r="D1101" t="s">
        <v>2082</v>
      </c>
      <c r="E1101" t="s">
        <v>1853</v>
      </c>
      <c r="F1101" t="s">
        <v>2083</v>
      </c>
      <c r="G1101">
        <v>196</v>
      </c>
      <c r="H1101" t="s">
        <v>5999</v>
      </c>
      <c r="I1101">
        <f>SUMIF([1]DC_ITEM!$I$2:$I$22,Table1[[#This Row],[PO-Line Key]],[1]DC_ITEM!$K$2:$K$22)</f>
        <v>0</v>
      </c>
    </row>
    <row r="1102" spans="1:9" x14ac:dyDescent="0.25">
      <c r="A1102">
        <v>7800012017</v>
      </c>
      <c r="B1102">
        <v>151</v>
      </c>
      <c r="C1102" t="str">
        <f>Table1[[#This Row],[PO_NUMBER]]&amp;"-"&amp;Table1[[#This Row],[PO_ITEMNO]]</f>
        <v>7800012017-151</v>
      </c>
      <c r="D1102" t="s">
        <v>2084</v>
      </c>
      <c r="E1102" t="s">
        <v>2063</v>
      </c>
      <c r="F1102" t="s">
        <v>2085</v>
      </c>
      <c r="G1102">
        <v>3</v>
      </c>
      <c r="H1102" t="s">
        <v>5999</v>
      </c>
      <c r="I1102">
        <f>SUMIF([1]DC_ITEM!$I$2:$I$22,Table1[[#This Row],[PO-Line Key]],[1]DC_ITEM!$K$2:$K$22)</f>
        <v>0</v>
      </c>
    </row>
    <row r="1103" spans="1:9" x14ac:dyDescent="0.25">
      <c r="A1103">
        <v>7800012017</v>
      </c>
      <c r="B1103">
        <v>152</v>
      </c>
      <c r="C1103" t="str">
        <f>Table1[[#This Row],[PO_NUMBER]]&amp;"-"&amp;Table1[[#This Row],[PO_ITEMNO]]</f>
        <v>7800012017-152</v>
      </c>
      <c r="D1103" t="s">
        <v>2086</v>
      </c>
      <c r="E1103" t="s">
        <v>1830</v>
      </c>
      <c r="F1103" t="s">
        <v>2087</v>
      </c>
      <c r="G1103">
        <v>17</v>
      </c>
      <c r="H1103" t="s">
        <v>5999</v>
      </c>
      <c r="I1103">
        <f>SUMIF([1]DC_ITEM!$I$2:$I$22,Table1[[#This Row],[PO-Line Key]],[1]DC_ITEM!$K$2:$K$22)</f>
        <v>0</v>
      </c>
    </row>
    <row r="1104" spans="1:9" x14ac:dyDescent="0.25">
      <c r="A1104">
        <v>7800012017</v>
      </c>
      <c r="B1104">
        <v>153</v>
      </c>
      <c r="C1104" t="str">
        <f>Table1[[#This Row],[PO_NUMBER]]&amp;"-"&amp;Table1[[#This Row],[PO_ITEMNO]]</f>
        <v>7800012017-153</v>
      </c>
      <c r="D1104" t="s">
        <v>2088</v>
      </c>
      <c r="E1104" t="s">
        <v>1830</v>
      </c>
      <c r="F1104" t="s">
        <v>2089</v>
      </c>
      <c r="G1104">
        <v>93</v>
      </c>
      <c r="H1104" t="s">
        <v>5999</v>
      </c>
      <c r="I1104">
        <f>SUMIF([1]DC_ITEM!$I$2:$I$22,Table1[[#This Row],[PO-Line Key]],[1]DC_ITEM!$K$2:$K$22)</f>
        <v>0</v>
      </c>
    </row>
    <row r="1105" spans="1:9" x14ac:dyDescent="0.25">
      <c r="A1105">
        <v>7800012017</v>
      </c>
      <c r="B1105">
        <v>154</v>
      </c>
      <c r="C1105" t="str">
        <f>Table1[[#This Row],[PO_NUMBER]]&amp;"-"&amp;Table1[[#This Row],[PO_ITEMNO]]</f>
        <v>7800012017-154</v>
      </c>
      <c r="D1105" t="s">
        <v>2090</v>
      </c>
      <c r="E1105" t="s">
        <v>1830</v>
      </c>
      <c r="F1105" t="s">
        <v>2091</v>
      </c>
      <c r="G1105">
        <v>188</v>
      </c>
      <c r="H1105" t="s">
        <v>5999</v>
      </c>
      <c r="I1105">
        <f>SUMIF([1]DC_ITEM!$I$2:$I$22,Table1[[#This Row],[PO-Line Key]],[1]DC_ITEM!$K$2:$K$22)</f>
        <v>0</v>
      </c>
    </row>
    <row r="1106" spans="1:9" x14ac:dyDescent="0.25">
      <c r="A1106">
        <v>7800012017</v>
      </c>
      <c r="B1106">
        <v>155</v>
      </c>
      <c r="C1106" t="str">
        <f>Table1[[#This Row],[PO_NUMBER]]&amp;"-"&amp;Table1[[#This Row],[PO_ITEMNO]]</f>
        <v>7800012017-155</v>
      </c>
      <c r="D1106" t="s">
        <v>2092</v>
      </c>
      <c r="E1106" t="s">
        <v>1912</v>
      </c>
      <c r="F1106" t="s">
        <v>2093</v>
      </c>
      <c r="G1106">
        <v>175</v>
      </c>
      <c r="H1106" t="s">
        <v>5999</v>
      </c>
      <c r="I1106">
        <f>SUMIF([1]DC_ITEM!$I$2:$I$22,Table1[[#This Row],[PO-Line Key]],[1]DC_ITEM!$K$2:$K$22)</f>
        <v>0</v>
      </c>
    </row>
    <row r="1107" spans="1:9" x14ac:dyDescent="0.25">
      <c r="A1107">
        <v>7800012017</v>
      </c>
      <c r="B1107">
        <v>156</v>
      </c>
      <c r="C1107" t="str">
        <f>Table1[[#This Row],[PO_NUMBER]]&amp;"-"&amp;Table1[[#This Row],[PO_ITEMNO]]</f>
        <v>7800012017-156</v>
      </c>
      <c r="D1107" t="s">
        <v>2094</v>
      </c>
      <c r="E1107" t="s">
        <v>1912</v>
      </c>
      <c r="F1107" t="s">
        <v>2095</v>
      </c>
      <c r="G1107">
        <v>14</v>
      </c>
      <c r="H1107" t="s">
        <v>5999</v>
      </c>
      <c r="I1107">
        <f>SUMIF([1]DC_ITEM!$I$2:$I$22,Table1[[#This Row],[PO-Line Key]],[1]DC_ITEM!$K$2:$K$22)</f>
        <v>0</v>
      </c>
    </row>
    <row r="1108" spans="1:9" x14ac:dyDescent="0.25">
      <c r="A1108">
        <v>7800012017</v>
      </c>
      <c r="B1108">
        <v>157</v>
      </c>
      <c r="C1108" t="str">
        <f>Table1[[#This Row],[PO_NUMBER]]&amp;"-"&amp;Table1[[#This Row],[PO_ITEMNO]]</f>
        <v>7800012017-157</v>
      </c>
      <c r="D1108" t="s">
        <v>2096</v>
      </c>
      <c r="E1108" t="s">
        <v>1830</v>
      </c>
      <c r="F1108" t="s">
        <v>2097</v>
      </c>
      <c r="G1108">
        <v>17</v>
      </c>
      <c r="H1108" t="s">
        <v>5999</v>
      </c>
      <c r="I1108">
        <f>SUMIF([1]DC_ITEM!$I$2:$I$22,Table1[[#This Row],[PO-Line Key]],[1]DC_ITEM!$K$2:$K$22)</f>
        <v>0</v>
      </c>
    </row>
    <row r="1109" spans="1:9" x14ac:dyDescent="0.25">
      <c r="A1109">
        <v>7800012017</v>
      </c>
      <c r="B1109">
        <v>158</v>
      </c>
      <c r="C1109" t="str">
        <f>Table1[[#This Row],[PO_NUMBER]]&amp;"-"&amp;Table1[[#This Row],[PO_ITEMNO]]</f>
        <v>7800012017-158</v>
      </c>
      <c r="D1109" t="s">
        <v>1842</v>
      </c>
      <c r="E1109" t="s">
        <v>1830</v>
      </c>
      <c r="F1109" t="s">
        <v>1843</v>
      </c>
      <c r="G1109">
        <v>2</v>
      </c>
      <c r="H1109" t="s">
        <v>5999</v>
      </c>
      <c r="I1109">
        <f>SUMIF([1]DC_ITEM!$I$2:$I$22,Table1[[#This Row],[PO-Line Key]],[1]DC_ITEM!$K$2:$K$22)</f>
        <v>0</v>
      </c>
    </row>
    <row r="1110" spans="1:9" x14ac:dyDescent="0.25">
      <c r="A1110">
        <v>7800012017</v>
      </c>
      <c r="B1110">
        <v>159</v>
      </c>
      <c r="C1110" t="str">
        <f>Table1[[#This Row],[PO_NUMBER]]&amp;"-"&amp;Table1[[#This Row],[PO_ITEMNO]]</f>
        <v>7800012017-159</v>
      </c>
      <c r="D1110" t="s">
        <v>1787</v>
      </c>
      <c r="E1110" t="s">
        <v>1788</v>
      </c>
      <c r="F1110" t="s">
        <v>1789</v>
      </c>
      <c r="G1110">
        <v>8</v>
      </c>
      <c r="H1110" t="s">
        <v>5999</v>
      </c>
      <c r="I1110">
        <f>SUMIF([1]DC_ITEM!$I$2:$I$22,Table1[[#This Row],[PO-Line Key]],[1]DC_ITEM!$K$2:$K$22)</f>
        <v>0</v>
      </c>
    </row>
    <row r="1111" spans="1:9" x14ac:dyDescent="0.25">
      <c r="A1111">
        <v>7800012017</v>
      </c>
      <c r="B1111">
        <v>160</v>
      </c>
      <c r="C1111" t="str">
        <f>Table1[[#This Row],[PO_NUMBER]]&amp;"-"&amp;Table1[[#This Row],[PO_ITEMNO]]</f>
        <v>7800012017-160</v>
      </c>
      <c r="D1111" t="s">
        <v>1793</v>
      </c>
      <c r="E1111" t="s">
        <v>1791</v>
      </c>
      <c r="F1111" t="s">
        <v>1794</v>
      </c>
      <c r="G1111">
        <v>20</v>
      </c>
      <c r="H1111" t="s">
        <v>5999</v>
      </c>
      <c r="I1111">
        <f>SUMIF([1]DC_ITEM!$I$2:$I$22,Table1[[#This Row],[PO-Line Key]],[1]DC_ITEM!$K$2:$K$22)</f>
        <v>0</v>
      </c>
    </row>
    <row r="1112" spans="1:9" x14ac:dyDescent="0.25">
      <c r="A1112">
        <v>7800012017</v>
      </c>
      <c r="B1112">
        <v>161</v>
      </c>
      <c r="C1112" t="str">
        <f>Table1[[#This Row],[PO_NUMBER]]&amp;"-"&amp;Table1[[#This Row],[PO_ITEMNO]]</f>
        <v>7800012017-161</v>
      </c>
      <c r="D1112" t="s">
        <v>1804</v>
      </c>
      <c r="E1112" t="s">
        <v>1805</v>
      </c>
      <c r="F1112" t="s">
        <v>1806</v>
      </c>
      <c r="G1112">
        <v>13</v>
      </c>
      <c r="H1112" t="s">
        <v>5999</v>
      </c>
      <c r="I1112">
        <f>SUMIF([1]DC_ITEM!$I$2:$I$22,Table1[[#This Row],[PO-Line Key]],[1]DC_ITEM!$K$2:$K$22)</f>
        <v>0</v>
      </c>
    </row>
    <row r="1113" spans="1:9" x14ac:dyDescent="0.25">
      <c r="A1113">
        <v>7800012017</v>
      </c>
      <c r="B1113">
        <v>162</v>
      </c>
      <c r="C1113" t="str">
        <f>Table1[[#This Row],[PO_NUMBER]]&amp;"-"&amp;Table1[[#This Row],[PO_ITEMNO]]</f>
        <v>7800012017-162</v>
      </c>
      <c r="D1113" t="s">
        <v>1807</v>
      </c>
      <c r="E1113" t="s">
        <v>1805</v>
      </c>
      <c r="F1113" t="s">
        <v>1808</v>
      </c>
      <c r="G1113">
        <v>6</v>
      </c>
      <c r="H1113" t="s">
        <v>5999</v>
      </c>
      <c r="I1113">
        <f>SUMIF([1]DC_ITEM!$I$2:$I$22,Table1[[#This Row],[PO-Line Key]],[1]DC_ITEM!$K$2:$K$22)</f>
        <v>0</v>
      </c>
    </row>
    <row r="1114" spans="1:9" x14ac:dyDescent="0.25">
      <c r="A1114">
        <v>7800012017</v>
      </c>
      <c r="B1114">
        <v>163</v>
      </c>
      <c r="C1114" t="str">
        <f>Table1[[#This Row],[PO_NUMBER]]&amp;"-"&amp;Table1[[#This Row],[PO_ITEMNO]]</f>
        <v>7800012017-163</v>
      </c>
      <c r="D1114" t="s">
        <v>1818</v>
      </c>
      <c r="E1114" t="s">
        <v>1816</v>
      </c>
      <c r="F1114" t="s">
        <v>1819</v>
      </c>
      <c r="G1114">
        <v>2</v>
      </c>
      <c r="H1114" t="s">
        <v>5999</v>
      </c>
      <c r="I1114">
        <f>SUMIF([1]DC_ITEM!$I$2:$I$22,Table1[[#This Row],[PO-Line Key]],[1]DC_ITEM!$K$2:$K$22)</f>
        <v>0</v>
      </c>
    </row>
    <row r="1115" spans="1:9" x14ac:dyDescent="0.25">
      <c r="A1115">
        <v>7800012017</v>
      </c>
      <c r="B1115">
        <v>164</v>
      </c>
      <c r="C1115" t="str">
        <f>Table1[[#This Row],[PO_NUMBER]]&amp;"-"&amp;Table1[[#This Row],[PO_ITEMNO]]</f>
        <v>7800012017-164</v>
      </c>
      <c r="D1115" t="s">
        <v>1822</v>
      </c>
      <c r="E1115" t="s">
        <v>1823</v>
      </c>
      <c r="F1115" t="s">
        <v>1824</v>
      </c>
      <c r="G1115">
        <v>8</v>
      </c>
      <c r="H1115" t="s">
        <v>5999</v>
      </c>
      <c r="I1115">
        <f>SUMIF([1]DC_ITEM!$I$2:$I$22,Table1[[#This Row],[PO-Line Key]],[1]DC_ITEM!$K$2:$K$22)</f>
        <v>0</v>
      </c>
    </row>
    <row r="1116" spans="1:9" x14ac:dyDescent="0.25">
      <c r="A1116">
        <v>7800012017</v>
      </c>
      <c r="B1116">
        <v>165</v>
      </c>
      <c r="C1116" t="str">
        <f>Table1[[#This Row],[PO_NUMBER]]&amp;"-"&amp;Table1[[#This Row],[PO_ITEMNO]]</f>
        <v>7800012017-165</v>
      </c>
      <c r="D1116" t="s">
        <v>1825</v>
      </c>
      <c r="E1116" t="s">
        <v>1823</v>
      </c>
      <c r="F1116" t="s">
        <v>1826</v>
      </c>
      <c r="G1116">
        <v>6</v>
      </c>
      <c r="H1116" t="s">
        <v>5999</v>
      </c>
      <c r="I1116">
        <f>SUMIF([1]DC_ITEM!$I$2:$I$22,Table1[[#This Row],[PO-Line Key]],[1]DC_ITEM!$K$2:$K$22)</f>
        <v>0</v>
      </c>
    </row>
    <row r="1117" spans="1:9" x14ac:dyDescent="0.25">
      <c r="A1117">
        <v>7800012017</v>
      </c>
      <c r="B1117">
        <v>166</v>
      </c>
      <c r="C1117" t="str">
        <f>Table1[[#This Row],[PO_NUMBER]]&amp;"-"&amp;Table1[[#This Row],[PO_ITEMNO]]</f>
        <v>7800012017-166</v>
      </c>
      <c r="D1117" t="s">
        <v>1829</v>
      </c>
      <c r="E1117" t="s">
        <v>1830</v>
      </c>
      <c r="F1117" t="s">
        <v>1831</v>
      </c>
      <c r="G1117">
        <v>6</v>
      </c>
      <c r="H1117" t="s">
        <v>5999</v>
      </c>
      <c r="I1117">
        <f>SUMIF([1]DC_ITEM!$I$2:$I$22,Table1[[#This Row],[PO-Line Key]],[1]DC_ITEM!$K$2:$K$22)</f>
        <v>0</v>
      </c>
    </row>
    <row r="1118" spans="1:9" x14ac:dyDescent="0.25">
      <c r="A1118">
        <v>7800012017</v>
      </c>
      <c r="B1118">
        <v>167</v>
      </c>
      <c r="C1118" t="str">
        <f>Table1[[#This Row],[PO_NUMBER]]&amp;"-"&amp;Table1[[#This Row],[PO_ITEMNO]]</f>
        <v>7800012017-167</v>
      </c>
      <c r="D1118" t="s">
        <v>1834</v>
      </c>
      <c r="E1118" t="s">
        <v>1830</v>
      </c>
      <c r="F1118" t="s">
        <v>1835</v>
      </c>
      <c r="G1118">
        <v>16</v>
      </c>
      <c r="H1118" t="s">
        <v>5999</v>
      </c>
      <c r="I1118">
        <f>SUMIF([1]DC_ITEM!$I$2:$I$22,Table1[[#This Row],[PO-Line Key]],[1]DC_ITEM!$K$2:$K$22)</f>
        <v>0</v>
      </c>
    </row>
    <row r="1119" spans="1:9" x14ac:dyDescent="0.25">
      <c r="A1119">
        <v>7800012017</v>
      </c>
      <c r="B1119">
        <v>168</v>
      </c>
      <c r="C1119" t="str">
        <f>Table1[[#This Row],[PO_NUMBER]]&amp;"-"&amp;Table1[[#This Row],[PO_ITEMNO]]</f>
        <v>7800012017-168</v>
      </c>
      <c r="D1119" t="s">
        <v>1836</v>
      </c>
      <c r="E1119" t="s">
        <v>1830</v>
      </c>
      <c r="F1119" t="s">
        <v>1837</v>
      </c>
      <c r="G1119">
        <v>24</v>
      </c>
      <c r="H1119" t="s">
        <v>5999</v>
      </c>
      <c r="I1119">
        <f>SUMIF([1]DC_ITEM!$I$2:$I$22,Table1[[#This Row],[PO-Line Key]],[1]DC_ITEM!$K$2:$K$22)</f>
        <v>0</v>
      </c>
    </row>
    <row r="1120" spans="1:9" x14ac:dyDescent="0.25">
      <c r="A1120">
        <v>7800012017</v>
      </c>
      <c r="B1120">
        <v>169</v>
      </c>
      <c r="C1120" t="str">
        <f>Table1[[#This Row],[PO_NUMBER]]&amp;"-"&amp;Table1[[#This Row],[PO_ITEMNO]]</f>
        <v>7800012017-169</v>
      </c>
      <c r="D1120" t="s">
        <v>1840</v>
      </c>
      <c r="E1120" t="s">
        <v>1830</v>
      </c>
      <c r="F1120" t="s">
        <v>1841</v>
      </c>
      <c r="G1120">
        <v>75</v>
      </c>
      <c r="H1120" t="s">
        <v>5999</v>
      </c>
      <c r="I1120">
        <f>SUMIF([1]DC_ITEM!$I$2:$I$22,Table1[[#This Row],[PO-Line Key]],[1]DC_ITEM!$K$2:$K$22)</f>
        <v>0</v>
      </c>
    </row>
    <row r="1121" spans="1:9" x14ac:dyDescent="0.25">
      <c r="A1121">
        <v>7800012017</v>
      </c>
      <c r="B1121">
        <v>170</v>
      </c>
      <c r="C1121" t="str">
        <f>Table1[[#This Row],[PO_NUMBER]]&amp;"-"&amp;Table1[[#This Row],[PO_ITEMNO]]</f>
        <v>7800012017-170</v>
      </c>
      <c r="D1121" t="s">
        <v>1844</v>
      </c>
      <c r="E1121" t="s">
        <v>1830</v>
      </c>
      <c r="F1121" t="s">
        <v>1845</v>
      </c>
      <c r="G1121">
        <v>5</v>
      </c>
      <c r="H1121" t="s">
        <v>5999</v>
      </c>
      <c r="I1121">
        <f>SUMIF([1]DC_ITEM!$I$2:$I$22,Table1[[#This Row],[PO-Line Key]],[1]DC_ITEM!$K$2:$K$22)</f>
        <v>0</v>
      </c>
    </row>
    <row r="1122" spans="1:9" x14ac:dyDescent="0.25">
      <c r="A1122">
        <v>7800012017</v>
      </c>
      <c r="B1122">
        <v>171</v>
      </c>
      <c r="C1122" t="str">
        <f>Table1[[#This Row],[PO_NUMBER]]&amp;"-"&amp;Table1[[#This Row],[PO_ITEMNO]]</f>
        <v>7800012017-171</v>
      </c>
      <c r="D1122" t="s">
        <v>1846</v>
      </c>
      <c r="E1122" t="s">
        <v>1830</v>
      </c>
      <c r="F1122" t="s">
        <v>1847</v>
      </c>
      <c r="G1122">
        <v>1</v>
      </c>
      <c r="H1122" t="s">
        <v>5999</v>
      </c>
      <c r="I1122">
        <f>SUMIF([1]DC_ITEM!$I$2:$I$22,Table1[[#This Row],[PO-Line Key]],[1]DC_ITEM!$K$2:$K$22)</f>
        <v>0</v>
      </c>
    </row>
    <row r="1123" spans="1:9" x14ac:dyDescent="0.25">
      <c r="A1123">
        <v>7800012017</v>
      </c>
      <c r="B1123">
        <v>172</v>
      </c>
      <c r="C1123" t="str">
        <f>Table1[[#This Row],[PO_NUMBER]]&amp;"-"&amp;Table1[[#This Row],[PO_ITEMNO]]</f>
        <v>7800012017-172</v>
      </c>
      <c r="D1123" t="s">
        <v>1850</v>
      </c>
      <c r="E1123" t="s">
        <v>1830</v>
      </c>
      <c r="F1123" t="s">
        <v>1851</v>
      </c>
      <c r="G1123">
        <v>16</v>
      </c>
      <c r="H1123" t="s">
        <v>5999</v>
      </c>
      <c r="I1123">
        <f>SUMIF([1]DC_ITEM!$I$2:$I$22,Table1[[#This Row],[PO-Line Key]],[1]DC_ITEM!$K$2:$K$22)</f>
        <v>0</v>
      </c>
    </row>
    <row r="1124" spans="1:9" x14ac:dyDescent="0.25">
      <c r="A1124">
        <v>7800012017</v>
      </c>
      <c r="B1124">
        <v>173</v>
      </c>
      <c r="C1124" t="str">
        <f>Table1[[#This Row],[PO_NUMBER]]&amp;"-"&amp;Table1[[#This Row],[PO_ITEMNO]]</f>
        <v>7800012017-173</v>
      </c>
      <c r="D1124" t="s">
        <v>1852</v>
      </c>
      <c r="E1124" t="s">
        <v>1853</v>
      </c>
      <c r="F1124" t="s">
        <v>1854</v>
      </c>
      <c r="G1124">
        <v>69</v>
      </c>
      <c r="H1124" t="s">
        <v>6005</v>
      </c>
      <c r="I1124">
        <f>SUMIF([1]DC_ITEM!$I$2:$I$22,Table1[[#This Row],[PO-Line Key]],[1]DC_ITEM!$K$2:$K$22)</f>
        <v>0</v>
      </c>
    </row>
    <row r="1125" spans="1:9" x14ac:dyDescent="0.25">
      <c r="A1125">
        <v>7800012017</v>
      </c>
      <c r="B1125">
        <v>174</v>
      </c>
      <c r="C1125" t="str">
        <f>Table1[[#This Row],[PO_NUMBER]]&amp;"-"&amp;Table1[[#This Row],[PO_ITEMNO]]</f>
        <v>7800012017-174</v>
      </c>
      <c r="D1125" t="s">
        <v>1855</v>
      </c>
      <c r="E1125" t="s">
        <v>1853</v>
      </c>
      <c r="F1125" t="s">
        <v>1856</v>
      </c>
      <c r="G1125">
        <v>128</v>
      </c>
      <c r="H1125" t="s">
        <v>5999</v>
      </c>
      <c r="I1125">
        <f>SUMIF([1]DC_ITEM!$I$2:$I$22,Table1[[#This Row],[PO-Line Key]],[1]DC_ITEM!$K$2:$K$22)</f>
        <v>0</v>
      </c>
    </row>
    <row r="1126" spans="1:9" x14ac:dyDescent="0.25">
      <c r="A1126">
        <v>7800012017</v>
      </c>
      <c r="B1126">
        <v>175</v>
      </c>
      <c r="C1126" t="str">
        <f>Table1[[#This Row],[PO_NUMBER]]&amp;"-"&amp;Table1[[#This Row],[PO_ITEMNO]]</f>
        <v>7800012017-175</v>
      </c>
      <c r="D1126" t="s">
        <v>1864</v>
      </c>
      <c r="E1126" t="s">
        <v>1853</v>
      </c>
      <c r="F1126" t="s">
        <v>1865</v>
      </c>
      <c r="G1126">
        <v>18</v>
      </c>
      <c r="H1126" t="s">
        <v>6005</v>
      </c>
      <c r="I1126">
        <f>SUMIF([1]DC_ITEM!$I$2:$I$22,Table1[[#This Row],[PO-Line Key]],[1]DC_ITEM!$K$2:$K$22)</f>
        <v>0</v>
      </c>
    </row>
    <row r="1127" spans="1:9" x14ac:dyDescent="0.25">
      <c r="A1127">
        <v>7800012017</v>
      </c>
      <c r="B1127">
        <v>176</v>
      </c>
      <c r="C1127" t="str">
        <f>Table1[[#This Row],[PO_NUMBER]]&amp;"-"&amp;Table1[[#This Row],[PO_ITEMNO]]</f>
        <v>7800012017-176</v>
      </c>
      <c r="D1127" t="s">
        <v>1866</v>
      </c>
      <c r="E1127" t="s">
        <v>1867</v>
      </c>
      <c r="F1127" t="s">
        <v>1868</v>
      </c>
      <c r="G1127">
        <v>7</v>
      </c>
      <c r="H1127" t="s">
        <v>5999</v>
      </c>
      <c r="I1127">
        <f>SUMIF([1]DC_ITEM!$I$2:$I$22,Table1[[#This Row],[PO-Line Key]],[1]DC_ITEM!$K$2:$K$22)</f>
        <v>0</v>
      </c>
    </row>
    <row r="1128" spans="1:9" x14ac:dyDescent="0.25">
      <c r="A1128">
        <v>7800012017</v>
      </c>
      <c r="B1128">
        <v>177</v>
      </c>
      <c r="C1128" t="str">
        <f>Table1[[#This Row],[PO_NUMBER]]&amp;"-"&amp;Table1[[#This Row],[PO_ITEMNO]]</f>
        <v>7800012017-177</v>
      </c>
      <c r="D1128" t="s">
        <v>1869</v>
      </c>
      <c r="E1128" t="s">
        <v>1853</v>
      </c>
      <c r="F1128" t="s">
        <v>1870</v>
      </c>
      <c r="G1128">
        <v>4</v>
      </c>
      <c r="H1128" t="s">
        <v>5999</v>
      </c>
      <c r="I1128">
        <f>SUMIF([1]DC_ITEM!$I$2:$I$22,Table1[[#This Row],[PO-Line Key]],[1]DC_ITEM!$K$2:$K$22)</f>
        <v>0</v>
      </c>
    </row>
    <row r="1129" spans="1:9" x14ac:dyDescent="0.25">
      <c r="A1129">
        <v>7800012017</v>
      </c>
      <c r="B1129">
        <v>178</v>
      </c>
      <c r="C1129" t="str">
        <f>Table1[[#This Row],[PO_NUMBER]]&amp;"-"&amp;Table1[[#This Row],[PO_ITEMNO]]</f>
        <v>7800012017-178</v>
      </c>
      <c r="D1129" t="s">
        <v>1873</v>
      </c>
      <c r="E1129" t="s">
        <v>1874</v>
      </c>
      <c r="F1129" t="s">
        <v>1875</v>
      </c>
      <c r="G1129">
        <v>11</v>
      </c>
      <c r="H1129" t="s">
        <v>5999</v>
      </c>
      <c r="I1129">
        <f>SUMIF([1]DC_ITEM!$I$2:$I$22,Table1[[#This Row],[PO-Line Key]],[1]DC_ITEM!$K$2:$K$22)</f>
        <v>0</v>
      </c>
    </row>
    <row r="1130" spans="1:9" x14ac:dyDescent="0.25">
      <c r="A1130">
        <v>7800012017</v>
      </c>
      <c r="B1130">
        <v>179</v>
      </c>
      <c r="C1130" t="str">
        <f>Table1[[#This Row],[PO_NUMBER]]&amp;"-"&amp;Table1[[#This Row],[PO_ITEMNO]]</f>
        <v>7800012017-179</v>
      </c>
      <c r="D1130" t="s">
        <v>1883</v>
      </c>
      <c r="E1130" t="s">
        <v>1884</v>
      </c>
      <c r="F1130" t="s">
        <v>1885</v>
      </c>
      <c r="G1130">
        <v>74</v>
      </c>
      <c r="H1130" t="s">
        <v>5999</v>
      </c>
      <c r="I1130">
        <f>SUMIF([1]DC_ITEM!$I$2:$I$22,Table1[[#This Row],[PO-Line Key]],[1]DC_ITEM!$K$2:$K$22)</f>
        <v>0</v>
      </c>
    </row>
    <row r="1131" spans="1:9" x14ac:dyDescent="0.25">
      <c r="A1131">
        <v>7800012017</v>
      </c>
      <c r="B1131">
        <v>180</v>
      </c>
      <c r="C1131" t="str">
        <f>Table1[[#This Row],[PO_NUMBER]]&amp;"-"&amp;Table1[[#This Row],[PO_ITEMNO]]</f>
        <v>7800012017-180</v>
      </c>
      <c r="D1131" t="s">
        <v>1886</v>
      </c>
      <c r="E1131" t="s">
        <v>1867</v>
      </c>
      <c r="F1131" t="s">
        <v>1887</v>
      </c>
      <c r="G1131">
        <v>6</v>
      </c>
      <c r="H1131" t="s">
        <v>5999</v>
      </c>
      <c r="I1131">
        <f>SUMIF([1]DC_ITEM!$I$2:$I$22,Table1[[#This Row],[PO-Line Key]],[1]DC_ITEM!$K$2:$K$22)</f>
        <v>0</v>
      </c>
    </row>
    <row r="1132" spans="1:9" x14ac:dyDescent="0.25">
      <c r="A1132">
        <v>7800012017</v>
      </c>
      <c r="B1132">
        <v>181</v>
      </c>
      <c r="C1132" t="str">
        <f>Table1[[#This Row],[PO_NUMBER]]&amp;"-"&amp;Table1[[#This Row],[PO_ITEMNO]]</f>
        <v>7800012017-181</v>
      </c>
      <c r="D1132" t="s">
        <v>1888</v>
      </c>
      <c r="E1132" t="s">
        <v>1884</v>
      </c>
      <c r="F1132" t="s">
        <v>1889</v>
      </c>
      <c r="G1132">
        <v>8</v>
      </c>
      <c r="H1132" t="s">
        <v>5999</v>
      </c>
      <c r="I1132">
        <f>SUMIF([1]DC_ITEM!$I$2:$I$22,Table1[[#This Row],[PO-Line Key]],[1]DC_ITEM!$K$2:$K$22)</f>
        <v>0</v>
      </c>
    </row>
    <row r="1133" spans="1:9" x14ac:dyDescent="0.25">
      <c r="A1133">
        <v>7800012017</v>
      </c>
      <c r="B1133">
        <v>182</v>
      </c>
      <c r="C1133" t="str">
        <f>Table1[[#This Row],[PO_NUMBER]]&amp;"-"&amp;Table1[[#This Row],[PO_ITEMNO]]</f>
        <v>7800012017-182</v>
      </c>
      <c r="D1133" t="s">
        <v>1906</v>
      </c>
      <c r="E1133" t="s">
        <v>1907</v>
      </c>
      <c r="F1133" t="s">
        <v>1908</v>
      </c>
      <c r="G1133">
        <v>2</v>
      </c>
      <c r="H1133" t="s">
        <v>5999</v>
      </c>
      <c r="I1133">
        <f>SUMIF([1]DC_ITEM!$I$2:$I$22,Table1[[#This Row],[PO-Line Key]],[1]DC_ITEM!$K$2:$K$22)</f>
        <v>0</v>
      </c>
    </row>
    <row r="1134" spans="1:9" x14ac:dyDescent="0.25">
      <c r="A1134">
        <v>7800012017</v>
      </c>
      <c r="B1134">
        <v>183</v>
      </c>
      <c r="C1134" t="str">
        <f>Table1[[#This Row],[PO_NUMBER]]&amp;"-"&amp;Table1[[#This Row],[PO_ITEMNO]]</f>
        <v>7800012017-183</v>
      </c>
      <c r="D1134" t="s">
        <v>1909</v>
      </c>
      <c r="E1134" t="s">
        <v>1907</v>
      </c>
      <c r="F1134" t="s">
        <v>1910</v>
      </c>
      <c r="G1134">
        <v>2</v>
      </c>
      <c r="H1134" t="s">
        <v>5999</v>
      </c>
      <c r="I1134">
        <f>SUMIF([1]DC_ITEM!$I$2:$I$22,Table1[[#This Row],[PO-Line Key]],[1]DC_ITEM!$K$2:$K$22)</f>
        <v>0</v>
      </c>
    </row>
    <row r="1135" spans="1:9" x14ac:dyDescent="0.25">
      <c r="A1135">
        <v>7800012017</v>
      </c>
      <c r="B1135">
        <v>184</v>
      </c>
      <c r="C1135" t="str">
        <f>Table1[[#This Row],[PO_NUMBER]]&amp;"-"&amp;Table1[[#This Row],[PO_ITEMNO]]</f>
        <v>7800012017-184</v>
      </c>
      <c r="D1135" t="s">
        <v>1911</v>
      </c>
      <c r="E1135" t="s">
        <v>1912</v>
      </c>
      <c r="F1135" t="s">
        <v>1913</v>
      </c>
      <c r="G1135">
        <v>9</v>
      </c>
      <c r="H1135" t="s">
        <v>5999</v>
      </c>
      <c r="I1135">
        <f>SUMIF([1]DC_ITEM!$I$2:$I$22,Table1[[#This Row],[PO-Line Key]],[1]DC_ITEM!$K$2:$K$22)</f>
        <v>0</v>
      </c>
    </row>
    <row r="1136" spans="1:9" x14ac:dyDescent="0.25">
      <c r="A1136">
        <v>7800012017</v>
      </c>
      <c r="B1136">
        <v>185</v>
      </c>
      <c r="C1136" t="str">
        <f>Table1[[#This Row],[PO_NUMBER]]&amp;"-"&amp;Table1[[#This Row],[PO_ITEMNO]]</f>
        <v>7800012017-185</v>
      </c>
      <c r="D1136" t="s">
        <v>1916</v>
      </c>
      <c r="E1136" t="s">
        <v>1917</v>
      </c>
      <c r="F1136" t="s">
        <v>1918</v>
      </c>
      <c r="G1136">
        <v>16</v>
      </c>
      <c r="H1136" t="s">
        <v>5999</v>
      </c>
      <c r="I1136">
        <f>SUMIF([1]DC_ITEM!$I$2:$I$22,Table1[[#This Row],[PO-Line Key]],[1]DC_ITEM!$K$2:$K$22)</f>
        <v>0</v>
      </c>
    </row>
    <row r="1137" spans="1:9" x14ac:dyDescent="0.25">
      <c r="A1137">
        <v>7800012017</v>
      </c>
      <c r="B1137">
        <v>186</v>
      </c>
      <c r="C1137" t="str">
        <f>Table1[[#This Row],[PO_NUMBER]]&amp;"-"&amp;Table1[[#This Row],[PO_ITEMNO]]</f>
        <v>7800012017-186</v>
      </c>
      <c r="D1137" t="s">
        <v>1919</v>
      </c>
      <c r="E1137" t="s">
        <v>1920</v>
      </c>
      <c r="F1137" t="s">
        <v>1921</v>
      </c>
      <c r="G1137">
        <v>7</v>
      </c>
      <c r="H1137" t="s">
        <v>5999</v>
      </c>
      <c r="I1137">
        <f>SUMIF([1]DC_ITEM!$I$2:$I$22,Table1[[#This Row],[PO-Line Key]],[1]DC_ITEM!$K$2:$K$22)</f>
        <v>0</v>
      </c>
    </row>
    <row r="1138" spans="1:9" x14ac:dyDescent="0.25">
      <c r="A1138">
        <v>7800012017</v>
      </c>
      <c r="B1138">
        <v>187</v>
      </c>
      <c r="C1138" t="str">
        <f>Table1[[#This Row],[PO_NUMBER]]&amp;"-"&amp;Table1[[#This Row],[PO_ITEMNO]]</f>
        <v>7800012017-187</v>
      </c>
      <c r="D1138" t="s">
        <v>1924</v>
      </c>
      <c r="E1138" t="s">
        <v>1920</v>
      </c>
      <c r="F1138" t="s">
        <v>1925</v>
      </c>
      <c r="G1138">
        <v>17</v>
      </c>
      <c r="H1138" t="s">
        <v>5999</v>
      </c>
      <c r="I1138">
        <f>SUMIF([1]DC_ITEM!$I$2:$I$22,Table1[[#This Row],[PO-Line Key]],[1]DC_ITEM!$K$2:$K$22)</f>
        <v>0</v>
      </c>
    </row>
    <row r="1139" spans="1:9" x14ac:dyDescent="0.25">
      <c r="A1139">
        <v>7800012017</v>
      </c>
      <c r="B1139">
        <v>188</v>
      </c>
      <c r="C1139" t="str">
        <f>Table1[[#This Row],[PO_NUMBER]]&amp;"-"&amp;Table1[[#This Row],[PO_ITEMNO]]</f>
        <v>7800012017-188</v>
      </c>
      <c r="D1139" t="s">
        <v>1941</v>
      </c>
      <c r="E1139" t="s">
        <v>1942</v>
      </c>
      <c r="F1139" t="s">
        <v>1943</v>
      </c>
      <c r="G1139">
        <v>7</v>
      </c>
      <c r="H1139" t="s">
        <v>5999</v>
      </c>
      <c r="I1139">
        <f>SUMIF([1]DC_ITEM!$I$2:$I$22,Table1[[#This Row],[PO-Line Key]],[1]DC_ITEM!$K$2:$K$22)</f>
        <v>0</v>
      </c>
    </row>
    <row r="1140" spans="1:9" x14ac:dyDescent="0.25">
      <c r="A1140">
        <v>7800012017</v>
      </c>
      <c r="B1140">
        <v>189</v>
      </c>
      <c r="C1140" t="str">
        <f>Table1[[#This Row],[PO_NUMBER]]&amp;"-"&amp;Table1[[#This Row],[PO_ITEMNO]]</f>
        <v>7800012017-189</v>
      </c>
      <c r="D1140" t="s">
        <v>1946</v>
      </c>
      <c r="E1140" t="s">
        <v>1947</v>
      </c>
      <c r="F1140" t="s">
        <v>1947</v>
      </c>
      <c r="G1140">
        <v>10</v>
      </c>
      <c r="H1140" t="s">
        <v>6005</v>
      </c>
      <c r="I1140">
        <f>SUMIF([1]DC_ITEM!$I$2:$I$22,Table1[[#This Row],[PO-Line Key]],[1]DC_ITEM!$K$2:$K$22)</f>
        <v>0</v>
      </c>
    </row>
    <row r="1141" spans="1:9" x14ac:dyDescent="0.25">
      <c r="A1141">
        <v>7800012017</v>
      </c>
      <c r="B1141">
        <v>190</v>
      </c>
      <c r="C1141" t="str">
        <f>Table1[[#This Row],[PO_NUMBER]]&amp;"-"&amp;Table1[[#This Row],[PO_ITEMNO]]</f>
        <v>7800012017-190</v>
      </c>
      <c r="D1141" t="s">
        <v>1948</v>
      </c>
      <c r="E1141" t="s">
        <v>1949</v>
      </c>
      <c r="F1141" t="s">
        <v>1950</v>
      </c>
      <c r="G1141">
        <v>8</v>
      </c>
      <c r="H1141" t="s">
        <v>5999</v>
      </c>
      <c r="I1141">
        <f>SUMIF([1]DC_ITEM!$I$2:$I$22,Table1[[#This Row],[PO-Line Key]],[1]DC_ITEM!$K$2:$K$22)</f>
        <v>0</v>
      </c>
    </row>
    <row r="1142" spans="1:9" x14ac:dyDescent="0.25">
      <c r="A1142">
        <v>7800012017</v>
      </c>
      <c r="B1142">
        <v>191</v>
      </c>
      <c r="C1142" t="str">
        <f>Table1[[#This Row],[PO_NUMBER]]&amp;"-"&amp;Table1[[#This Row],[PO_ITEMNO]]</f>
        <v>7800012017-191</v>
      </c>
      <c r="D1142" t="s">
        <v>1953</v>
      </c>
      <c r="E1142" t="s">
        <v>1954</v>
      </c>
      <c r="F1142" t="s">
        <v>1954</v>
      </c>
      <c r="G1142">
        <v>1</v>
      </c>
      <c r="H1142" t="s">
        <v>5999</v>
      </c>
      <c r="I1142">
        <f>SUMIF([1]DC_ITEM!$I$2:$I$22,Table1[[#This Row],[PO-Line Key]],[1]DC_ITEM!$K$2:$K$22)</f>
        <v>0</v>
      </c>
    </row>
    <row r="1143" spans="1:9" x14ac:dyDescent="0.25">
      <c r="A1143">
        <v>7800012017</v>
      </c>
      <c r="B1143">
        <v>192</v>
      </c>
      <c r="C1143" t="str">
        <f>Table1[[#This Row],[PO_NUMBER]]&amp;"-"&amp;Table1[[#This Row],[PO_ITEMNO]]</f>
        <v>7800012017-192</v>
      </c>
      <c r="D1143" t="s">
        <v>1955</v>
      </c>
      <c r="E1143" t="s">
        <v>1956</v>
      </c>
      <c r="F1143" t="s">
        <v>1956</v>
      </c>
      <c r="G1143">
        <v>3</v>
      </c>
      <c r="H1143" t="s">
        <v>5999</v>
      </c>
      <c r="I1143">
        <f>SUMIF([1]DC_ITEM!$I$2:$I$22,Table1[[#This Row],[PO-Line Key]],[1]DC_ITEM!$K$2:$K$22)</f>
        <v>0</v>
      </c>
    </row>
    <row r="1144" spans="1:9" x14ac:dyDescent="0.25">
      <c r="A1144">
        <v>7800012017</v>
      </c>
      <c r="B1144">
        <v>193</v>
      </c>
      <c r="C1144" t="str">
        <f>Table1[[#This Row],[PO_NUMBER]]&amp;"-"&amp;Table1[[#This Row],[PO_ITEMNO]]</f>
        <v>7800012017-193</v>
      </c>
      <c r="D1144" t="s">
        <v>1970</v>
      </c>
      <c r="E1144" t="s">
        <v>1939</v>
      </c>
      <c r="F1144" t="s">
        <v>1971</v>
      </c>
      <c r="G1144">
        <v>17</v>
      </c>
      <c r="H1144" t="s">
        <v>5999</v>
      </c>
      <c r="I1144">
        <f>SUMIF([1]DC_ITEM!$I$2:$I$22,Table1[[#This Row],[PO-Line Key]],[1]DC_ITEM!$K$2:$K$22)</f>
        <v>0</v>
      </c>
    </row>
    <row r="1145" spans="1:9" x14ac:dyDescent="0.25">
      <c r="A1145">
        <v>7800012017</v>
      </c>
      <c r="B1145">
        <v>194</v>
      </c>
      <c r="C1145" t="str">
        <f>Table1[[#This Row],[PO_NUMBER]]&amp;"-"&amp;Table1[[#This Row],[PO_ITEMNO]]</f>
        <v>7800012017-194</v>
      </c>
      <c r="D1145" t="s">
        <v>1964</v>
      </c>
      <c r="E1145" t="s">
        <v>1965</v>
      </c>
      <c r="F1145" t="s">
        <v>1966</v>
      </c>
      <c r="G1145">
        <v>1</v>
      </c>
      <c r="H1145" t="s">
        <v>5999</v>
      </c>
      <c r="I1145">
        <f>SUMIF([1]DC_ITEM!$I$2:$I$22,Table1[[#This Row],[PO-Line Key]],[1]DC_ITEM!$K$2:$K$22)</f>
        <v>0</v>
      </c>
    </row>
    <row r="1146" spans="1:9" x14ac:dyDescent="0.25">
      <c r="A1146">
        <v>7800012017</v>
      </c>
      <c r="B1146">
        <v>195</v>
      </c>
      <c r="C1146" t="str">
        <f>Table1[[#This Row],[PO_NUMBER]]&amp;"-"&amp;Table1[[#This Row],[PO_ITEMNO]]</f>
        <v>7800012017-195</v>
      </c>
      <c r="D1146" t="s">
        <v>1972</v>
      </c>
      <c r="E1146" t="s">
        <v>1973</v>
      </c>
      <c r="F1146" t="s">
        <v>1974</v>
      </c>
      <c r="G1146">
        <v>1</v>
      </c>
      <c r="H1146" t="s">
        <v>5999</v>
      </c>
      <c r="I1146">
        <f>SUMIF([1]DC_ITEM!$I$2:$I$22,Table1[[#This Row],[PO-Line Key]],[1]DC_ITEM!$K$2:$K$22)</f>
        <v>0</v>
      </c>
    </row>
    <row r="1147" spans="1:9" x14ac:dyDescent="0.25">
      <c r="A1147">
        <v>7800012017</v>
      </c>
      <c r="B1147">
        <v>196</v>
      </c>
      <c r="C1147" t="str">
        <f>Table1[[#This Row],[PO_NUMBER]]&amp;"-"&amp;Table1[[#This Row],[PO_ITEMNO]]</f>
        <v>7800012017-196</v>
      </c>
      <c r="D1147" t="s">
        <v>2056</v>
      </c>
      <c r="E1147" t="s">
        <v>1884</v>
      </c>
      <c r="F1147" t="s">
        <v>2057</v>
      </c>
      <c r="G1147">
        <v>5</v>
      </c>
      <c r="H1147" t="s">
        <v>5999</v>
      </c>
      <c r="I1147">
        <f>SUMIF([1]DC_ITEM!$I$2:$I$22,Table1[[#This Row],[PO-Line Key]],[1]DC_ITEM!$K$2:$K$22)</f>
        <v>0</v>
      </c>
    </row>
    <row r="1148" spans="1:9" x14ac:dyDescent="0.25">
      <c r="A1148">
        <v>7800012017</v>
      </c>
      <c r="B1148">
        <v>197</v>
      </c>
      <c r="C1148" t="str">
        <f>Table1[[#This Row],[PO_NUMBER]]&amp;"-"&amp;Table1[[#This Row],[PO_ITEMNO]]</f>
        <v>7800012017-197</v>
      </c>
      <c r="D1148" t="s">
        <v>1876</v>
      </c>
      <c r="E1148" t="s">
        <v>1877</v>
      </c>
      <c r="F1148" t="s">
        <v>1878</v>
      </c>
      <c r="G1148">
        <v>59</v>
      </c>
      <c r="H1148" t="s">
        <v>5999</v>
      </c>
      <c r="I1148">
        <f>SUMIF([1]DC_ITEM!$I$2:$I$22,Table1[[#This Row],[PO-Line Key]],[1]DC_ITEM!$K$2:$K$22)</f>
        <v>0</v>
      </c>
    </row>
    <row r="1149" spans="1:9" x14ac:dyDescent="0.25">
      <c r="A1149">
        <v>7800012017</v>
      </c>
      <c r="B1149">
        <v>198</v>
      </c>
      <c r="C1149" t="str">
        <f>Table1[[#This Row],[PO_NUMBER]]&amp;"-"&amp;Table1[[#This Row],[PO_ITEMNO]]</f>
        <v>7800012017-198</v>
      </c>
      <c r="D1149" t="s">
        <v>2028</v>
      </c>
      <c r="E1149" t="s">
        <v>1907</v>
      </c>
      <c r="F1149" t="s">
        <v>2029</v>
      </c>
      <c r="G1149">
        <v>1</v>
      </c>
      <c r="H1149" t="s">
        <v>5999</v>
      </c>
      <c r="I1149">
        <f>SUMIF([1]DC_ITEM!$I$2:$I$22,Table1[[#This Row],[PO-Line Key]],[1]DC_ITEM!$K$2:$K$22)</f>
        <v>0</v>
      </c>
    </row>
    <row r="1150" spans="1:9" x14ac:dyDescent="0.25">
      <c r="A1150">
        <v>7800012017</v>
      </c>
      <c r="B1150">
        <v>199</v>
      </c>
      <c r="C1150" t="str">
        <f>Table1[[#This Row],[PO_NUMBER]]&amp;"-"&amp;Table1[[#This Row],[PO_ITEMNO]]</f>
        <v>7800012017-199</v>
      </c>
      <c r="D1150" t="s">
        <v>2034</v>
      </c>
      <c r="E1150" t="s">
        <v>1912</v>
      </c>
      <c r="F1150" t="s">
        <v>2035</v>
      </c>
      <c r="G1150">
        <v>39</v>
      </c>
      <c r="H1150" t="s">
        <v>5999</v>
      </c>
      <c r="I1150">
        <f>SUMIF([1]DC_ITEM!$I$2:$I$22,Table1[[#This Row],[PO-Line Key]],[1]DC_ITEM!$K$2:$K$22)</f>
        <v>0</v>
      </c>
    </row>
    <row r="1151" spans="1:9" x14ac:dyDescent="0.25">
      <c r="A1151">
        <v>7800012017</v>
      </c>
      <c r="B1151">
        <v>200</v>
      </c>
      <c r="C1151" t="str">
        <f>Table1[[#This Row],[PO_NUMBER]]&amp;"-"&amp;Table1[[#This Row],[PO_ITEMNO]]</f>
        <v>7800012017-200</v>
      </c>
      <c r="D1151" t="s">
        <v>2017</v>
      </c>
      <c r="E1151" t="s">
        <v>1996</v>
      </c>
      <c r="F1151" t="s">
        <v>2018</v>
      </c>
      <c r="G1151">
        <v>14</v>
      </c>
      <c r="H1151" t="s">
        <v>5999</v>
      </c>
      <c r="I1151">
        <f>SUMIF([1]DC_ITEM!$I$2:$I$22,Table1[[#This Row],[PO-Line Key]],[1]DC_ITEM!$K$2:$K$22)</f>
        <v>0</v>
      </c>
    </row>
    <row r="1152" spans="1:9" x14ac:dyDescent="0.25">
      <c r="A1152">
        <v>7800012017</v>
      </c>
      <c r="B1152">
        <v>201</v>
      </c>
      <c r="C1152" t="str">
        <f>Table1[[#This Row],[PO_NUMBER]]&amp;"-"&amp;Table1[[#This Row],[PO_ITEMNO]]</f>
        <v>7800012017-201</v>
      </c>
      <c r="D1152" t="s">
        <v>1986</v>
      </c>
      <c r="E1152" t="s">
        <v>1987</v>
      </c>
      <c r="F1152" t="s">
        <v>1988</v>
      </c>
      <c r="G1152">
        <v>1</v>
      </c>
      <c r="H1152" t="s">
        <v>5999</v>
      </c>
      <c r="I1152">
        <f>SUMIF([1]DC_ITEM!$I$2:$I$22,Table1[[#This Row],[PO-Line Key]],[1]DC_ITEM!$K$2:$K$22)</f>
        <v>0</v>
      </c>
    </row>
    <row r="1153" spans="1:9" x14ac:dyDescent="0.25">
      <c r="A1153">
        <v>7800012017</v>
      </c>
      <c r="B1153">
        <v>202</v>
      </c>
      <c r="C1153" t="str">
        <f>Table1[[#This Row],[PO_NUMBER]]&amp;"-"&amp;Table1[[#This Row],[PO_ITEMNO]]</f>
        <v>7800012017-202</v>
      </c>
      <c r="D1153" t="s">
        <v>2012</v>
      </c>
      <c r="E1153" t="s">
        <v>1805</v>
      </c>
      <c r="F1153" t="s">
        <v>2013</v>
      </c>
      <c r="G1153">
        <v>1</v>
      </c>
      <c r="H1153" t="s">
        <v>5999</v>
      </c>
      <c r="I1153">
        <f>SUMIF([1]DC_ITEM!$I$2:$I$22,Table1[[#This Row],[PO-Line Key]],[1]DC_ITEM!$K$2:$K$22)</f>
        <v>0</v>
      </c>
    </row>
    <row r="1154" spans="1:9" x14ac:dyDescent="0.25">
      <c r="A1154">
        <v>7800012017</v>
      </c>
      <c r="B1154">
        <v>203</v>
      </c>
      <c r="C1154" t="str">
        <f>Table1[[#This Row],[PO_NUMBER]]&amp;"-"&amp;Table1[[#This Row],[PO_ITEMNO]]</f>
        <v>7800012017-203</v>
      </c>
      <c r="D1154" t="s">
        <v>2049</v>
      </c>
      <c r="E1154" t="s">
        <v>1877</v>
      </c>
      <c r="F1154" t="s">
        <v>2050</v>
      </c>
      <c r="G1154">
        <v>16</v>
      </c>
      <c r="H1154" t="s">
        <v>5999</v>
      </c>
      <c r="I1154">
        <f>SUMIF([1]DC_ITEM!$I$2:$I$22,Table1[[#This Row],[PO-Line Key]],[1]DC_ITEM!$K$2:$K$22)</f>
        <v>0</v>
      </c>
    </row>
    <row r="1155" spans="1:9" x14ac:dyDescent="0.25">
      <c r="A1155">
        <v>7800012017</v>
      </c>
      <c r="B1155">
        <v>204</v>
      </c>
      <c r="C1155" t="str">
        <f>Table1[[#This Row],[PO_NUMBER]]&amp;"-"&amp;Table1[[#This Row],[PO_ITEMNO]]</f>
        <v>7800012017-204</v>
      </c>
      <c r="D1155" t="s">
        <v>2062</v>
      </c>
      <c r="E1155" t="s">
        <v>2063</v>
      </c>
      <c r="F1155" t="s">
        <v>2064</v>
      </c>
      <c r="G1155">
        <v>95</v>
      </c>
      <c r="H1155" t="s">
        <v>5999</v>
      </c>
      <c r="I1155">
        <f>SUMIF([1]DC_ITEM!$I$2:$I$22,Table1[[#This Row],[PO-Line Key]],[1]DC_ITEM!$K$2:$K$22)</f>
        <v>0</v>
      </c>
    </row>
    <row r="1156" spans="1:9" x14ac:dyDescent="0.25">
      <c r="A1156">
        <v>7800012017</v>
      </c>
      <c r="B1156">
        <v>205</v>
      </c>
      <c r="C1156" t="str">
        <f>Table1[[#This Row],[PO_NUMBER]]&amp;"-"&amp;Table1[[#This Row],[PO_ITEMNO]]</f>
        <v>7800012017-205</v>
      </c>
      <c r="D1156" t="s">
        <v>2092</v>
      </c>
      <c r="E1156" t="s">
        <v>1912</v>
      </c>
      <c r="F1156" t="s">
        <v>2093</v>
      </c>
      <c r="G1156">
        <v>185</v>
      </c>
      <c r="H1156" t="s">
        <v>5999</v>
      </c>
      <c r="I1156">
        <f>SUMIF([1]DC_ITEM!$I$2:$I$22,Table1[[#This Row],[PO-Line Key]],[1]DC_ITEM!$K$2:$K$22)</f>
        <v>0</v>
      </c>
    </row>
    <row r="1157" spans="1:9" x14ac:dyDescent="0.25">
      <c r="A1157">
        <v>7800012017</v>
      </c>
      <c r="B1157">
        <v>206</v>
      </c>
      <c r="C1157" t="str">
        <f>Table1[[#This Row],[PO_NUMBER]]&amp;"-"&amp;Table1[[#This Row],[PO_ITEMNO]]</f>
        <v>7800012017-206</v>
      </c>
      <c r="D1157" t="s">
        <v>2098</v>
      </c>
      <c r="E1157" t="s">
        <v>1920</v>
      </c>
      <c r="F1157" t="s">
        <v>2099</v>
      </c>
      <c r="G1157">
        <v>1</v>
      </c>
      <c r="H1157" t="s">
        <v>5999</v>
      </c>
      <c r="I1157">
        <f>SUMIF([1]DC_ITEM!$I$2:$I$22,Table1[[#This Row],[PO-Line Key]],[1]DC_ITEM!$K$2:$K$22)</f>
        <v>0</v>
      </c>
    </row>
    <row r="1158" spans="1:9" x14ac:dyDescent="0.25">
      <c r="A1158">
        <v>7800012017</v>
      </c>
      <c r="B1158">
        <v>207</v>
      </c>
      <c r="C1158" t="str">
        <f>Table1[[#This Row],[PO_NUMBER]]&amp;"-"&amp;Table1[[#This Row],[PO_ITEMNO]]</f>
        <v>7800012017-207</v>
      </c>
      <c r="D1158" t="s">
        <v>2100</v>
      </c>
      <c r="E1158" t="s">
        <v>1920</v>
      </c>
      <c r="F1158" t="s">
        <v>2101</v>
      </c>
      <c r="G1158">
        <v>2</v>
      </c>
      <c r="H1158" t="s">
        <v>5999</v>
      </c>
      <c r="I1158">
        <f>SUMIF([1]DC_ITEM!$I$2:$I$22,Table1[[#This Row],[PO-Line Key]],[1]DC_ITEM!$K$2:$K$22)</f>
        <v>0</v>
      </c>
    </row>
    <row r="1159" spans="1:9" x14ac:dyDescent="0.25">
      <c r="A1159">
        <v>7800012017</v>
      </c>
      <c r="B1159">
        <v>208</v>
      </c>
      <c r="C1159" t="str">
        <f>Table1[[#This Row],[PO_NUMBER]]&amp;"-"&amp;Table1[[#This Row],[PO_ITEMNO]]</f>
        <v>7800012017-208</v>
      </c>
      <c r="D1159" t="s">
        <v>2102</v>
      </c>
      <c r="E1159" t="s">
        <v>1920</v>
      </c>
      <c r="F1159" t="s">
        <v>2103</v>
      </c>
      <c r="G1159">
        <v>2</v>
      </c>
      <c r="H1159" t="s">
        <v>5999</v>
      </c>
      <c r="I1159">
        <f>SUMIF([1]DC_ITEM!$I$2:$I$22,Table1[[#This Row],[PO-Line Key]],[1]DC_ITEM!$K$2:$K$22)</f>
        <v>0</v>
      </c>
    </row>
    <row r="1160" spans="1:9" x14ac:dyDescent="0.25">
      <c r="A1160">
        <v>7800012017</v>
      </c>
      <c r="B1160">
        <v>209</v>
      </c>
      <c r="C1160" t="str">
        <f>Table1[[#This Row],[PO_NUMBER]]&amp;"-"&amp;Table1[[#This Row],[PO_ITEMNO]]</f>
        <v>7800012017-209</v>
      </c>
      <c r="D1160" t="s">
        <v>2104</v>
      </c>
      <c r="E1160" t="s">
        <v>1830</v>
      </c>
      <c r="F1160" t="s">
        <v>2105</v>
      </c>
      <c r="G1160">
        <v>1</v>
      </c>
      <c r="H1160" t="s">
        <v>5999</v>
      </c>
      <c r="I1160">
        <f>SUMIF([1]DC_ITEM!$I$2:$I$22,Table1[[#This Row],[PO-Line Key]],[1]DC_ITEM!$K$2:$K$22)</f>
        <v>0</v>
      </c>
    </row>
    <row r="1161" spans="1:9" x14ac:dyDescent="0.25">
      <c r="A1161">
        <v>7800012017</v>
      </c>
      <c r="B1161">
        <v>210</v>
      </c>
      <c r="C1161" t="str">
        <f>Table1[[#This Row],[PO_NUMBER]]&amp;"-"&amp;Table1[[#This Row],[PO_ITEMNO]]</f>
        <v>7800012017-210</v>
      </c>
      <c r="D1161" t="s">
        <v>2106</v>
      </c>
      <c r="E1161" t="s">
        <v>1830</v>
      </c>
      <c r="F1161" t="s">
        <v>2107</v>
      </c>
      <c r="G1161">
        <v>2</v>
      </c>
      <c r="H1161" t="s">
        <v>5999</v>
      </c>
      <c r="I1161">
        <f>SUMIF([1]DC_ITEM!$I$2:$I$22,Table1[[#This Row],[PO-Line Key]],[1]DC_ITEM!$K$2:$K$22)</f>
        <v>0</v>
      </c>
    </row>
    <row r="1162" spans="1:9" x14ac:dyDescent="0.25">
      <c r="A1162">
        <v>7800012017</v>
      </c>
      <c r="B1162">
        <v>211</v>
      </c>
      <c r="C1162" t="str">
        <f>Table1[[#This Row],[PO_NUMBER]]&amp;"-"&amp;Table1[[#This Row],[PO_ITEMNO]]</f>
        <v>7800012017-211</v>
      </c>
      <c r="D1162" t="s">
        <v>2108</v>
      </c>
      <c r="E1162" t="s">
        <v>1830</v>
      </c>
      <c r="F1162" t="s">
        <v>2109</v>
      </c>
      <c r="G1162">
        <v>13</v>
      </c>
      <c r="H1162" t="s">
        <v>5999</v>
      </c>
      <c r="I1162">
        <f>SUMIF([1]DC_ITEM!$I$2:$I$22,Table1[[#This Row],[PO-Line Key]],[1]DC_ITEM!$K$2:$K$22)</f>
        <v>0</v>
      </c>
    </row>
    <row r="1163" spans="1:9" x14ac:dyDescent="0.25">
      <c r="A1163">
        <v>7800012017</v>
      </c>
      <c r="B1163">
        <v>212</v>
      </c>
      <c r="C1163" t="str">
        <f>Table1[[#This Row],[PO_NUMBER]]&amp;"-"&amp;Table1[[#This Row],[PO_ITEMNO]]</f>
        <v>7800012017-212</v>
      </c>
      <c r="D1163" t="s">
        <v>2110</v>
      </c>
      <c r="E1163" t="s">
        <v>1830</v>
      </c>
      <c r="F1163" t="s">
        <v>2111</v>
      </c>
      <c r="G1163">
        <v>3</v>
      </c>
      <c r="H1163" t="s">
        <v>5999</v>
      </c>
      <c r="I1163">
        <f>SUMIF([1]DC_ITEM!$I$2:$I$22,Table1[[#This Row],[PO-Line Key]],[1]DC_ITEM!$K$2:$K$22)</f>
        <v>0</v>
      </c>
    </row>
    <row r="1164" spans="1:9" x14ac:dyDescent="0.25">
      <c r="A1164">
        <v>7800012017</v>
      </c>
      <c r="B1164">
        <v>213</v>
      </c>
      <c r="C1164" t="str">
        <f>Table1[[#This Row],[PO_NUMBER]]&amp;"-"&amp;Table1[[#This Row],[PO_ITEMNO]]</f>
        <v>7800012017-213</v>
      </c>
      <c r="D1164" t="s">
        <v>2112</v>
      </c>
      <c r="E1164" t="s">
        <v>1830</v>
      </c>
      <c r="F1164" t="s">
        <v>2113</v>
      </c>
      <c r="G1164">
        <v>2</v>
      </c>
      <c r="H1164" t="s">
        <v>5999</v>
      </c>
      <c r="I1164">
        <f>SUMIF([1]DC_ITEM!$I$2:$I$22,Table1[[#This Row],[PO-Line Key]],[1]DC_ITEM!$K$2:$K$22)</f>
        <v>0</v>
      </c>
    </row>
    <row r="1165" spans="1:9" x14ac:dyDescent="0.25">
      <c r="A1165">
        <v>7800012017</v>
      </c>
      <c r="B1165">
        <v>214</v>
      </c>
      <c r="C1165" t="str">
        <f>Table1[[#This Row],[PO_NUMBER]]&amp;"-"&amp;Table1[[#This Row],[PO_ITEMNO]]</f>
        <v>7800012017-214</v>
      </c>
      <c r="D1165" t="s">
        <v>2114</v>
      </c>
      <c r="E1165" t="s">
        <v>1830</v>
      </c>
      <c r="F1165" t="s">
        <v>2115</v>
      </c>
      <c r="G1165">
        <v>8</v>
      </c>
      <c r="H1165" t="s">
        <v>5999</v>
      </c>
      <c r="I1165">
        <f>SUMIF([1]DC_ITEM!$I$2:$I$22,Table1[[#This Row],[PO-Line Key]],[1]DC_ITEM!$K$2:$K$22)</f>
        <v>0</v>
      </c>
    </row>
    <row r="1166" spans="1:9" x14ac:dyDescent="0.25">
      <c r="A1166">
        <v>7800012017</v>
      </c>
      <c r="B1166">
        <v>215</v>
      </c>
      <c r="C1166" t="str">
        <f>Table1[[#This Row],[PO_NUMBER]]&amp;"-"&amp;Table1[[#This Row],[PO_ITEMNO]]</f>
        <v>7800012017-215</v>
      </c>
      <c r="D1166" t="s">
        <v>2116</v>
      </c>
      <c r="E1166" t="s">
        <v>1830</v>
      </c>
      <c r="F1166" t="s">
        <v>2117</v>
      </c>
      <c r="G1166">
        <v>2</v>
      </c>
      <c r="H1166" t="s">
        <v>5999</v>
      </c>
      <c r="I1166">
        <f>SUMIF([1]DC_ITEM!$I$2:$I$22,Table1[[#This Row],[PO-Line Key]],[1]DC_ITEM!$K$2:$K$22)</f>
        <v>0</v>
      </c>
    </row>
    <row r="1167" spans="1:9" x14ac:dyDescent="0.25">
      <c r="A1167">
        <v>7800012017</v>
      </c>
      <c r="B1167">
        <v>216</v>
      </c>
      <c r="C1167" t="str">
        <f>Table1[[#This Row],[PO_NUMBER]]&amp;"-"&amp;Table1[[#This Row],[PO_ITEMNO]]</f>
        <v>7800012017-216</v>
      </c>
      <c r="D1167" t="s">
        <v>2118</v>
      </c>
      <c r="E1167" t="s">
        <v>1830</v>
      </c>
      <c r="F1167" t="s">
        <v>2119</v>
      </c>
      <c r="G1167">
        <v>4</v>
      </c>
      <c r="H1167" t="s">
        <v>5999</v>
      </c>
      <c r="I1167">
        <f>SUMIF([1]DC_ITEM!$I$2:$I$22,Table1[[#This Row],[PO-Line Key]],[1]DC_ITEM!$K$2:$K$22)</f>
        <v>0</v>
      </c>
    </row>
    <row r="1168" spans="1:9" x14ac:dyDescent="0.25">
      <c r="A1168">
        <v>7800012017</v>
      </c>
      <c r="B1168">
        <v>217</v>
      </c>
      <c r="C1168" t="str">
        <f>Table1[[#This Row],[PO_NUMBER]]&amp;"-"&amp;Table1[[#This Row],[PO_ITEMNO]]</f>
        <v>7800012017-217</v>
      </c>
      <c r="D1168" t="s">
        <v>2120</v>
      </c>
      <c r="E1168" t="s">
        <v>1830</v>
      </c>
      <c r="F1168" t="s">
        <v>2121</v>
      </c>
      <c r="G1168">
        <v>89</v>
      </c>
      <c r="H1168" t="s">
        <v>5999</v>
      </c>
      <c r="I1168">
        <f>SUMIF([1]DC_ITEM!$I$2:$I$22,Table1[[#This Row],[PO-Line Key]],[1]DC_ITEM!$K$2:$K$22)</f>
        <v>0</v>
      </c>
    </row>
    <row r="1169" spans="1:9" x14ac:dyDescent="0.25">
      <c r="A1169">
        <v>7800012017</v>
      </c>
      <c r="B1169">
        <v>218</v>
      </c>
      <c r="C1169" t="str">
        <f>Table1[[#This Row],[PO_NUMBER]]&amp;"-"&amp;Table1[[#This Row],[PO_ITEMNO]]</f>
        <v>7800012017-218</v>
      </c>
      <c r="D1169" t="s">
        <v>2122</v>
      </c>
      <c r="E1169" t="s">
        <v>2123</v>
      </c>
      <c r="F1169" t="s">
        <v>2123</v>
      </c>
      <c r="G1169">
        <v>2</v>
      </c>
      <c r="H1169" t="s">
        <v>5999</v>
      </c>
      <c r="I1169">
        <f>SUMIF([1]DC_ITEM!$I$2:$I$22,Table1[[#This Row],[PO-Line Key]],[1]DC_ITEM!$K$2:$K$22)</f>
        <v>0</v>
      </c>
    </row>
    <row r="1170" spans="1:9" x14ac:dyDescent="0.25">
      <c r="A1170">
        <v>7800012017</v>
      </c>
      <c r="B1170">
        <v>219</v>
      </c>
      <c r="C1170" t="str">
        <f>Table1[[#This Row],[PO_NUMBER]]&amp;"-"&amp;Table1[[#This Row],[PO_ITEMNO]]</f>
        <v>7800012017-219</v>
      </c>
      <c r="D1170" t="s">
        <v>2124</v>
      </c>
      <c r="E1170" t="s">
        <v>2125</v>
      </c>
      <c r="F1170" t="s">
        <v>2125</v>
      </c>
      <c r="G1170">
        <v>6</v>
      </c>
      <c r="H1170" t="s">
        <v>5999</v>
      </c>
      <c r="I1170">
        <f>SUMIF([1]DC_ITEM!$I$2:$I$22,Table1[[#This Row],[PO-Line Key]],[1]DC_ITEM!$K$2:$K$22)</f>
        <v>0</v>
      </c>
    </row>
    <row r="1171" spans="1:9" x14ac:dyDescent="0.25">
      <c r="A1171">
        <v>7800012017</v>
      </c>
      <c r="B1171">
        <v>220</v>
      </c>
      <c r="C1171" t="str">
        <f>Table1[[#This Row],[PO_NUMBER]]&amp;"-"&amp;Table1[[#This Row],[PO_ITEMNO]]</f>
        <v>7800012017-220</v>
      </c>
      <c r="D1171" t="s">
        <v>2126</v>
      </c>
      <c r="E1171" t="s">
        <v>2127</v>
      </c>
      <c r="F1171" t="s">
        <v>2128</v>
      </c>
      <c r="G1171">
        <v>5</v>
      </c>
      <c r="H1171" t="s">
        <v>5999</v>
      </c>
      <c r="I1171">
        <f>SUMIF([1]DC_ITEM!$I$2:$I$22,Table1[[#This Row],[PO-Line Key]],[1]DC_ITEM!$K$2:$K$22)</f>
        <v>0</v>
      </c>
    </row>
    <row r="1172" spans="1:9" x14ac:dyDescent="0.25">
      <c r="A1172">
        <v>7800012017</v>
      </c>
      <c r="B1172">
        <v>221</v>
      </c>
      <c r="C1172" t="str">
        <f>Table1[[#This Row],[PO_NUMBER]]&amp;"-"&amp;Table1[[#This Row],[PO_ITEMNO]]</f>
        <v>7800012017-221</v>
      </c>
      <c r="D1172" t="s">
        <v>2129</v>
      </c>
      <c r="E1172" t="s">
        <v>2130</v>
      </c>
      <c r="F1172" t="s">
        <v>2130</v>
      </c>
      <c r="G1172">
        <v>2</v>
      </c>
      <c r="H1172" t="s">
        <v>5999</v>
      </c>
      <c r="I1172">
        <f>SUMIF([1]DC_ITEM!$I$2:$I$22,Table1[[#This Row],[PO-Line Key]],[1]DC_ITEM!$K$2:$K$22)</f>
        <v>0</v>
      </c>
    </row>
    <row r="1173" spans="1:9" x14ac:dyDescent="0.25">
      <c r="A1173">
        <v>7800012017</v>
      </c>
      <c r="B1173">
        <v>222</v>
      </c>
      <c r="C1173" t="str">
        <f>Table1[[#This Row],[PO_NUMBER]]&amp;"-"&amp;Table1[[#This Row],[PO_ITEMNO]]</f>
        <v>7800012017-222</v>
      </c>
      <c r="D1173" t="s">
        <v>2131</v>
      </c>
      <c r="E1173" t="s">
        <v>2132</v>
      </c>
      <c r="F1173" t="s">
        <v>2132</v>
      </c>
      <c r="G1173">
        <v>1</v>
      </c>
      <c r="H1173" t="s">
        <v>5999</v>
      </c>
      <c r="I1173">
        <f>SUMIF([1]DC_ITEM!$I$2:$I$22,Table1[[#This Row],[PO-Line Key]],[1]DC_ITEM!$K$2:$K$22)</f>
        <v>0</v>
      </c>
    </row>
    <row r="1174" spans="1:9" x14ac:dyDescent="0.25">
      <c r="A1174">
        <v>7800012017</v>
      </c>
      <c r="B1174">
        <v>223</v>
      </c>
      <c r="C1174" t="str">
        <f>Table1[[#This Row],[PO_NUMBER]]&amp;"-"&amp;Table1[[#This Row],[PO_ITEMNO]]</f>
        <v>7800012017-223</v>
      </c>
      <c r="D1174" t="s">
        <v>2133</v>
      </c>
      <c r="E1174" t="s">
        <v>2134</v>
      </c>
      <c r="F1174" t="s">
        <v>2134</v>
      </c>
      <c r="G1174">
        <v>2</v>
      </c>
      <c r="H1174" t="s">
        <v>5999</v>
      </c>
      <c r="I1174">
        <f>SUMIF([1]DC_ITEM!$I$2:$I$22,Table1[[#This Row],[PO-Line Key]],[1]DC_ITEM!$K$2:$K$22)</f>
        <v>0</v>
      </c>
    </row>
    <row r="1175" spans="1:9" x14ac:dyDescent="0.25">
      <c r="A1175">
        <v>7800012017</v>
      </c>
      <c r="B1175">
        <v>224</v>
      </c>
      <c r="C1175" t="str">
        <f>Table1[[#This Row],[PO_NUMBER]]&amp;"-"&amp;Table1[[#This Row],[PO_ITEMNO]]</f>
        <v>7800012017-224</v>
      </c>
      <c r="D1175" t="s">
        <v>2135</v>
      </c>
      <c r="E1175" t="s">
        <v>2136</v>
      </c>
      <c r="F1175" t="s">
        <v>2137</v>
      </c>
      <c r="G1175">
        <v>7</v>
      </c>
      <c r="H1175" t="s">
        <v>5999</v>
      </c>
      <c r="I1175">
        <f>SUMIF([1]DC_ITEM!$I$2:$I$22,Table1[[#This Row],[PO-Line Key]],[1]DC_ITEM!$K$2:$K$22)</f>
        <v>0</v>
      </c>
    </row>
    <row r="1176" spans="1:9" x14ac:dyDescent="0.25">
      <c r="A1176">
        <v>7800012017</v>
      </c>
      <c r="B1176">
        <v>225</v>
      </c>
      <c r="C1176" t="str">
        <f>Table1[[#This Row],[PO_NUMBER]]&amp;"-"&amp;Table1[[#This Row],[PO_ITEMNO]]</f>
        <v>7800012017-225</v>
      </c>
      <c r="D1176" t="s">
        <v>2138</v>
      </c>
      <c r="E1176" t="s">
        <v>2136</v>
      </c>
      <c r="F1176" t="s">
        <v>2139</v>
      </c>
      <c r="G1176">
        <v>14</v>
      </c>
      <c r="H1176" t="s">
        <v>5999</v>
      </c>
      <c r="I1176">
        <f>SUMIF([1]DC_ITEM!$I$2:$I$22,Table1[[#This Row],[PO-Line Key]],[1]DC_ITEM!$K$2:$K$22)</f>
        <v>0</v>
      </c>
    </row>
    <row r="1177" spans="1:9" x14ac:dyDescent="0.25">
      <c r="A1177">
        <v>7800012017</v>
      </c>
      <c r="B1177">
        <v>226</v>
      </c>
      <c r="C1177" t="str">
        <f>Table1[[#This Row],[PO_NUMBER]]&amp;"-"&amp;Table1[[#This Row],[PO_ITEMNO]]</f>
        <v>7800012017-226</v>
      </c>
      <c r="D1177" t="s">
        <v>2140</v>
      </c>
      <c r="E1177" t="s">
        <v>2136</v>
      </c>
      <c r="F1177" t="s">
        <v>2141</v>
      </c>
      <c r="G1177">
        <v>3</v>
      </c>
      <c r="H1177" t="s">
        <v>5999</v>
      </c>
      <c r="I1177">
        <f>SUMIF([1]DC_ITEM!$I$2:$I$22,Table1[[#This Row],[PO-Line Key]],[1]DC_ITEM!$K$2:$K$22)</f>
        <v>0</v>
      </c>
    </row>
    <row r="1178" spans="1:9" x14ac:dyDescent="0.25">
      <c r="A1178">
        <v>7800012017</v>
      </c>
      <c r="B1178">
        <v>227</v>
      </c>
      <c r="C1178" t="str">
        <f>Table1[[#This Row],[PO_NUMBER]]&amp;"-"&amp;Table1[[#This Row],[PO_ITEMNO]]</f>
        <v>7800012017-227</v>
      </c>
      <c r="D1178" t="s">
        <v>2142</v>
      </c>
      <c r="E1178" t="s">
        <v>1973</v>
      </c>
      <c r="F1178" t="s">
        <v>2143</v>
      </c>
      <c r="G1178">
        <v>1</v>
      </c>
      <c r="H1178" t="s">
        <v>5999</v>
      </c>
      <c r="I1178">
        <f>SUMIF([1]DC_ITEM!$I$2:$I$22,Table1[[#This Row],[PO-Line Key]],[1]DC_ITEM!$K$2:$K$22)</f>
        <v>0</v>
      </c>
    </row>
    <row r="1179" spans="1:9" x14ac:dyDescent="0.25">
      <c r="A1179">
        <v>7800012017</v>
      </c>
      <c r="B1179">
        <v>228</v>
      </c>
      <c r="C1179" t="str">
        <f>Table1[[#This Row],[PO_NUMBER]]&amp;"-"&amp;Table1[[#This Row],[PO_ITEMNO]]</f>
        <v>7800012017-228</v>
      </c>
      <c r="D1179" t="s">
        <v>2144</v>
      </c>
      <c r="E1179" t="s">
        <v>1973</v>
      </c>
      <c r="F1179" t="s">
        <v>2145</v>
      </c>
      <c r="G1179">
        <v>1</v>
      </c>
      <c r="H1179" t="s">
        <v>5999</v>
      </c>
      <c r="I1179">
        <f>SUMIF([1]DC_ITEM!$I$2:$I$22,Table1[[#This Row],[PO-Line Key]],[1]DC_ITEM!$K$2:$K$22)</f>
        <v>0</v>
      </c>
    </row>
    <row r="1180" spans="1:9" x14ac:dyDescent="0.25">
      <c r="A1180">
        <v>7800012017</v>
      </c>
      <c r="B1180">
        <v>229</v>
      </c>
      <c r="C1180" t="str">
        <f>Table1[[#This Row],[PO_NUMBER]]&amp;"-"&amp;Table1[[#This Row],[PO_ITEMNO]]</f>
        <v>7800012017-229</v>
      </c>
      <c r="D1180" t="s">
        <v>2146</v>
      </c>
      <c r="E1180" t="s">
        <v>2147</v>
      </c>
      <c r="F1180" t="s">
        <v>2148</v>
      </c>
      <c r="G1180">
        <v>1</v>
      </c>
      <c r="H1180" t="s">
        <v>5999</v>
      </c>
      <c r="I1180">
        <f>SUMIF([1]DC_ITEM!$I$2:$I$22,Table1[[#This Row],[PO-Line Key]],[1]DC_ITEM!$K$2:$K$22)</f>
        <v>0</v>
      </c>
    </row>
    <row r="1181" spans="1:9" x14ac:dyDescent="0.25">
      <c r="A1181">
        <v>7800012017</v>
      </c>
      <c r="B1181">
        <v>230</v>
      </c>
      <c r="C1181" t="str">
        <f>Table1[[#This Row],[PO_NUMBER]]&amp;"-"&amp;Table1[[#This Row],[PO_ITEMNO]]</f>
        <v>7800012017-230</v>
      </c>
      <c r="D1181" t="s">
        <v>2149</v>
      </c>
      <c r="E1181" t="s">
        <v>2147</v>
      </c>
      <c r="F1181" t="s">
        <v>2150</v>
      </c>
      <c r="G1181">
        <v>1</v>
      </c>
      <c r="H1181" t="s">
        <v>5999</v>
      </c>
      <c r="I1181">
        <f>SUMIF([1]DC_ITEM!$I$2:$I$22,Table1[[#This Row],[PO-Line Key]],[1]DC_ITEM!$K$2:$K$22)</f>
        <v>0</v>
      </c>
    </row>
    <row r="1182" spans="1:9" x14ac:dyDescent="0.25">
      <c r="A1182">
        <v>7800012017</v>
      </c>
      <c r="B1182">
        <v>231</v>
      </c>
      <c r="C1182" t="str">
        <f>Table1[[#This Row],[PO_NUMBER]]&amp;"-"&amp;Table1[[#This Row],[PO_ITEMNO]]</f>
        <v>7800012017-231</v>
      </c>
      <c r="D1182" t="s">
        <v>2151</v>
      </c>
      <c r="E1182" t="s">
        <v>2152</v>
      </c>
      <c r="F1182" t="s">
        <v>2153</v>
      </c>
      <c r="G1182">
        <v>1</v>
      </c>
      <c r="H1182" t="s">
        <v>5999</v>
      </c>
      <c r="I1182">
        <f>SUMIF([1]DC_ITEM!$I$2:$I$22,Table1[[#This Row],[PO-Line Key]],[1]DC_ITEM!$K$2:$K$22)</f>
        <v>0</v>
      </c>
    </row>
    <row r="1183" spans="1:9" x14ac:dyDescent="0.25">
      <c r="A1183">
        <v>7800012017</v>
      </c>
      <c r="B1183">
        <v>232</v>
      </c>
      <c r="C1183" t="str">
        <f>Table1[[#This Row],[PO_NUMBER]]&amp;"-"&amp;Table1[[#This Row],[PO_ITEMNO]]</f>
        <v>7800012017-232</v>
      </c>
      <c r="D1183" t="s">
        <v>2154</v>
      </c>
      <c r="E1183" t="s">
        <v>2155</v>
      </c>
      <c r="F1183" t="s">
        <v>2156</v>
      </c>
      <c r="G1183">
        <v>8</v>
      </c>
      <c r="H1183" t="s">
        <v>5999</v>
      </c>
      <c r="I1183">
        <f>SUMIF([1]DC_ITEM!$I$2:$I$22,Table1[[#This Row],[PO-Line Key]],[1]DC_ITEM!$K$2:$K$22)</f>
        <v>0</v>
      </c>
    </row>
    <row r="1184" spans="1:9" x14ac:dyDescent="0.25">
      <c r="A1184">
        <v>7800012017</v>
      </c>
      <c r="B1184">
        <v>233</v>
      </c>
      <c r="C1184" t="str">
        <f>Table1[[#This Row],[PO_NUMBER]]&amp;"-"&amp;Table1[[#This Row],[PO_ITEMNO]]</f>
        <v>7800012017-233</v>
      </c>
      <c r="D1184" t="s">
        <v>2157</v>
      </c>
      <c r="E1184" t="s">
        <v>1791</v>
      </c>
      <c r="F1184" t="s">
        <v>2158</v>
      </c>
      <c r="G1184">
        <v>5</v>
      </c>
      <c r="H1184" t="s">
        <v>5999</v>
      </c>
      <c r="I1184">
        <f>SUMIF([1]DC_ITEM!$I$2:$I$22,Table1[[#This Row],[PO-Line Key]],[1]DC_ITEM!$K$2:$K$22)</f>
        <v>0</v>
      </c>
    </row>
    <row r="1185" spans="1:9" x14ac:dyDescent="0.25">
      <c r="A1185">
        <v>7800012017</v>
      </c>
      <c r="B1185">
        <v>234</v>
      </c>
      <c r="C1185" t="str">
        <f>Table1[[#This Row],[PO_NUMBER]]&amp;"-"&amp;Table1[[#This Row],[PO_ITEMNO]]</f>
        <v>7800012017-234</v>
      </c>
      <c r="D1185" t="s">
        <v>2159</v>
      </c>
      <c r="E1185" t="s">
        <v>1791</v>
      </c>
      <c r="F1185" t="s">
        <v>2160</v>
      </c>
      <c r="G1185">
        <v>2</v>
      </c>
      <c r="H1185" t="s">
        <v>5999</v>
      </c>
      <c r="I1185">
        <f>SUMIF([1]DC_ITEM!$I$2:$I$22,Table1[[#This Row],[PO-Line Key]],[1]DC_ITEM!$K$2:$K$22)</f>
        <v>0</v>
      </c>
    </row>
    <row r="1186" spans="1:9" x14ac:dyDescent="0.25">
      <c r="A1186">
        <v>7800012017</v>
      </c>
      <c r="B1186">
        <v>235</v>
      </c>
      <c r="C1186" t="str">
        <f>Table1[[#This Row],[PO_NUMBER]]&amp;"-"&amp;Table1[[#This Row],[PO_ITEMNO]]</f>
        <v>7800012017-235</v>
      </c>
      <c r="D1186" t="s">
        <v>2161</v>
      </c>
      <c r="E1186" t="s">
        <v>1853</v>
      </c>
      <c r="F1186" t="s">
        <v>2162</v>
      </c>
      <c r="G1186">
        <v>3</v>
      </c>
      <c r="H1186" t="s">
        <v>5999</v>
      </c>
      <c r="I1186">
        <f>SUMIF([1]DC_ITEM!$I$2:$I$22,Table1[[#This Row],[PO-Line Key]],[1]DC_ITEM!$K$2:$K$22)</f>
        <v>0</v>
      </c>
    </row>
    <row r="1187" spans="1:9" x14ac:dyDescent="0.25">
      <c r="A1187">
        <v>7800012017</v>
      </c>
      <c r="B1187">
        <v>236</v>
      </c>
      <c r="C1187" t="str">
        <f>Table1[[#This Row],[PO_NUMBER]]&amp;"-"&amp;Table1[[#This Row],[PO_ITEMNO]]</f>
        <v>7800012017-236</v>
      </c>
      <c r="D1187" t="s">
        <v>2163</v>
      </c>
      <c r="E1187" t="s">
        <v>1853</v>
      </c>
      <c r="F1187" t="s">
        <v>2164</v>
      </c>
      <c r="G1187">
        <v>21</v>
      </c>
      <c r="H1187" t="s">
        <v>5999</v>
      </c>
      <c r="I1187">
        <f>SUMIF([1]DC_ITEM!$I$2:$I$22,Table1[[#This Row],[PO-Line Key]],[1]DC_ITEM!$K$2:$K$22)</f>
        <v>0</v>
      </c>
    </row>
    <row r="1188" spans="1:9" x14ac:dyDescent="0.25">
      <c r="A1188">
        <v>7800012017</v>
      </c>
      <c r="B1188">
        <v>237</v>
      </c>
      <c r="C1188" t="str">
        <f>Table1[[#This Row],[PO_NUMBER]]&amp;"-"&amp;Table1[[#This Row],[PO_ITEMNO]]</f>
        <v>7800012017-237</v>
      </c>
      <c r="D1188" t="s">
        <v>2165</v>
      </c>
      <c r="E1188" t="s">
        <v>1853</v>
      </c>
      <c r="F1188" t="s">
        <v>2166</v>
      </c>
      <c r="G1188">
        <v>30</v>
      </c>
      <c r="H1188" t="s">
        <v>5999</v>
      </c>
      <c r="I1188">
        <f>SUMIF([1]DC_ITEM!$I$2:$I$22,Table1[[#This Row],[PO-Line Key]],[1]DC_ITEM!$K$2:$K$22)</f>
        <v>0</v>
      </c>
    </row>
    <row r="1189" spans="1:9" x14ac:dyDescent="0.25">
      <c r="A1189">
        <v>7800012017</v>
      </c>
      <c r="B1189">
        <v>238</v>
      </c>
      <c r="C1189" t="str">
        <f>Table1[[#This Row],[PO_NUMBER]]&amp;"-"&amp;Table1[[#This Row],[PO_ITEMNO]]</f>
        <v>7800012017-238</v>
      </c>
      <c r="D1189" t="s">
        <v>2167</v>
      </c>
      <c r="E1189" t="s">
        <v>1853</v>
      </c>
      <c r="F1189" t="s">
        <v>2168</v>
      </c>
      <c r="G1189">
        <v>12</v>
      </c>
      <c r="H1189" t="s">
        <v>5999</v>
      </c>
      <c r="I1189">
        <f>SUMIF([1]DC_ITEM!$I$2:$I$22,Table1[[#This Row],[PO-Line Key]],[1]DC_ITEM!$K$2:$K$22)</f>
        <v>0</v>
      </c>
    </row>
    <row r="1190" spans="1:9" x14ac:dyDescent="0.25">
      <c r="A1190">
        <v>7800012017</v>
      </c>
      <c r="B1190">
        <v>239</v>
      </c>
      <c r="C1190" t="str">
        <f>Table1[[#This Row],[PO_NUMBER]]&amp;"-"&amp;Table1[[#This Row],[PO_ITEMNO]]</f>
        <v>7800012017-239</v>
      </c>
      <c r="D1190" t="s">
        <v>2169</v>
      </c>
      <c r="E1190" t="s">
        <v>1853</v>
      </c>
      <c r="F1190" t="s">
        <v>2170</v>
      </c>
      <c r="G1190">
        <v>6</v>
      </c>
      <c r="H1190" t="s">
        <v>6005</v>
      </c>
      <c r="I1190">
        <f>SUMIF([1]DC_ITEM!$I$2:$I$22,Table1[[#This Row],[PO-Line Key]],[1]DC_ITEM!$K$2:$K$22)</f>
        <v>0</v>
      </c>
    </row>
    <row r="1191" spans="1:9" x14ac:dyDescent="0.25">
      <c r="A1191">
        <v>7800012017</v>
      </c>
      <c r="B1191">
        <v>240</v>
      </c>
      <c r="C1191" t="str">
        <f>Table1[[#This Row],[PO_NUMBER]]&amp;"-"&amp;Table1[[#This Row],[PO_ITEMNO]]</f>
        <v>7800012017-240</v>
      </c>
      <c r="D1191" t="s">
        <v>2171</v>
      </c>
      <c r="E1191" t="s">
        <v>1853</v>
      </c>
      <c r="F1191" t="s">
        <v>2172</v>
      </c>
      <c r="G1191">
        <v>38</v>
      </c>
      <c r="H1191" t="s">
        <v>5999</v>
      </c>
      <c r="I1191">
        <f>SUMIF([1]DC_ITEM!$I$2:$I$22,Table1[[#This Row],[PO-Line Key]],[1]DC_ITEM!$K$2:$K$22)</f>
        <v>0</v>
      </c>
    </row>
    <row r="1192" spans="1:9" x14ac:dyDescent="0.25">
      <c r="A1192">
        <v>7800012017</v>
      </c>
      <c r="B1192">
        <v>241</v>
      </c>
      <c r="C1192" t="str">
        <f>Table1[[#This Row],[PO_NUMBER]]&amp;"-"&amp;Table1[[#This Row],[PO_ITEMNO]]</f>
        <v>7800012017-241</v>
      </c>
      <c r="D1192" t="s">
        <v>2173</v>
      </c>
      <c r="E1192" t="s">
        <v>1884</v>
      </c>
      <c r="F1192" t="s">
        <v>2174</v>
      </c>
      <c r="G1192">
        <v>15</v>
      </c>
      <c r="H1192" t="s">
        <v>5999</v>
      </c>
      <c r="I1192">
        <f>SUMIF([1]DC_ITEM!$I$2:$I$22,Table1[[#This Row],[PO-Line Key]],[1]DC_ITEM!$K$2:$K$22)</f>
        <v>0</v>
      </c>
    </row>
    <row r="1193" spans="1:9" x14ac:dyDescent="0.25">
      <c r="A1193">
        <v>7800012017</v>
      </c>
      <c r="B1193">
        <v>242</v>
      </c>
      <c r="C1193" t="str">
        <f>Table1[[#This Row],[PO_NUMBER]]&amp;"-"&amp;Table1[[#This Row],[PO_ITEMNO]]</f>
        <v>7800012017-242</v>
      </c>
      <c r="D1193" t="s">
        <v>2175</v>
      </c>
      <c r="E1193" t="s">
        <v>2176</v>
      </c>
      <c r="F1193" t="s">
        <v>2177</v>
      </c>
      <c r="G1193">
        <v>7</v>
      </c>
      <c r="H1193" t="s">
        <v>5999</v>
      </c>
      <c r="I1193">
        <f>SUMIF([1]DC_ITEM!$I$2:$I$22,Table1[[#This Row],[PO-Line Key]],[1]DC_ITEM!$K$2:$K$22)</f>
        <v>0</v>
      </c>
    </row>
    <row r="1194" spans="1:9" x14ac:dyDescent="0.25">
      <c r="A1194">
        <v>7800012017</v>
      </c>
      <c r="B1194">
        <v>243</v>
      </c>
      <c r="C1194" t="str">
        <f>Table1[[#This Row],[PO_NUMBER]]&amp;"-"&amp;Table1[[#This Row],[PO_ITEMNO]]</f>
        <v>7800012017-243</v>
      </c>
      <c r="D1194" t="s">
        <v>2178</v>
      </c>
      <c r="E1194" t="s">
        <v>1867</v>
      </c>
      <c r="F1194" t="s">
        <v>2179</v>
      </c>
      <c r="G1194">
        <v>2</v>
      </c>
      <c r="H1194" t="s">
        <v>5999</v>
      </c>
      <c r="I1194">
        <f>SUMIF([1]DC_ITEM!$I$2:$I$22,Table1[[#This Row],[PO-Line Key]],[1]DC_ITEM!$K$2:$K$22)</f>
        <v>0</v>
      </c>
    </row>
    <row r="1195" spans="1:9" x14ac:dyDescent="0.25">
      <c r="A1195">
        <v>7800012017</v>
      </c>
      <c r="B1195">
        <v>244</v>
      </c>
      <c r="C1195" t="str">
        <f>Table1[[#This Row],[PO_NUMBER]]&amp;"-"&amp;Table1[[#This Row],[PO_ITEMNO]]</f>
        <v>7800012017-244</v>
      </c>
      <c r="D1195" t="s">
        <v>2180</v>
      </c>
      <c r="E1195" t="s">
        <v>1867</v>
      </c>
      <c r="F1195" t="s">
        <v>2181</v>
      </c>
      <c r="G1195">
        <v>2</v>
      </c>
      <c r="H1195" t="s">
        <v>5999</v>
      </c>
      <c r="I1195">
        <f>SUMIF([1]DC_ITEM!$I$2:$I$22,Table1[[#This Row],[PO-Line Key]],[1]DC_ITEM!$K$2:$K$22)</f>
        <v>0</v>
      </c>
    </row>
    <row r="1196" spans="1:9" x14ac:dyDescent="0.25">
      <c r="A1196">
        <v>7800012017</v>
      </c>
      <c r="B1196">
        <v>245</v>
      </c>
      <c r="C1196" t="str">
        <f>Table1[[#This Row],[PO_NUMBER]]&amp;"-"&amp;Table1[[#This Row],[PO_ITEMNO]]</f>
        <v>7800012017-245</v>
      </c>
      <c r="D1196" t="s">
        <v>2182</v>
      </c>
      <c r="E1196" t="s">
        <v>1867</v>
      </c>
      <c r="F1196" t="s">
        <v>2183</v>
      </c>
      <c r="G1196">
        <v>9</v>
      </c>
      <c r="H1196" t="s">
        <v>5999</v>
      </c>
      <c r="I1196">
        <f>SUMIF([1]DC_ITEM!$I$2:$I$22,Table1[[#This Row],[PO-Line Key]],[1]DC_ITEM!$K$2:$K$22)</f>
        <v>0</v>
      </c>
    </row>
    <row r="1197" spans="1:9" x14ac:dyDescent="0.25">
      <c r="A1197">
        <v>7800012017</v>
      </c>
      <c r="B1197">
        <v>246</v>
      </c>
      <c r="C1197" t="str">
        <f>Table1[[#This Row],[PO_NUMBER]]&amp;"-"&amp;Table1[[#This Row],[PO_ITEMNO]]</f>
        <v>7800012017-246</v>
      </c>
      <c r="D1197" t="s">
        <v>2184</v>
      </c>
      <c r="E1197" t="s">
        <v>1867</v>
      </c>
      <c r="F1197" t="s">
        <v>2185</v>
      </c>
      <c r="G1197">
        <v>25</v>
      </c>
      <c r="H1197" t="s">
        <v>5999</v>
      </c>
      <c r="I1197">
        <f>SUMIF([1]DC_ITEM!$I$2:$I$22,Table1[[#This Row],[PO-Line Key]],[1]DC_ITEM!$K$2:$K$22)</f>
        <v>0</v>
      </c>
    </row>
    <row r="1198" spans="1:9" x14ac:dyDescent="0.25">
      <c r="A1198">
        <v>7800012017</v>
      </c>
      <c r="B1198">
        <v>247</v>
      </c>
      <c r="C1198" t="str">
        <f>Table1[[#This Row],[PO_NUMBER]]&amp;"-"&amp;Table1[[#This Row],[PO_ITEMNO]]</f>
        <v>7800012017-247</v>
      </c>
      <c r="D1198" t="s">
        <v>2186</v>
      </c>
      <c r="E1198" t="s">
        <v>1867</v>
      </c>
      <c r="F1198" t="s">
        <v>2187</v>
      </c>
      <c r="G1198">
        <v>9</v>
      </c>
      <c r="H1198" t="s">
        <v>5999</v>
      </c>
      <c r="I1198">
        <f>SUMIF([1]DC_ITEM!$I$2:$I$22,Table1[[#This Row],[PO-Line Key]],[1]DC_ITEM!$K$2:$K$22)</f>
        <v>0</v>
      </c>
    </row>
    <row r="1199" spans="1:9" x14ac:dyDescent="0.25">
      <c r="A1199">
        <v>7800012017</v>
      </c>
      <c r="B1199">
        <v>248</v>
      </c>
      <c r="C1199" t="str">
        <f>Table1[[#This Row],[PO_NUMBER]]&amp;"-"&amp;Table1[[#This Row],[PO_ITEMNO]]</f>
        <v>7800012017-248</v>
      </c>
      <c r="D1199" t="s">
        <v>2188</v>
      </c>
      <c r="E1199" t="s">
        <v>1853</v>
      </c>
      <c r="F1199" t="s">
        <v>2189</v>
      </c>
      <c r="G1199">
        <v>7</v>
      </c>
      <c r="H1199" t="s">
        <v>5999</v>
      </c>
      <c r="I1199">
        <f>SUMIF([1]DC_ITEM!$I$2:$I$22,Table1[[#This Row],[PO-Line Key]],[1]DC_ITEM!$K$2:$K$22)</f>
        <v>0</v>
      </c>
    </row>
    <row r="1200" spans="1:9" x14ac:dyDescent="0.25">
      <c r="A1200">
        <v>7800012017</v>
      </c>
      <c r="B1200">
        <v>249</v>
      </c>
      <c r="C1200" t="str">
        <f>Table1[[#This Row],[PO_NUMBER]]&amp;"-"&amp;Table1[[#This Row],[PO_ITEMNO]]</f>
        <v>7800012017-249</v>
      </c>
      <c r="D1200" t="s">
        <v>2190</v>
      </c>
      <c r="E1200" t="s">
        <v>1907</v>
      </c>
      <c r="F1200" t="s">
        <v>2191</v>
      </c>
      <c r="G1200">
        <v>2</v>
      </c>
      <c r="H1200" t="s">
        <v>5999</v>
      </c>
      <c r="I1200">
        <f>SUMIF([1]DC_ITEM!$I$2:$I$22,Table1[[#This Row],[PO-Line Key]],[1]DC_ITEM!$K$2:$K$22)</f>
        <v>0</v>
      </c>
    </row>
    <row r="1201" spans="1:9" x14ac:dyDescent="0.25">
      <c r="A1201">
        <v>7800012017</v>
      </c>
      <c r="B1201">
        <v>250</v>
      </c>
      <c r="C1201" t="str">
        <f>Table1[[#This Row],[PO_NUMBER]]&amp;"-"&amp;Table1[[#This Row],[PO_ITEMNO]]</f>
        <v>7800012017-250</v>
      </c>
      <c r="D1201" t="s">
        <v>2192</v>
      </c>
      <c r="E1201" t="s">
        <v>1907</v>
      </c>
      <c r="F1201" t="s">
        <v>2193</v>
      </c>
      <c r="G1201">
        <v>6</v>
      </c>
      <c r="H1201" t="s">
        <v>5999</v>
      </c>
      <c r="I1201">
        <f>SUMIF([1]DC_ITEM!$I$2:$I$22,Table1[[#This Row],[PO-Line Key]],[1]DC_ITEM!$K$2:$K$22)</f>
        <v>0</v>
      </c>
    </row>
    <row r="1202" spans="1:9" x14ac:dyDescent="0.25">
      <c r="A1202">
        <v>7800012017</v>
      </c>
      <c r="B1202">
        <v>251</v>
      </c>
      <c r="C1202" t="str">
        <f>Table1[[#This Row],[PO_NUMBER]]&amp;"-"&amp;Table1[[#This Row],[PO_ITEMNO]]</f>
        <v>7800012017-251</v>
      </c>
      <c r="D1202" t="s">
        <v>2194</v>
      </c>
      <c r="E1202" t="s">
        <v>1907</v>
      </c>
      <c r="F1202" t="s">
        <v>2195</v>
      </c>
      <c r="G1202">
        <v>2</v>
      </c>
      <c r="H1202" t="s">
        <v>5999</v>
      </c>
      <c r="I1202">
        <f>SUMIF([1]DC_ITEM!$I$2:$I$22,Table1[[#This Row],[PO-Line Key]],[1]DC_ITEM!$K$2:$K$22)</f>
        <v>0</v>
      </c>
    </row>
    <row r="1203" spans="1:9" x14ac:dyDescent="0.25">
      <c r="A1203">
        <v>7800012017</v>
      </c>
      <c r="B1203">
        <v>252</v>
      </c>
      <c r="C1203" t="str">
        <f>Table1[[#This Row],[PO_NUMBER]]&amp;"-"&amp;Table1[[#This Row],[PO_ITEMNO]]</f>
        <v>7800012017-252</v>
      </c>
      <c r="D1203" t="s">
        <v>2196</v>
      </c>
      <c r="E1203" t="s">
        <v>1907</v>
      </c>
      <c r="F1203" t="s">
        <v>2197</v>
      </c>
      <c r="G1203">
        <v>4</v>
      </c>
      <c r="H1203" t="s">
        <v>5999</v>
      </c>
      <c r="I1203">
        <f>SUMIF([1]DC_ITEM!$I$2:$I$22,Table1[[#This Row],[PO-Line Key]],[1]DC_ITEM!$K$2:$K$22)</f>
        <v>0</v>
      </c>
    </row>
    <row r="1204" spans="1:9" x14ac:dyDescent="0.25">
      <c r="A1204">
        <v>7800012017</v>
      </c>
      <c r="B1204">
        <v>253</v>
      </c>
      <c r="C1204" t="str">
        <f>Table1[[#This Row],[PO_NUMBER]]&amp;"-"&amp;Table1[[#This Row],[PO_ITEMNO]]</f>
        <v>7800012017-253</v>
      </c>
      <c r="D1204" t="s">
        <v>2198</v>
      </c>
      <c r="E1204" t="s">
        <v>1907</v>
      </c>
      <c r="F1204" t="s">
        <v>2199</v>
      </c>
      <c r="G1204">
        <v>1</v>
      </c>
      <c r="H1204" t="s">
        <v>5999</v>
      </c>
      <c r="I1204">
        <f>SUMIF([1]DC_ITEM!$I$2:$I$22,Table1[[#This Row],[PO-Line Key]],[1]DC_ITEM!$K$2:$K$22)</f>
        <v>0</v>
      </c>
    </row>
    <row r="1205" spans="1:9" x14ac:dyDescent="0.25">
      <c r="A1205">
        <v>7800012017</v>
      </c>
      <c r="B1205">
        <v>254</v>
      </c>
      <c r="C1205" t="str">
        <f>Table1[[#This Row],[PO_NUMBER]]&amp;"-"&amp;Table1[[#This Row],[PO_ITEMNO]]</f>
        <v>7800012017-254</v>
      </c>
      <c r="D1205" t="s">
        <v>2200</v>
      </c>
      <c r="E1205" t="s">
        <v>1907</v>
      </c>
      <c r="F1205" t="s">
        <v>2201</v>
      </c>
      <c r="G1205">
        <v>2</v>
      </c>
      <c r="H1205" t="s">
        <v>5999</v>
      </c>
      <c r="I1205">
        <f>SUMIF([1]DC_ITEM!$I$2:$I$22,Table1[[#This Row],[PO-Line Key]],[1]DC_ITEM!$K$2:$K$22)</f>
        <v>0</v>
      </c>
    </row>
    <row r="1206" spans="1:9" x14ac:dyDescent="0.25">
      <c r="A1206">
        <v>7800012017</v>
      </c>
      <c r="B1206">
        <v>255</v>
      </c>
      <c r="C1206" t="str">
        <f>Table1[[#This Row],[PO_NUMBER]]&amp;"-"&amp;Table1[[#This Row],[PO_ITEMNO]]</f>
        <v>7800012017-255</v>
      </c>
      <c r="D1206" t="s">
        <v>2202</v>
      </c>
      <c r="E1206" t="s">
        <v>1907</v>
      </c>
      <c r="F1206" t="s">
        <v>2203</v>
      </c>
      <c r="G1206">
        <v>9</v>
      </c>
      <c r="H1206" t="s">
        <v>5999</v>
      </c>
      <c r="I1206">
        <f>SUMIF([1]DC_ITEM!$I$2:$I$22,Table1[[#This Row],[PO-Line Key]],[1]DC_ITEM!$K$2:$K$22)</f>
        <v>0</v>
      </c>
    </row>
    <row r="1207" spans="1:9" x14ac:dyDescent="0.25">
      <c r="A1207">
        <v>7800012017</v>
      </c>
      <c r="B1207">
        <v>256</v>
      </c>
      <c r="C1207" t="str">
        <f>Table1[[#This Row],[PO_NUMBER]]&amp;"-"&amp;Table1[[#This Row],[PO_ITEMNO]]</f>
        <v>7800012017-256</v>
      </c>
      <c r="D1207" t="s">
        <v>2204</v>
      </c>
      <c r="E1207" t="s">
        <v>1907</v>
      </c>
      <c r="F1207" t="s">
        <v>2205</v>
      </c>
      <c r="G1207">
        <v>1</v>
      </c>
      <c r="H1207" t="s">
        <v>5999</v>
      </c>
      <c r="I1207">
        <f>SUMIF([1]DC_ITEM!$I$2:$I$22,Table1[[#This Row],[PO-Line Key]],[1]DC_ITEM!$K$2:$K$22)</f>
        <v>0</v>
      </c>
    </row>
    <row r="1208" spans="1:9" x14ac:dyDescent="0.25">
      <c r="A1208">
        <v>7800012017</v>
      </c>
      <c r="B1208">
        <v>257</v>
      </c>
      <c r="C1208" t="str">
        <f>Table1[[#This Row],[PO_NUMBER]]&amp;"-"&amp;Table1[[#This Row],[PO_ITEMNO]]</f>
        <v>7800012017-257</v>
      </c>
      <c r="D1208" t="s">
        <v>2206</v>
      </c>
      <c r="E1208" t="s">
        <v>1907</v>
      </c>
      <c r="F1208" t="s">
        <v>2207</v>
      </c>
      <c r="G1208">
        <v>1</v>
      </c>
      <c r="H1208" t="s">
        <v>5999</v>
      </c>
      <c r="I1208">
        <f>SUMIF([1]DC_ITEM!$I$2:$I$22,Table1[[#This Row],[PO-Line Key]],[1]DC_ITEM!$K$2:$K$22)</f>
        <v>0</v>
      </c>
    </row>
    <row r="1209" spans="1:9" x14ac:dyDescent="0.25">
      <c r="A1209">
        <v>7800012017</v>
      </c>
      <c r="B1209">
        <v>258</v>
      </c>
      <c r="C1209" t="str">
        <f>Table1[[#This Row],[PO_NUMBER]]&amp;"-"&amp;Table1[[#This Row],[PO_ITEMNO]]</f>
        <v>7800012017-258</v>
      </c>
      <c r="D1209" t="s">
        <v>2208</v>
      </c>
      <c r="E1209" t="s">
        <v>2209</v>
      </c>
      <c r="F1209" t="s">
        <v>2210</v>
      </c>
      <c r="G1209">
        <v>4</v>
      </c>
      <c r="H1209" t="s">
        <v>5999</v>
      </c>
      <c r="I1209">
        <f>SUMIF([1]DC_ITEM!$I$2:$I$22,Table1[[#This Row],[PO-Line Key]],[1]DC_ITEM!$K$2:$K$22)</f>
        <v>0</v>
      </c>
    </row>
    <row r="1210" spans="1:9" x14ac:dyDescent="0.25">
      <c r="A1210">
        <v>7800012017</v>
      </c>
      <c r="B1210">
        <v>259</v>
      </c>
      <c r="C1210" t="str">
        <f>Table1[[#This Row],[PO_NUMBER]]&amp;"-"&amp;Table1[[#This Row],[PO_ITEMNO]]</f>
        <v>7800012017-259</v>
      </c>
      <c r="D1210" t="s">
        <v>2211</v>
      </c>
      <c r="E1210" t="s">
        <v>2212</v>
      </c>
      <c r="F1210" t="s">
        <v>2213</v>
      </c>
      <c r="G1210">
        <v>9</v>
      </c>
      <c r="H1210" t="s">
        <v>6005</v>
      </c>
      <c r="I1210">
        <f>SUMIF([1]DC_ITEM!$I$2:$I$22,Table1[[#This Row],[PO-Line Key]],[1]DC_ITEM!$K$2:$K$22)</f>
        <v>0</v>
      </c>
    </row>
    <row r="1211" spans="1:9" x14ac:dyDescent="0.25">
      <c r="A1211">
        <v>7800012017</v>
      </c>
      <c r="B1211">
        <v>260</v>
      </c>
      <c r="C1211" t="str">
        <f>Table1[[#This Row],[PO_NUMBER]]&amp;"-"&amp;Table1[[#This Row],[PO_ITEMNO]]</f>
        <v>7800012017-260</v>
      </c>
      <c r="D1211" t="s">
        <v>2214</v>
      </c>
      <c r="E1211" t="s">
        <v>2212</v>
      </c>
      <c r="F1211" t="s">
        <v>2215</v>
      </c>
      <c r="G1211">
        <v>2</v>
      </c>
      <c r="H1211" t="s">
        <v>6005</v>
      </c>
      <c r="I1211">
        <f>SUMIF([1]DC_ITEM!$I$2:$I$22,Table1[[#This Row],[PO-Line Key]],[1]DC_ITEM!$K$2:$K$22)</f>
        <v>0</v>
      </c>
    </row>
    <row r="1212" spans="1:9" x14ac:dyDescent="0.25">
      <c r="A1212">
        <v>7800012017</v>
      </c>
      <c r="B1212">
        <v>261</v>
      </c>
      <c r="C1212" t="str">
        <f>Table1[[#This Row],[PO_NUMBER]]&amp;"-"&amp;Table1[[#This Row],[PO_ITEMNO]]</f>
        <v>7800012017-261</v>
      </c>
      <c r="D1212" t="s">
        <v>2216</v>
      </c>
      <c r="E1212" t="s">
        <v>2212</v>
      </c>
      <c r="F1212" t="s">
        <v>2217</v>
      </c>
      <c r="G1212">
        <v>3</v>
      </c>
      <c r="H1212" t="s">
        <v>5999</v>
      </c>
      <c r="I1212">
        <f>SUMIF([1]DC_ITEM!$I$2:$I$22,Table1[[#This Row],[PO-Line Key]],[1]DC_ITEM!$K$2:$K$22)</f>
        <v>0</v>
      </c>
    </row>
    <row r="1213" spans="1:9" x14ac:dyDescent="0.25">
      <c r="A1213">
        <v>7800012017</v>
      </c>
      <c r="B1213">
        <v>262</v>
      </c>
      <c r="C1213" t="str">
        <f>Table1[[#This Row],[PO_NUMBER]]&amp;"-"&amp;Table1[[#This Row],[PO_ITEMNO]]</f>
        <v>7800012017-262</v>
      </c>
      <c r="D1213" t="s">
        <v>2218</v>
      </c>
      <c r="E1213" t="s">
        <v>2212</v>
      </c>
      <c r="F1213" t="s">
        <v>2219</v>
      </c>
      <c r="G1213">
        <v>8</v>
      </c>
      <c r="H1213" t="s">
        <v>5999</v>
      </c>
      <c r="I1213">
        <f>SUMIF([1]DC_ITEM!$I$2:$I$22,Table1[[#This Row],[PO-Line Key]],[1]DC_ITEM!$K$2:$K$22)</f>
        <v>0</v>
      </c>
    </row>
    <row r="1214" spans="1:9" x14ac:dyDescent="0.25">
      <c r="A1214">
        <v>7800012017</v>
      </c>
      <c r="B1214">
        <v>263</v>
      </c>
      <c r="C1214" t="str">
        <f>Table1[[#This Row],[PO_NUMBER]]&amp;"-"&amp;Table1[[#This Row],[PO_ITEMNO]]</f>
        <v>7800012017-263</v>
      </c>
      <c r="D1214" t="s">
        <v>2220</v>
      </c>
      <c r="E1214" t="s">
        <v>1912</v>
      </c>
      <c r="F1214" t="s">
        <v>2221</v>
      </c>
      <c r="G1214">
        <v>50</v>
      </c>
      <c r="H1214" t="s">
        <v>5999</v>
      </c>
      <c r="I1214">
        <f>SUMIF([1]DC_ITEM!$I$2:$I$22,Table1[[#This Row],[PO-Line Key]],[1]DC_ITEM!$K$2:$K$22)</f>
        <v>0</v>
      </c>
    </row>
    <row r="1215" spans="1:9" x14ac:dyDescent="0.25">
      <c r="A1215">
        <v>7800012017</v>
      </c>
      <c r="B1215">
        <v>264</v>
      </c>
      <c r="C1215" t="str">
        <f>Table1[[#This Row],[PO_NUMBER]]&amp;"-"&amp;Table1[[#This Row],[PO_ITEMNO]]</f>
        <v>7800012017-264</v>
      </c>
      <c r="D1215" t="s">
        <v>2222</v>
      </c>
      <c r="E1215" t="s">
        <v>1912</v>
      </c>
      <c r="F1215" t="s">
        <v>2223</v>
      </c>
      <c r="G1215">
        <v>13</v>
      </c>
      <c r="H1215" t="s">
        <v>5999</v>
      </c>
      <c r="I1215">
        <f>SUMIF([1]DC_ITEM!$I$2:$I$22,Table1[[#This Row],[PO-Line Key]],[1]DC_ITEM!$K$2:$K$22)</f>
        <v>0</v>
      </c>
    </row>
    <row r="1216" spans="1:9" x14ac:dyDescent="0.25">
      <c r="A1216">
        <v>7800012017</v>
      </c>
      <c r="B1216">
        <v>265</v>
      </c>
      <c r="C1216" t="str">
        <f>Table1[[#This Row],[PO_NUMBER]]&amp;"-"&amp;Table1[[#This Row],[PO_ITEMNO]]</f>
        <v>7800012017-265</v>
      </c>
      <c r="D1216" t="s">
        <v>2224</v>
      </c>
      <c r="E1216" t="s">
        <v>1912</v>
      </c>
      <c r="F1216" t="s">
        <v>2225</v>
      </c>
      <c r="G1216">
        <v>4</v>
      </c>
      <c r="H1216" t="s">
        <v>6005</v>
      </c>
      <c r="I1216">
        <f>SUMIF([1]DC_ITEM!$I$2:$I$22,Table1[[#This Row],[PO-Line Key]],[1]DC_ITEM!$K$2:$K$22)</f>
        <v>0</v>
      </c>
    </row>
    <row r="1217" spans="1:9" x14ac:dyDescent="0.25">
      <c r="A1217">
        <v>7800012017</v>
      </c>
      <c r="B1217">
        <v>266</v>
      </c>
      <c r="C1217" t="str">
        <f>Table1[[#This Row],[PO_NUMBER]]&amp;"-"&amp;Table1[[#This Row],[PO_ITEMNO]]</f>
        <v>7800012017-266</v>
      </c>
      <c r="D1217" t="s">
        <v>2226</v>
      </c>
      <c r="E1217" t="s">
        <v>1912</v>
      </c>
      <c r="F1217" t="s">
        <v>2227</v>
      </c>
      <c r="G1217">
        <v>65</v>
      </c>
      <c r="H1217" t="s">
        <v>6005</v>
      </c>
      <c r="I1217">
        <f>SUMIF([1]DC_ITEM!$I$2:$I$22,Table1[[#This Row],[PO-Line Key]],[1]DC_ITEM!$K$2:$K$22)</f>
        <v>0</v>
      </c>
    </row>
    <row r="1218" spans="1:9" x14ac:dyDescent="0.25">
      <c r="A1218">
        <v>7800012017</v>
      </c>
      <c r="B1218">
        <v>267</v>
      </c>
      <c r="C1218" t="str">
        <f>Table1[[#This Row],[PO_NUMBER]]&amp;"-"&amp;Table1[[#This Row],[PO_ITEMNO]]</f>
        <v>7800012017-267</v>
      </c>
      <c r="D1218" t="s">
        <v>2228</v>
      </c>
      <c r="E1218" t="s">
        <v>1912</v>
      </c>
      <c r="F1218" t="s">
        <v>2229</v>
      </c>
      <c r="G1218">
        <v>1</v>
      </c>
      <c r="H1218" t="s">
        <v>5999</v>
      </c>
      <c r="I1218">
        <f>SUMIF([1]DC_ITEM!$I$2:$I$22,Table1[[#This Row],[PO-Line Key]],[1]DC_ITEM!$K$2:$K$22)</f>
        <v>0</v>
      </c>
    </row>
    <row r="1219" spans="1:9" x14ac:dyDescent="0.25">
      <c r="A1219">
        <v>7800012017</v>
      </c>
      <c r="B1219">
        <v>268</v>
      </c>
      <c r="C1219" t="str">
        <f>Table1[[#This Row],[PO_NUMBER]]&amp;"-"&amp;Table1[[#This Row],[PO_ITEMNO]]</f>
        <v>7800012017-268</v>
      </c>
      <c r="D1219" t="s">
        <v>2230</v>
      </c>
      <c r="E1219" t="s">
        <v>2231</v>
      </c>
      <c r="F1219" t="s">
        <v>2232</v>
      </c>
      <c r="G1219">
        <v>4</v>
      </c>
      <c r="H1219" t="s">
        <v>5999</v>
      </c>
      <c r="I1219">
        <f>SUMIF([1]DC_ITEM!$I$2:$I$22,Table1[[#This Row],[PO-Line Key]],[1]DC_ITEM!$K$2:$K$22)</f>
        <v>0</v>
      </c>
    </row>
    <row r="1220" spans="1:9" x14ac:dyDescent="0.25">
      <c r="A1220">
        <v>7800012017</v>
      </c>
      <c r="B1220">
        <v>269</v>
      </c>
      <c r="C1220" t="str">
        <f>Table1[[#This Row],[PO_NUMBER]]&amp;"-"&amp;Table1[[#This Row],[PO_ITEMNO]]</f>
        <v>7800012017-269</v>
      </c>
      <c r="D1220" t="s">
        <v>2233</v>
      </c>
      <c r="E1220" t="s">
        <v>2234</v>
      </c>
      <c r="F1220" t="s">
        <v>2235</v>
      </c>
      <c r="G1220">
        <v>4</v>
      </c>
      <c r="H1220" t="s">
        <v>5999</v>
      </c>
      <c r="I1220">
        <f>SUMIF([1]DC_ITEM!$I$2:$I$22,Table1[[#This Row],[PO-Line Key]],[1]DC_ITEM!$K$2:$K$22)</f>
        <v>0</v>
      </c>
    </row>
    <row r="1221" spans="1:9" x14ac:dyDescent="0.25">
      <c r="A1221">
        <v>7800012017</v>
      </c>
      <c r="B1221">
        <v>270</v>
      </c>
      <c r="C1221" t="str">
        <f>Table1[[#This Row],[PO_NUMBER]]&amp;"-"&amp;Table1[[#This Row],[PO_ITEMNO]]</f>
        <v>7800012017-270</v>
      </c>
      <c r="D1221" t="s">
        <v>2233</v>
      </c>
      <c r="E1221" t="s">
        <v>2234</v>
      </c>
      <c r="F1221" t="s">
        <v>2235</v>
      </c>
      <c r="G1221">
        <v>1</v>
      </c>
      <c r="H1221" t="s">
        <v>5999</v>
      </c>
      <c r="I1221">
        <f>SUMIF([1]DC_ITEM!$I$2:$I$22,Table1[[#This Row],[PO-Line Key]],[1]DC_ITEM!$K$2:$K$22)</f>
        <v>0</v>
      </c>
    </row>
    <row r="1222" spans="1:9" x14ac:dyDescent="0.25">
      <c r="A1222">
        <v>7800012017</v>
      </c>
      <c r="B1222">
        <v>271</v>
      </c>
      <c r="C1222" t="str">
        <f>Table1[[#This Row],[PO_NUMBER]]&amp;"-"&amp;Table1[[#This Row],[PO_ITEMNO]]</f>
        <v>7800012017-271</v>
      </c>
      <c r="D1222" t="s">
        <v>2236</v>
      </c>
      <c r="E1222" t="s">
        <v>2237</v>
      </c>
      <c r="F1222" t="s">
        <v>2238</v>
      </c>
      <c r="G1222">
        <v>5</v>
      </c>
      <c r="H1222" t="s">
        <v>5999</v>
      </c>
      <c r="I1222">
        <f>SUMIF([1]DC_ITEM!$I$2:$I$22,Table1[[#This Row],[PO-Line Key]],[1]DC_ITEM!$K$2:$K$22)</f>
        <v>0</v>
      </c>
    </row>
    <row r="1223" spans="1:9" x14ac:dyDescent="0.25">
      <c r="A1223">
        <v>7800012017</v>
      </c>
      <c r="B1223">
        <v>272</v>
      </c>
      <c r="C1223" t="str">
        <f>Table1[[#This Row],[PO_NUMBER]]&amp;"-"&amp;Table1[[#This Row],[PO_ITEMNO]]</f>
        <v>7800012017-272</v>
      </c>
      <c r="D1223" t="s">
        <v>2239</v>
      </c>
      <c r="E1223" t="s">
        <v>2237</v>
      </c>
      <c r="F1223" t="s">
        <v>2240</v>
      </c>
      <c r="G1223">
        <v>21</v>
      </c>
      <c r="H1223" t="s">
        <v>5999</v>
      </c>
      <c r="I1223">
        <f>SUMIF([1]DC_ITEM!$I$2:$I$22,Table1[[#This Row],[PO-Line Key]],[1]DC_ITEM!$K$2:$K$22)</f>
        <v>0</v>
      </c>
    </row>
    <row r="1224" spans="1:9" x14ac:dyDescent="0.25">
      <c r="A1224">
        <v>7800012017</v>
      </c>
      <c r="B1224">
        <v>273</v>
      </c>
      <c r="C1224" t="str">
        <f>Table1[[#This Row],[PO_NUMBER]]&amp;"-"&amp;Table1[[#This Row],[PO_ITEMNO]]</f>
        <v>7800012017-273</v>
      </c>
      <c r="D1224" t="s">
        <v>2241</v>
      </c>
      <c r="E1224" t="s">
        <v>2242</v>
      </c>
      <c r="F1224" t="s">
        <v>2243</v>
      </c>
      <c r="G1224">
        <v>2</v>
      </c>
      <c r="H1224" t="s">
        <v>5999</v>
      </c>
      <c r="I1224">
        <f>SUMIF([1]DC_ITEM!$I$2:$I$22,Table1[[#This Row],[PO-Line Key]],[1]DC_ITEM!$K$2:$K$22)</f>
        <v>0</v>
      </c>
    </row>
    <row r="1225" spans="1:9" x14ac:dyDescent="0.25">
      <c r="A1225">
        <v>7800012017</v>
      </c>
      <c r="B1225">
        <v>274</v>
      </c>
      <c r="C1225" t="str">
        <f>Table1[[#This Row],[PO_NUMBER]]&amp;"-"&amp;Table1[[#This Row],[PO_ITEMNO]]</f>
        <v>7800012017-274</v>
      </c>
      <c r="D1225" t="s">
        <v>2244</v>
      </c>
      <c r="E1225" t="s">
        <v>2237</v>
      </c>
      <c r="F1225" t="s">
        <v>2245</v>
      </c>
      <c r="G1225">
        <v>1</v>
      </c>
      <c r="H1225" t="s">
        <v>5999</v>
      </c>
      <c r="I1225">
        <f>SUMIF([1]DC_ITEM!$I$2:$I$22,Table1[[#This Row],[PO-Line Key]],[1]DC_ITEM!$K$2:$K$22)</f>
        <v>0</v>
      </c>
    </row>
    <row r="1226" spans="1:9" x14ac:dyDescent="0.25">
      <c r="A1226">
        <v>7800012017</v>
      </c>
      <c r="B1226">
        <v>275</v>
      </c>
      <c r="C1226" t="str">
        <f>Table1[[#This Row],[PO_NUMBER]]&amp;"-"&amp;Table1[[#This Row],[PO_ITEMNO]]</f>
        <v>7800012017-275</v>
      </c>
      <c r="D1226" t="s">
        <v>2246</v>
      </c>
      <c r="E1226" t="s">
        <v>2242</v>
      </c>
      <c r="F1226" t="s">
        <v>2247</v>
      </c>
      <c r="G1226">
        <v>2</v>
      </c>
      <c r="H1226" t="s">
        <v>5999</v>
      </c>
      <c r="I1226">
        <f>SUMIF([1]DC_ITEM!$I$2:$I$22,Table1[[#This Row],[PO-Line Key]],[1]DC_ITEM!$K$2:$K$22)</f>
        <v>0</v>
      </c>
    </row>
    <row r="1227" spans="1:9" x14ac:dyDescent="0.25">
      <c r="A1227">
        <v>7800012017</v>
      </c>
      <c r="B1227">
        <v>276</v>
      </c>
      <c r="C1227" t="str">
        <f>Table1[[#This Row],[PO_NUMBER]]&amp;"-"&amp;Table1[[#This Row],[PO_ITEMNO]]</f>
        <v>7800012017-276</v>
      </c>
      <c r="D1227" t="s">
        <v>2248</v>
      </c>
      <c r="E1227" t="s">
        <v>2237</v>
      </c>
      <c r="F1227" t="s">
        <v>2249</v>
      </c>
      <c r="G1227">
        <v>4</v>
      </c>
      <c r="H1227" t="s">
        <v>5999</v>
      </c>
      <c r="I1227">
        <f>SUMIF([1]DC_ITEM!$I$2:$I$22,Table1[[#This Row],[PO-Line Key]],[1]DC_ITEM!$K$2:$K$22)</f>
        <v>0</v>
      </c>
    </row>
    <row r="1228" spans="1:9" x14ac:dyDescent="0.25">
      <c r="A1228">
        <v>7800012017</v>
      </c>
      <c r="B1228">
        <v>277</v>
      </c>
      <c r="C1228" t="str">
        <f>Table1[[#This Row],[PO_NUMBER]]&amp;"-"&amp;Table1[[#This Row],[PO_ITEMNO]]</f>
        <v>7800012017-277</v>
      </c>
      <c r="D1228" t="s">
        <v>2250</v>
      </c>
      <c r="E1228" t="s">
        <v>1996</v>
      </c>
      <c r="F1228" t="s">
        <v>2251</v>
      </c>
      <c r="G1228">
        <v>2</v>
      </c>
      <c r="H1228" t="s">
        <v>5999</v>
      </c>
      <c r="I1228">
        <f>SUMIF([1]DC_ITEM!$I$2:$I$22,Table1[[#This Row],[PO-Line Key]],[1]DC_ITEM!$K$2:$K$22)</f>
        <v>0</v>
      </c>
    </row>
    <row r="1229" spans="1:9" x14ac:dyDescent="0.25">
      <c r="A1229">
        <v>7800012017</v>
      </c>
      <c r="B1229">
        <v>278</v>
      </c>
      <c r="C1229" t="str">
        <f>Table1[[#This Row],[PO_NUMBER]]&amp;"-"&amp;Table1[[#This Row],[PO_ITEMNO]]</f>
        <v>7800012017-278</v>
      </c>
      <c r="D1229" t="s">
        <v>2252</v>
      </c>
      <c r="E1229" t="s">
        <v>2005</v>
      </c>
      <c r="F1229" t="s">
        <v>2253</v>
      </c>
      <c r="G1229">
        <v>2</v>
      </c>
      <c r="H1229" t="s">
        <v>5999</v>
      </c>
      <c r="I1229">
        <f>SUMIF([1]DC_ITEM!$I$2:$I$22,Table1[[#This Row],[PO-Line Key]],[1]DC_ITEM!$K$2:$K$22)</f>
        <v>0</v>
      </c>
    </row>
    <row r="1230" spans="1:9" x14ac:dyDescent="0.25">
      <c r="A1230">
        <v>7800012017</v>
      </c>
      <c r="B1230">
        <v>279</v>
      </c>
      <c r="C1230" t="str">
        <f>Table1[[#This Row],[PO_NUMBER]]&amp;"-"&amp;Table1[[#This Row],[PO_ITEMNO]]</f>
        <v>7800012017-279</v>
      </c>
      <c r="D1230" t="s">
        <v>2254</v>
      </c>
      <c r="E1230" t="s">
        <v>2005</v>
      </c>
      <c r="F1230" t="s">
        <v>2255</v>
      </c>
      <c r="G1230">
        <v>1</v>
      </c>
      <c r="H1230" t="s">
        <v>5999</v>
      </c>
      <c r="I1230">
        <f>SUMIF([1]DC_ITEM!$I$2:$I$22,Table1[[#This Row],[PO-Line Key]],[1]DC_ITEM!$K$2:$K$22)</f>
        <v>0</v>
      </c>
    </row>
    <row r="1231" spans="1:9" x14ac:dyDescent="0.25">
      <c r="A1231">
        <v>7800012017</v>
      </c>
      <c r="B1231">
        <v>280</v>
      </c>
      <c r="C1231" t="str">
        <f>Table1[[#This Row],[PO_NUMBER]]&amp;"-"&amp;Table1[[#This Row],[PO_ITEMNO]]</f>
        <v>7800012017-280</v>
      </c>
      <c r="D1231" t="s">
        <v>2256</v>
      </c>
      <c r="E1231" t="s">
        <v>2257</v>
      </c>
      <c r="F1231" t="s">
        <v>2258</v>
      </c>
      <c r="G1231">
        <v>3</v>
      </c>
      <c r="H1231" t="s">
        <v>5999</v>
      </c>
      <c r="I1231">
        <f>SUMIF([1]DC_ITEM!$I$2:$I$22,Table1[[#This Row],[PO-Line Key]],[1]DC_ITEM!$K$2:$K$22)</f>
        <v>0</v>
      </c>
    </row>
    <row r="1232" spans="1:9" x14ac:dyDescent="0.25">
      <c r="A1232">
        <v>7800012017</v>
      </c>
      <c r="B1232">
        <v>281</v>
      </c>
      <c r="C1232" t="str">
        <f>Table1[[#This Row],[PO_NUMBER]]&amp;"-"&amp;Table1[[#This Row],[PO_ITEMNO]]</f>
        <v>7800012017-281</v>
      </c>
      <c r="D1232" t="s">
        <v>2259</v>
      </c>
      <c r="E1232" t="s">
        <v>2257</v>
      </c>
      <c r="F1232" t="s">
        <v>2260</v>
      </c>
      <c r="G1232">
        <v>1</v>
      </c>
      <c r="H1232" t="s">
        <v>5999</v>
      </c>
      <c r="I1232">
        <f>SUMIF([1]DC_ITEM!$I$2:$I$22,Table1[[#This Row],[PO-Line Key]],[1]DC_ITEM!$K$2:$K$22)</f>
        <v>0</v>
      </c>
    </row>
    <row r="1233" spans="1:9" x14ac:dyDescent="0.25">
      <c r="A1233">
        <v>7800012017</v>
      </c>
      <c r="B1233">
        <v>282</v>
      </c>
      <c r="C1233" t="str">
        <f>Table1[[#This Row],[PO_NUMBER]]&amp;"-"&amp;Table1[[#This Row],[PO_ITEMNO]]</f>
        <v>7800012017-282</v>
      </c>
      <c r="D1233" t="s">
        <v>2261</v>
      </c>
      <c r="E1233" t="s">
        <v>1805</v>
      </c>
      <c r="F1233" t="s">
        <v>2262</v>
      </c>
      <c r="G1233">
        <v>1</v>
      </c>
      <c r="H1233" t="s">
        <v>5999</v>
      </c>
      <c r="I1233">
        <f>SUMIF([1]DC_ITEM!$I$2:$I$22,Table1[[#This Row],[PO-Line Key]],[1]DC_ITEM!$K$2:$K$22)</f>
        <v>0</v>
      </c>
    </row>
    <row r="1234" spans="1:9" x14ac:dyDescent="0.25">
      <c r="A1234">
        <v>7800012017</v>
      </c>
      <c r="B1234">
        <v>283</v>
      </c>
      <c r="C1234" t="str">
        <f>Table1[[#This Row],[PO_NUMBER]]&amp;"-"&amp;Table1[[#This Row],[PO_ITEMNO]]</f>
        <v>7800012017-283</v>
      </c>
      <c r="D1234" t="s">
        <v>2263</v>
      </c>
      <c r="E1234" t="s">
        <v>1860</v>
      </c>
      <c r="F1234" t="s">
        <v>2264</v>
      </c>
      <c r="G1234">
        <v>36</v>
      </c>
      <c r="H1234" t="s">
        <v>5999</v>
      </c>
      <c r="I1234">
        <f>SUMIF([1]DC_ITEM!$I$2:$I$22,Table1[[#This Row],[PO-Line Key]],[1]DC_ITEM!$K$2:$K$22)</f>
        <v>0</v>
      </c>
    </row>
    <row r="1235" spans="1:9" x14ac:dyDescent="0.25">
      <c r="A1235">
        <v>7800012017</v>
      </c>
      <c r="B1235">
        <v>284</v>
      </c>
      <c r="C1235" t="str">
        <f>Table1[[#This Row],[PO_NUMBER]]&amp;"-"&amp;Table1[[#This Row],[PO_ITEMNO]]</f>
        <v>7800012017-284</v>
      </c>
      <c r="D1235" t="s">
        <v>2265</v>
      </c>
      <c r="E1235" t="s">
        <v>2266</v>
      </c>
      <c r="F1235" t="s">
        <v>2267</v>
      </c>
      <c r="G1235">
        <v>14</v>
      </c>
      <c r="H1235" t="s">
        <v>5999</v>
      </c>
      <c r="I1235">
        <f>SUMIF([1]DC_ITEM!$I$2:$I$22,Table1[[#This Row],[PO-Line Key]],[1]DC_ITEM!$K$2:$K$22)</f>
        <v>0</v>
      </c>
    </row>
    <row r="1236" spans="1:9" x14ac:dyDescent="0.25">
      <c r="A1236">
        <v>7800012017</v>
      </c>
      <c r="B1236">
        <v>285</v>
      </c>
      <c r="C1236" t="str">
        <f>Table1[[#This Row],[PO_NUMBER]]&amp;"-"&amp;Table1[[#This Row],[PO_ITEMNO]]</f>
        <v>7800012017-285</v>
      </c>
      <c r="D1236" t="s">
        <v>2268</v>
      </c>
      <c r="E1236" t="s">
        <v>2266</v>
      </c>
      <c r="F1236" t="s">
        <v>2269</v>
      </c>
      <c r="G1236">
        <v>5</v>
      </c>
      <c r="H1236" t="s">
        <v>5999</v>
      </c>
      <c r="I1236">
        <f>SUMIF([1]DC_ITEM!$I$2:$I$22,Table1[[#This Row],[PO-Line Key]],[1]DC_ITEM!$K$2:$K$22)</f>
        <v>0</v>
      </c>
    </row>
    <row r="1237" spans="1:9" x14ac:dyDescent="0.25">
      <c r="A1237">
        <v>7800012017</v>
      </c>
      <c r="B1237">
        <v>286</v>
      </c>
      <c r="C1237" t="str">
        <f>Table1[[#This Row],[PO_NUMBER]]&amp;"-"&amp;Table1[[#This Row],[PO_ITEMNO]]</f>
        <v>7800012017-286</v>
      </c>
      <c r="D1237" t="s">
        <v>2270</v>
      </c>
      <c r="E1237" t="s">
        <v>2271</v>
      </c>
      <c r="F1237" t="s">
        <v>2272</v>
      </c>
      <c r="G1237">
        <v>2</v>
      </c>
      <c r="H1237" t="s">
        <v>5999</v>
      </c>
      <c r="I1237">
        <f>SUMIF([1]DC_ITEM!$I$2:$I$22,Table1[[#This Row],[PO-Line Key]],[1]DC_ITEM!$K$2:$K$22)</f>
        <v>0</v>
      </c>
    </row>
    <row r="1238" spans="1:9" x14ac:dyDescent="0.25">
      <c r="A1238">
        <v>7800012017</v>
      </c>
      <c r="B1238">
        <v>287</v>
      </c>
      <c r="C1238" t="str">
        <f>Table1[[#This Row],[PO_NUMBER]]&amp;"-"&amp;Table1[[#This Row],[PO_ITEMNO]]</f>
        <v>7800012017-287</v>
      </c>
      <c r="D1238" t="s">
        <v>2273</v>
      </c>
      <c r="E1238" t="s">
        <v>2274</v>
      </c>
      <c r="F1238" t="s">
        <v>2275</v>
      </c>
      <c r="G1238">
        <v>2</v>
      </c>
      <c r="H1238" t="s">
        <v>5999</v>
      </c>
      <c r="I1238">
        <f>SUMIF([1]DC_ITEM!$I$2:$I$22,Table1[[#This Row],[PO-Line Key]],[1]DC_ITEM!$K$2:$K$22)</f>
        <v>0</v>
      </c>
    </row>
    <row r="1239" spans="1:9" x14ac:dyDescent="0.25">
      <c r="A1239">
        <v>7800012017</v>
      </c>
      <c r="B1239">
        <v>288</v>
      </c>
      <c r="C1239" t="str">
        <f>Table1[[#This Row],[PO_NUMBER]]&amp;"-"&amp;Table1[[#This Row],[PO_ITEMNO]]</f>
        <v>7800012017-288</v>
      </c>
      <c r="D1239" t="s">
        <v>2276</v>
      </c>
      <c r="E1239" t="s">
        <v>1830</v>
      </c>
      <c r="F1239" t="s">
        <v>2277</v>
      </c>
      <c r="G1239">
        <v>1</v>
      </c>
      <c r="H1239" t="s">
        <v>5999</v>
      </c>
      <c r="I1239">
        <f>SUMIF([1]DC_ITEM!$I$2:$I$22,Table1[[#This Row],[PO-Line Key]],[1]DC_ITEM!$K$2:$K$22)</f>
        <v>0</v>
      </c>
    </row>
    <row r="1240" spans="1:9" x14ac:dyDescent="0.25">
      <c r="A1240">
        <v>7800012017</v>
      </c>
      <c r="B1240">
        <v>289</v>
      </c>
      <c r="C1240" t="str">
        <f>Table1[[#This Row],[PO_NUMBER]]&amp;"-"&amp;Table1[[#This Row],[PO_ITEMNO]]</f>
        <v>7800012017-289</v>
      </c>
      <c r="D1240" t="s">
        <v>2278</v>
      </c>
      <c r="E1240" t="s">
        <v>1884</v>
      </c>
      <c r="F1240" t="s">
        <v>2279</v>
      </c>
      <c r="G1240">
        <v>3</v>
      </c>
      <c r="H1240" t="s">
        <v>5999</v>
      </c>
      <c r="I1240">
        <f>SUMIF([1]DC_ITEM!$I$2:$I$22,Table1[[#This Row],[PO-Line Key]],[1]DC_ITEM!$K$2:$K$22)</f>
        <v>0</v>
      </c>
    </row>
    <row r="1241" spans="1:9" x14ac:dyDescent="0.25">
      <c r="A1241">
        <v>7800012017</v>
      </c>
      <c r="B1241">
        <v>290</v>
      </c>
      <c r="C1241" t="str">
        <f>Table1[[#This Row],[PO_NUMBER]]&amp;"-"&amp;Table1[[#This Row],[PO_ITEMNO]]</f>
        <v>7800012017-290</v>
      </c>
      <c r="D1241" t="s">
        <v>2280</v>
      </c>
      <c r="E1241" t="s">
        <v>1912</v>
      </c>
      <c r="F1241" t="s">
        <v>2281</v>
      </c>
      <c r="G1241">
        <v>58</v>
      </c>
      <c r="H1241" t="s">
        <v>5999</v>
      </c>
      <c r="I1241">
        <f>SUMIF([1]DC_ITEM!$I$2:$I$22,Table1[[#This Row],[PO-Line Key]],[1]DC_ITEM!$K$2:$K$22)</f>
        <v>0</v>
      </c>
    </row>
    <row r="1242" spans="1:9" x14ac:dyDescent="0.25">
      <c r="A1242">
        <v>7800012017</v>
      </c>
      <c r="B1242">
        <v>291</v>
      </c>
      <c r="C1242" t="str">
        <f>Table1[[#This Row],[PO_NUMBER]]&amp;"-"&amp;Table1[[#This Row],[PO_ITEMNO]]</f>
        <v>7800012017-291</v>
      </c>
      <c r="D1242" t="s">
        <v>2282</v>
      </c>
      <c r="E1242" t="s">
        <v>2283</v>
      </c>
      <c r="F1242" t="s">
        <v>2283</v>
      </c>
      <c r="G1242">
        <v>2</v>
      </c>
      <c r="H1242" t="s">
        <v>5999</v>
      </c>
      <c r="I1242">
        <f>SUMIF([1]DC_ITEM!$I$2:$I$22,Table1[[#This Row],[PO-Line Key]],[1]DC_ITEM!$K$2:$K$22)</f>
        <v>0</v>
      </c>
    </row>
    <row r="1243" spans="1:9" x14ac:dyDescent="0.25">
      <c r="A1243">
        <v>7800012019</v>
      </c>
      <c r="B1243">
        <v>1</v>
      </c>
      <c r="C1243" t="str">
        <f>Table1[[#This Row],[PO_NUMBER]]&amp;"-"&amp;Table1[[#This Row],[PO_ITEMNO]]</f>
        <v>7800012019-1</v>
      </c>
      <c r="D1243" t="s">
        <v>2284</v>
      </c>
      <c r="E1243" t="s">
        <v>2285</v>
      </c>
      <c r="F1243" t="s">
        <v>2286</v>
      </c>
      <c r="G1243">
        <v>1</v>
      </c>
      <c r="H1243" t="s">
        <v>6004</v>
      </c>
      <c r="I1243">
        <f>SUMIF([1]DC_ITEM!$I$2:$I$22,Table1[[#This Row],[PO-Line Key]],[1]DC_ITEM!$K$2:$K$22)</f>
        <v>0</v>
      </c>
    </row>
    <row r="1244" spans="1:9" x14ac:dyDescent="0.25">
      <c r="A1244">
        <v>7800012019</v>
      </c>
      <c r="B1244">
        <v>2</v>
      </c>
      <c r="C1244" t="str">
        <f>Table1[[#This Row],[PO_NUMBER]]&amp;"-"&amp;Table1[[#This Row],[PO_ITEMNO]]</f>
        <v>7800012019-2</v>
      </c>
      <c r="D1244" t="s">
        <v>2287</v>
      </c>
      <c r="E1244" t="s">
        <v>2288</v>
      </c>
      <c r="F1244" t="s">
        <v>2289</v>
      </c>
      <c r="G1244">
        <v>1</v>
      </c>
      <c r="H1244" t="s">
        <v>6004</v>
      </c>
      <c r="I1244">
        <f>SUMIF([1]DC_ITEM!$I$2:$I$22,Table1[[#This Row],[PO-Line Key]],[1]DC_ITEM!$K$2:$K$22)</f>
        <v>0</v>
      </c>
    </row>
    <row r="1245" spans="1:9" x14ac:dyDescent="0.25">
      <c r="A1245">
        <v>7800012019</v>
      </c>
      <c r="B1245">
        <v>3</v>
      </c>
      <c r="C1245" t="str">
        <f>Table1[[#This Row],[PO_NUMBER]]&amp;"-"&amp;Table1[[#This Row],[PO_ITEMNO]]</f>
        <v>7800012019-3</v>
      </c>
      <c r="D1245" t="s">
        <v>2290</v>
      </c>
      <c r="E1245" t="s">
        <v>2288</v>
      </c>
      <c r="F1245" t="s">
        <v>2291</v>
      </c>
      <c r="G1245">
        <v>1</v>
      </c>
      <c r="H1245" t="s">
        <v>6004</v>
      </c>
      <c r="I1245">
        <f>SUMIF([1]DC_ITEM!$I$2:$I$22,Table1[[#This Row],[PO-Line Key]],[1]DC_ITEM!$K$2:$K$22)</f>
        <v>0</v>
      </c>
    </row>
    <row r="1246" spans="1:9" x14ac:dyDescent="0.25">
      <c r="A1246">
        <v>7800012019</v>
      </c>
      <c r="B1246">
        <v>4</v>
      </c>
      <c r="C1246" t="str">
        <f>Table1[[#This Row],[PO_NUMBER]]&amp;"-"&amp;Table1[[#This Row],[PO_ITEMNO]]</f>
        <v>7800012019-4</v>
      </c>
      <c r="D1246" t="s">
        <v>2292</v>
      </c>
      <c r="E1246" t="s">
        <v>2285</v>
      </c>
      <c r="F1246" t="s">
        <v>2293</v>
      </c>
      <c r="G1246">
        <v>1</v>
      </c>
      <c r="H1246" t="s">
        <v>6004</v>
      </c>
      <c r="I1246">
        <f>SUMIF([1]DC_ITEM!$I$2:$I$22,Table1[[#This Row],[PO-Line Key]],[1]DC_ITEM!$K$2:$K$22)</f>
        <v>0</v>
      </c>
    </row>
    <row r="1247" spans="1:9" x14ac:dyDescent="0.25">
      <c r="A1247">
        <v>7800012019</v>
      </c>
      <c r="B1247">
        <v>5</v>
      </c>
      <c r="C1247" t="str">
        <f>Table1[[#This Row],[PO_NUMBER]]&amp;"-"&amp;Table1[[#This Row],[PO_ITEMNO]]</f>
        <v>7800012019-5</v>
      </c>
      <c r="D1247" t="s">
        <v>2294</v>
      </c>
      <c r="E1247" t="s">
        <v>2285</v>
      </c>
      <c r="F1247" t="s">
        <v>2295</v>
      </c>
      <c r="G1247">
        <v>1</v>
      </c>
      <c r="H1247" t="s">
        <v>6004</v>
      </c>
      <c r="I1247">
        <f>SUMIF([1]DC_ITEM!$I$2:$I$22,Table1[[#This Row],[PO-Line Key]],[1]DC_ITEM!$K$2:$K$22)</f>
        <v>0</v>
      </c>
    </row>
    <row r="1248" spans="1:9" x14ac:dyDescent="0.25">
      <c r="A1248">
        <v>7800012019</v>
      </c>
      <c r="B1248">
        <v>6</v>
      </c>
      <c r="C1248" t="str">
        <f>Table1[[#This Row],[PO_NUMBER]]&amp;"-"&amp;Table1[[#This Row],[PO_ITEMNO]]</f>
        <v>7800012019-6</v>
      </c>
      <c r="D1248" t="s">
        <v>2296</v>
      </c>
      <c r="E1248" t="s">
        <v>2285</v>
      </c>
      <c r="F1248" t="s">
        <v>2297</v>
      </c>
      <c r="G1248">
        <v>1</v>
      </c>
      <c r="H1248" t="s">
        <v>6004</v>
      </c>
      <c r="I1248">
        <f>SUMIF([1]DC_ITEM!$I$2:$I$22,Table1[[#This Row],[PO-Line Key]],[1]DC_ITEM!$K$2:$K$22)</f>
        <v>0</v>
      </c>
    </row>
    <row r="1249" spans="1:9" x14ac:dyDescent="0.25">
      <c r="A1249">
        <v>7800012019</v>
      </c>
      <c r="B1249">
        <v>7</v>
      </c>
      <c r="C1249" t="str">
        <f>Table1[[#This Row],[PO_NUMBER]]&amp;"-"&amp;Table1[[#This Row],[PO_ITEMNO]]</f>
        <v>7800012019-7</v>
      </c>
      <c r="D1249" t="s">
        <v>2298</v>
      </c>
      <c r="E1249" t="s">
        <v>2285</v>
      </c>
      <c r="F1249" t="s">
        <v>2299</v>
      </c>
      <c r="G1249">
        <v>1</v>
      </c>
      <c r="H1249" t="s">
        <v>6004</v>
      </c>
      <c r="I1249">
        <f>SUMIF([1]DC_ITEM!$I$2:$I$22,Table1[[#This Row],[PO-Line Key]],[1]DC_ITEM!$K$2:$K$22)</f>
        <v>0</v>
      </c>
    </row>
    <row r="1250" spans="1:9" x14ac:dyDescent="0.25">
      <c r="A1250">
        <v>7800012019</v>
      </c>
      <c r="B1250">
        <v>8</v>
      </c>
      <c r="C1250" t="str">
        <f>Table1[[#This Row],[PO_NUMBER]]&amp;"-"&amp;Table1[[#This Row],[PO_ITEMNO]]</f>
        <v>7800012019-8</v>
      </c>
      <c r="D1250" t="s">
        <v>2300</v>
      </c>
      <c r="E1250" t="s">
        <v>2285</v>
      </c>
      <c r="F1250" t="s">
        <v>2301</v>
      </c>
      <c r="G1250">
        <v>1</v>
      </c>
      <c r="H1250" t="s">
        <v>6004</v>
      </c>
      <c r="I1250">
        <f>SUMIF([1]DC_ITEM!$I$2:$I$22,Table1[[#This Row],[PO-Line Key]],[1]DC_ITEM!$K$2:$K$22)</f>
        <v>0</v>
      </c>
    </row>
    <row r="1251" spans="1:9" x14ac:dyDescent="0.25">
      <c r="A1251">
        <v>7800012019</v>
      </c>
      <c r="B1251">
        <v>9</v>
      </c>
      <c r="C1251" t="str">
        <f>Table1[[#This Row],[PO_NUMBER]]&amp;"-"&amp;Table1[[#This Row],[PO_ITEMNO]]</f>
        <v>7800012019-9</v>
      </c>
      <c r="D1251" t="s">
        <v>2302</v>
      </c>
      <c r="E1251" t="s">
        <v>2285</v>
      </c>
      <c r="F1251" t="s">
        <v>2303</v>
      </c>
      <c r="G1251">
        <v>1</v>
      </c>
      <c r="H1251" t="s">
        <v>6004</v>
      </c>
      <c r="I1251">
        <f>SUMIF([1]DC_ITEM!$I$2:$I$22,Table1[[#This Row],[PO-Line Key]],[1]DC_ITEM!$K$2:$K$22)</f>
        <v>0</v>
      </c>
    </row>
    <row r="1252" spans="1:9" x14ac:dyDescent="0.25">
      <c r="A1252">
        <v>7800012019</v>
      </c>
      <c r="B1252">
        <v>10</v>
      </c>
      <c r="C1252" t="str">
        <f>Table1[[#This Row],[PO_NUMBER]]&amp;"-"&amp;Table1[[#This Row],[PO_ITEMNO]]</f>
        <v>7800012019-10</v>
      </c>
      <c r="D1252" t="s">
        <v>2304</v>
      </c>
      <c r="E1252" t="s">
        <v>2285</v>
      </c>
      <c r="F1252" t="s">
        <v>2305</v>
      </c>
      <c r="G1252">
        <v>1</v>
      </c>
      <c r="H1252" t="s">
        <v>6004</v>
      </c>
      <c r="I1252">
        <f>SUMIF([1]DC_ITEM!$I$2:$I$22,Table1[[#This Row],[PO-Line Key]],[1]DC_ITEM!$K$2:$K$22)</f>
        <v>0</v>
      </c>
    </row>
    <row r="1253" spans="1:9" x14ac:dyDescent="0.25">
      <c r="A1253">
        <v>7800012019</v>
      </c>
      <c r="B1253">
        <v>11</v>
      </c>
      <c r="C1253" t="str">
        <f>Table1[[#This Row],[PO_NUMBER]]&amp;"-"&amp;Table1[[#This Row],[PO_ITEMNO]]</f>
        <v>7800012019-11</v>
      </c>
      <c r="D1253" t="s">
        <v>2306</v>
      </c>
      <c r="E1253" t="s">
        <v>382</v>
      </c>
      <c r="F1253" t="s">
        <v>2307</v>
      </c>
      <c r="G1253">
        <v>1</v>
      </c>
      <c r="H1253" t="s">
        <v>6000</v>
      </c>
      <c r="I1253">
        <f>SUMIF([1]DC_ITEM!$I$2:$I$22,Table1[[#This Row],[PO-Line Key]],[1]DC_ITEM!$K$2:$K$22)</f>
        <v>0</v>
      </c>
    </row>
    <row r="1254" spans="1:9" x14ac:dyDescent="0.25">
      <c r="A1254">
        <v>7800012020</v>
      </c>
      <c r="B1254">
        <v>1</v>
      </c>
      <c r="C1254" t="str">
        <f>Table1[[#This Row],[PO_NUMBER]]&amp;"-"&amp;Table1[[#This Row],[PO_ITEMNO]]</f>
        <v>7800012020-1</v>
      </c>
      <c r="D1254" t="s">
        <v>2308</v>
      </c>
      <c r="E1254" t="s">
        <v>2309</v>
      </c>
      <c r="F1254" t="s">
        <v>2310</v>
      </c>
      <c r="G1254">
        <v>1</v>
      </c>
      <c r="H1254" t="s">
        <v>6002</v>
      </c>
      <c r="I1254">
        <f>SUMIF([1]DC_ITEM!$I$2:$I$22,Table1[[#This Row],[PO-Line Key]],[1]DC_ITEM!$K$2:$K$22)</f>
        <v>0</v>
      </c>
    </row>
    <row r="1255" spans="1:9" x14ac:dyDescent="0.25">
      <c r="A1255">
        <v>7800012020</v>
      </c>
      <c r="B1255">
        <v>2</v>
      </c>
      <c r="C1255" t="str">
        <f>Table1[[#This Row],[PO_NUMBER]]&amp;"-"&amp;Table1[[#This Row],[PO_ITEMNO]]</f>
        <v>7800012020-2</v>
      </c>
      <c r="D1255" t="s">
        <v>2311</v>
      </c>
      <c r="E1255" t="s">
        <v>2309</v>
      </c>
      <c r="F1255" t="s">
        <v>2312</v>
      </c>
      <c r="G1255">
        <v>1</v>
      </c>
      <c r="H1255" t="s">
        <v>6002</v>
      </c>
      <c r="I1255">
        <f>SUMIF([1]DC_ITEM!$I$2:$I$22,Table1[[#This Row],[PO-Line Key]],[1]DC_ITEM!$K$2:$K$22)</f>
        <v>0</v>
      </c>
    </row>
    <row r="1256" spans="1:9" x14ac:dyDescent="0.25">
      <c r="A1256">
        <v>7800012020</v>
      </c>
      <c r="B1256">
        <v>3</v>
      </c>
      <c r="C1256" t="str">
        <f>Table1[[#This Row],[PO_NUMBER]]&amp;"-"&amp;Table1[[#This Row],[PO_ITEMNO]]</f>
        <v>7800012020-3</v>
      </c>
      <c r="D1256" t="s">
        <v>2313</v>
      </c>
      <c r="E1256" t="s">
        <v>2314</v>
      </c>
      <c r="F1256" t="s">
        <v>2315</v>
      </c>
      <c r="G1256">
        <v>2</v>
      </c>
      <c r="H1256" t="s">
        <v>5999</v>
      </c>
      <c r="I1256">
        <f>SUMIF([1]DC_ITEM!$I$2:$I$22,Table1[[#This Row],[PO-Line Key]],[1]DC_ITEM!$K$2:$K$22)</f>
        <v>0</v>
      </c>
    </row>
    <row r="1257" spans="1:9" x14ac:dyDescent="0.25">
      <c r="A1257">
        <v>7800012020</v>
      </c>
      <c r="B1257">
        <v>4</v>
      </c>
      <c r="C1257" t="str">
        <f>Table1[[#This Row],[PO_NUMBER]]&amp;"-"&amp;Table1[[#This Row],[PO_ITEMNO]]</f>
        <v>7800012020-4</v>
      </c>
      <c r="D1257" t="s">
        <v>2316</v>
      </c>
      <c r="E1257" t="s">
        <v>2314</v>
      </c>
      <c r="F1257" t="s">
        <v>2317</v>
      </c>
      <c r="G1257">
        <v>1</v>
      </c>
      <c r="H1257" t="s">
        <v>6005</v>
      </c>
      <c r="I1257">
        <f>SUMIF([1]DC_ITEM!$I$2:$I$22,Table1[[#This Row],[PO-Line Key]],[1]DC_ITEM!$K$2:$K$22)</f>
        <v>0</v>
      </c>
    </row>
    <row r="1258" spans="1:9" x14ac:dyDescent="0.25">
      <c r="A1258">
        <v>7800012022</v>
      </c>
      <c r="B1258">
        <v>1</v>
      </c>
      <c r="C1258" t="str">
        <f>Table1[[#This Row],[PO_NUMBER]]&amp;"-"&amp;Table1[[#This Row],[PO_ITEMNO]]</f>
        <v>7800012022-1</v>
      </c>
      <c r="D1258" t="s">
        <v>2318</v>
      </c>
      <c r="E1258" t="s">
        <v>280</v>
      </c>
      <c r="F1258" t="s">
        <v>281</v>
      </c>
      <c r="G1258">
        <v>23</v>
      </c>
      <c r="H1258" t="s">
        <v>6005</v>
      </c>
      <c r="I1258">
        <f>SUMIF([1]DC_ITEM!$I$2:$I$22,Table1[[#This Row],[PO-Line Key]],[1]DC_ITEM!$K$2:$K$22)</f>
        <v>0</v>
      </c>
    </row>
    <row r="1259" spans="1:9" x14ac:dyDescent="0.25">
      <c r="A1259">
        <v>7800012022</v>
      </c>
      <c r="B1259">
        <v>2</v>
      </c>
      <c r="C1259" t="str">
        <f>Table1[[#This Row],[PO_NUMBER]]&amp;"-"&amp;Table1[[#This Row],[PO_ITEMNO]]</f>
        <v>7800012022-2</v>
      </c>
      <c r="D1259" t="s">
        <v>2319</v>
      </c>
      <c r="E1259" t="s">
        <v>280</v>
      </c>
      <c r="F1259" t="s">
        <v>2320</v>
      </c>
      <c r="G1259">
        <v>19</v>
      </c>
      <c r="H1259" t="s">
        <v>6005</v>
      </c>
      <c r="I1259">
        <f>SUMIF([1]DC_ITEM!$I$2:$I$22,Table1[[#This Row],[PO-Line Key]],[1]DC_ITEM!$K$2:$K$22)</f>
        <v>0</v>
      </c>
    </row>
    <row r="1260" spans="1:9" x14ac:dyDescent="0.25">
      <c r="A1260">
        <v>7800012022</v>
      </c>
      <c r="B1260">
        <v>3</v>
      </c>
      <c r="C1260" t="str">
        <f>Table1[[#This Row],[PO_NUMBER]]&amp;"-"&amp;Table1[[#This Row],[PO_ITEMNO]]</f>
        <v>7800012022-3</v>
      </c>
      <c r="D1260" t="s">
        <v>2321</v>
      </c>
      <c r="E1260" t="s">
        <v>280</v>
      </c>
      <c r="F1260" t="s">
        <v>2322</v>
      </c>
      <c r="G1260">
        <v>7</v>
      </c>
      <c r="H1260" t="s">
        <v>6005</v>
      </c>
      <c r="I1260">
        <f>SUMIF([1]DC_ITEM!$I$2:$I$22,Table1[[#This Row],[PO-Line Key]],[1]DC_ITEM!$K$2:$K$22)</f>
        <v>0</v>
      </c>
    </row>
    <row r="1261" spans="1:9" x14ac:dyDescent="0.25">
      <c r="A1261">
        <v>7800012022</v>
      </c>
      <c r="B1261">
        <v>4</v>
      </c>
      <c r="C1261" t="str">
        <f>Table1[[#This Row],[PO_NUMBER]]&amp;"-"&amp;Table1[[#This Row],[PO_ITEMNO]]</f>
        <v>7800012022-4</v>
      </c>
      <c r="D1261" t="s">
        <v>2323</v>
      </c>
      <c r="E1261" t="s">
        <v>280</v>
      </c>
      <c r="F1261" t="s">
        <v>2324</v>
      </c>
      <c r="G1261">
        <v>16</v>
      </c>
      <c r="H1261" t="s">
        <v>6005</v>
      </c>
      <c r="I1261">
        <f>SUMIF([1]DC_ITEM!$I$2:$I$22,Table1[[#This Row],[PO-Line Key]],[1]DC_ITEM!$K$2:$K$22)</f>
        <v>0</v>
      </c>
    </row>
    <row r="1262" spans="1:9" x14ac:dyDescent="0.25">
      <c r="A1262">
        <v>7800012022</v>
      </c>
      <c r="B1262">
        <v>5</v>
      </c>
      <c r="C1262" t="str">
        <f>Table1[[#This Row],[PO_NUMBER]]&amp;"-"&amp;Table1[[#This Row],[PO_ITEMNO]]</f>
        <v>7800012022-5</v>
      </c>
      <c r="D1262" t="s">
        <v>2325</v>
      </c>
      <c r="E1262" t="s">
        <v>280</v>
      </c>
      <c r="F1262" t="s">
        <v>2326</v>
      </c>
      <c r="G1262">
        <v>83</v>
      </c>
      <c r="H1262" t="s">
        <v>6005</v>
      </c>
      <c r="I1262">
        <f>SUMIF([1]DC_ITEM!$I$2:$I$22,Table1[[#This Row],[PO-Line Key]],[1]DC_ITEM!$K$2:$K$22)</f>
        <v>0</v>
      </c>
    </row>
    <row r="1263" spans="1:9" x14ac:dyDescent="0.25">
      <c r="A1263">
        <v>7800012022</v>
      </c>
      <c r="B1263">
        <v>6</v>
      </c>
      <c r="C1263" t="str">
        <f>Table1[[#This Row],[PO_NUMBER]]&amp;"-"&amp;Table1[[#This Row],[PO_ITEMNO]]</f>
        <v>7800012022-6</v>
      </c>
      <c r="D1263" t="s">
        <v>2327</v>
      </c>
      <c r="E1263" t="s">
        <v>280</v>
      </c>
      <c r="F1263" t="s">
        <v>2328</v>
      </c>
      <c r="G1263">
        <v>16</v>
      </c>
      <c r="H1263" t="s">
        <v>6005</v>
      </c>
      <c r="I1263">
        <f>SUMIF([1]DC_ITEM!$I$2:$I$22,Table1[[#This Row],[PO-Line Key]],[1]DC_ITEM!$K$2:$K$22)</f>
        <v>0</v>
      </c>
    </row>
    <row r="1264" spans="1:9" x14ac:dyDescent="0.25">
      <c r="A1264">
        <v>7800012022</v>
      </c>
      <c r="B1264">
        <v>7</v>
      </c>
      <c r="C1264" t="str">
        <f>Table1[[#This Row],[PO_NUMBER]]&amp;"-"&amp;Table1[[#This Row],[PO_ITEMNO]]</f>
        <v>7800012022-7</v>
      </c>
      <c r="D1264" t="s">
        <v>2329</v>
      </c>
      <c r="E1264" t="s">
        <v>280</v>
      </c>
      <c r="F1264" t="s">
        <v>2330</v>
      </c>
      <c r="G1264">
        <v>14</v>
      </c>
      <c r="H1264" t="s">
        <v>6005</v>
      </c>
      <c r="I1264">
        <f>SUMIF([1]DC_ITEM!$I$2:$I$22,Table1[[#This Row],[PO-Line Key]],[1]DC_ITEM!$K$2:$K$22)</f>
        <v>0</v>
      </c>
    </row>
    <row r="1265" spans="1:9" x14ac:dyDescent="0.25">
      <c r="A1265">
        <v>7800012022</v>
      </c>
      <c r="B1265">
        <v>8</v>
      </c>
      <c r="C1265" t="str">
        <f>Table1[[#This Row],[PO_NUMBER]]&amp;"-"&amp;Table1[[#This Row],[PO_ITEMNO]]</f>
        <v>7800012022-8</v>
      </c>
      <c r="D1265" t="s">
        <v>2331</v>
      </c>
      <c r="E1265" t="s">
        <v>280</v>
      </c>
      <c r="F1265" t="s">
        <v>2332</v>
      </c>
      <c r="G1265">
        <v>32</v>
      </c>
      <c r="H1265" t="s">
        <v>6005</v>
      </c>
      <c r="I1265">
        <f>SUMIF([1]DC_ITEM!$I$2:$I$22,Table1[[#This Row],[PO-Line Key]],[1]DC_ITEM!$K$2:$K$22)</f>
        <v>0</v>
      </c>
    </row>
    <row r="1266" spans="1:9" x14ac:dyDescent="0.25">
      <c r="A1266">
        <v>7800012022</v>
      </c>
      <c r="B1266">
        <v>9</v>
      </c>
      <c r="C1266" t="str">
        <f>Table1[[#This Row],[PO_NUMBER]]&amp;"-"&amp;Table1[[#This Row],[PO_ITEMNO]]</f>
        <v>7800012022-9</v>
      </c>
      <c r="D1266" t="s">
        <v>2333</v>
      </c>
      <c r="E1266" t="s">
        <v>280</v>
      </c>
      <c r="F1266" t="s">
        <v>2334</v>
      </c>
      <c r="G1266">
        <v>21</v>
      </c>
      <c r="H1266" t="s">
        <v>6005</v>
      </c>
      <c r="I1266">
        <f>SUMIF([1]DC_ITEM!$I$2:$I$22,Table1[[#This Row],[PO-Line Key]],[1]DC_ITEM!$K$2:$K$22)</f>
        <v>0</v>
      </c>
    </row>
    <row r="1267" spans="1:9" x14ac:dyDescent="0.25">
      <c r="A1267">
        <v>7800012022</v>
      </c>
      <c r="B1267">
        <v>10</v>
      </c>
      <c r="C1267" t="str">
        <f>Table1[[#This Row],[PO_NUMBER]]&amp;"-"&amp;Table1[[#This Row],[PO_ITEMNO]]</f>
        <v>7800012022-10</v>
      </c>
      <c r="D1267" t="s">
        <v>2335</v>
      </c>
      <c r="E1267" t="s">
        <v>280</v>
      </c>
      <c r="F1267" t="s">
        <v>281</v>
      </c>
      <c r="G1267">
        <v>1</v>
      </c>
      <c r="H1267" t="s">
        <v>6005</v>
      </c>
      <c r="I1267">
        <f>SUMIF([1]DC_ITEM!$I$2:$I$22,Table1[[#This Row],[PO-Line Key]],[1]DC_ITEM!$K$2:$K$22)</f>
        <v>0</v>
      </c>
    </row>
    <row r="1268" spans="1:9" x14ac:dyDescent="0.25">
      <c r="A1268">
        <v>7800012022</v>
      </c>
      <c r="B1268">
        <v>11</v>
      </c>
      <c r="C1268" t="str">
        <f>Table1[[#This Row],[PO_NUMBER]]&amp;"-"&amp;Table1[[#This Row],[PO_ITEMNO]]</f>
        <v>7800012022-11</v>
      </c>
      <c r="D1268" t="s">
        <v>2336</v>
      </c>
      <c r="E1268" t="s">
        <v>280</v>
      </c>
      <c r="F1268" t="s">
        <v>2337</v>
      </c>
      <c r="G1268">
        <v>1</v>
      </c>
      <c r="H1268" t="s">
        <v>6005</v>
      </c>
      <c r="I1268">
        <f>SUMIF([1]DC_ITEM!$I$2:$I$22,Table1[[#This Row],[PO-Line Key]],[1]DC_ITEM!$K$2:$K$22)</f>
        <v>0</v>
      </c>
    </row>
    <row r="1269" spans="1:9" x14ac:dyDescent="0.25">
      <c r="A1269">
        <v>7800012022</v>
      </c>
      <c r="B1269">
        <v>12</v>
      </c>
      <c r="C1269" t="str">
        <f>Table1[[#This Row],[PO_NUMBER]]&amp;"-"&amp;Table1[[#This Row],[PO_ITEMNO]]</f>
        <v>7800012022-12</v>
      </c>
      <c r="D1269" t="s">
        <v>2338</v>
      </c>
      <c r="E1269" t="s">
        <v>2314</v>
      </c>
      <c r="F1269" t="s">
        <v>2339</v>
      </c>
      <c r="G1269">
        <v>3</v>
      </c>
      <c r="H1269" t="s">
        <v>5999</v>
      </c>
      <c r="I1269">
        <f>SUMIF([1]DC_ITEM!$I$2:$I$22,Table1[[#This Row],[PO-Line Key]],[1]DC_ITEM!$K$2:$K$22)</f>
        <v>0</v>
      </c>
    </row>
    <row r="1270" spans="1:9" x14ac:dyDescent="0.25">
      <c r="A1270">
        <v>7800012022</v>
      </c>
      <c r="B1270">
        <v>13</v>
      </c>
      <c r="C1270" t="str">
        <f>Table1[[#This Row],[PO_NUMBER]]&amp;"-"&amp;Table1[[#This Row],[PO_ITEMNO]]</f>
        <v>7800012022-13</v>
      </c>
      <c r="D1270" t="s">
        <v>2340</v>
      </c>
      <c r="E1270" t="s">
        <v>2314</v>
      </c>
      <c r="F1270" t="s">
        <v>2341</v>
      </c>
      <c r="G1270">
        <v>15</v>
      </c>
      <c r="H1270" t="s">
        <v>5999</v>
      </c>
      <c r="I1270">
        <f>SUMIF([1]DC_ITEM!$I$2:$I$22,Table1[[#This Row],[PO-Line Key]],[1]DC_ITEM!$K$2:$K$22)</f>
        <v>0</v>
      </c>
    </row>
    <row r="1271" spans="1:9" x14ac:dyDescent="0.25">
      <c r="A1271">
        <v>7800012022</v>
      </c>
      <c r="B1271">
        <v>14</v>
      </c>
      <c r="C1271" t="str">
        <f>Table1[[#This Row],[PO_NUMBER]]&amp;"-"&amp;Table1[[#This Row],[PO_ITEMNO]]</f>
        <v>7800012022-14</v>
      </c>
      <c r="D1271" t="s">
        <v>2342</v>
      </c>
      <c r="E1271" t="s">
        <v>2343</v>
      </c>
      <c r="F1271" t="s">
        <v>2344</v>
      </c>
      <c r="G1271">
        <v>2</v>
      </c>
      <c r="H1271" t="s">
        <v>5999</v>
      </c>
      <c r="I1271">
        <f>SUMIF([1]DC_ITEM!$I$2:$I$22,Table1[[#This Row],[PO-Line Key]],[1]DC_ITEM!$K$2:$K$22)</f>
        <v>0</v>
      </c>
    </row>
    <row r="1272" spans="1:9" x14ac:dyDescent="0.25">
      <c r="A1272">
        <v>7800012022</v>
      </c>
      <c r="B1272">
        <v>15</v>
      </c>
      <c r="C1272" t="str">
        <f>Table1[[#This Row],[PO_NUMBER]]&amp;"-"&amp;Table1[[#This Row],[PO_ITEMNO]]</f>
        <v>7800012022-15</v>
      </c>
      <c r="D1272" t="s">
        <v>2345</v>
      </c>
      <c r="E1272" t="s">
        <v>2343</v>
      </c>
      <c r="F1272" t="s">
        <v>2346</v>
      </c>
      <c r="G1272">
        <v>2</v>
      </c>
      <c r="H1272" t="s">
        <v>5999</v>
      </c>
      <c r="I1272">
        <f>SUMIF([1]DC_ITEM!$I$2:$I$22,Table1[[#This Row],[PO-Line Key]],[1]DC_ITEM!$K$2:$K$22)</f>
        <v>0</v>
      </c>
    </row>
    <row r="1273" spans="1:9" x14ac:dyDescent="0.25">
      <c r="A1273">
        <v>7800012022</v>
      </c>
      <c r="B1273">
        <v>16</v>
      </c>
      <c r="C1273" t="str">
        <f>Table1[[#This Row],[PO_NUMBER]]&amp;"-"&amp;Table1[[#This Row],[PO_ITEMNO]]</f>
        <v>7800012022-16</v>
      </c>
      <c r="D1273" t="s">
        <v>2347</v>
      </c>
      <c r="E1273" t="s">
        <v>2348</v>
      </c>
      <c r="F1273" t="s">
        <v>2349</v>
      </c>
      <c r="G1273">
        <v>6</v>
      </c>
      <c r="H1273" t="s">
        <v>5999</v>
      </c>
      <c r="I1273">
        <f>SUMIF([1]DC_ITEM!$I$2:$I$22,Table1[[#This Row],[PO-Line Key]],[1]DC_ITEM!$K$2:$K$22)</f>
        <v>0</v>
      </c>
    </row>
    <row r="1274" spans="1:9" x14ac:dyDescent="0.25">
      <c r="A1274">
        <v>7800012022</v>
      </c>
      <c r="B1274">
        <v>17</v>
      </c>
      <c r="C1274" t="str">
        <f>Table1[[#This Row],[PO_NUMBER]]&amp;"-"&amp;Table1[[#This Row],[PO_ITEMNO]]</f>
        <v>7800012022-17</v>
      </c>
      <c r="D1274" t="s">
        <v>2350</v>
      </c>
      <c r="E1274" t="s">
        <v>2351</v>
      </c>
      <c r="F1274" t="s">
        <v>2352</v>
      </c>
      <c r="G1274">
        <v>18</v>
      </c>
      <c r="H1274" t="s">
        <v>5999</v>
      </c>
      <c r="I1274">
        <f>SUMIF([1]DC_ITEM!$I$2:$I$22,Table1[[#This Row],[PO-Line Key]],[1]DC_ITEM!$K$2:$K$22)</f>
        <v>0</v>
      </c>
    </row>
    <row r="1275" spans="1:9" x14ac:dyDescent="0.25">
      <c r="A1275">
        <v>7800012022</v>
      </c>
      <c r="B1275">
        <v>18</v>
      </c>
      <c r="C1275" t="str">
        <f>Table1[[#This Row],[PO_NUMBER]]&amp;"-"&amp;Table1[[#This Row],[PO_ITEMNO]]</f>
        <v>7800012022-18</v>
      </c>
      <c r="D1275" t="s">
        <v>2353</v>
      </c>
      <c r="E1275" t="s">
        <v>2354</v>
      </c>
      <c r="F1275" t="s">
        <v>2355</v>
      </c>
      <c r="G1275">
        <v>3</v>
      </c>
      <c r="H1275" t="s">
        <v>5999</v>
      </c>
      <c r="I1275">
        <f>SUMIF([1]DC_ITEM!$I$2:$I$22,Table1[[#This Row],[PO-Line Key]],[1]DC_ITEM!$K$2:$K$22)</f>
        <v>0</v>
      </c>
    </row>
    <row r="1276" spans="1:9" x14ac:dyDescent="0.25">
      <c r="A1276">
        <v>7800012022</v>
      </c>
      <c r="B1276">
        <v>19</v>
      </c>
      <c r="C1276" t="str">
        <f>Table1[[#This Row],[PO_NUMBER]]&amp;"-"&amp;Table1[[#This Row],[PO_ITEMNO]]</f>
        <v>7800012022-19</v>
      </c>
      <c r="D1276" t="s">
        <v>2356</v>
      </c>
      <c r="E1276" t="s">
        <v>2351</v>
      </c>
      <c r="F1276" t="s">
        <v>2357</v>
      </c>
      <c r="G1276">
        <v>14</v>
      </c>
      <c r="H1276" t="s">
        <v>5999</v>
      </c>
      <c r="I1276">
        <f>SUMIF([1]DC_ITEM!$I$2:$I$22,Table1[[#This Row],[PO-Line Key]],[1]DC_ITEM!$K$2:$K$22)</f>
        <v>0</v>
      </c>
    </row>
    <row r="1277" spans="1:9" x14ac:dyDescent="0.25">
      <c r="A1277">
        <v>7800012022</v>
      </c>
      <c r="B1277">
        <v>20</v>
      </c>
      <c r="C1277" t="str">
        <f>Table1[[#This Row],[PO_NUMBER]]&amp;"-"&amp;Table1[[#This Row],[PO_ITEMNO]]</f>
        <v>7800012022-20</v>
      </c>
      <c r="D1277" t="s">
        <v>2358</v>
      </c>
      <c r="E1277" t="s">
        <v>2354</v>
      </c>
      <c r="F1277" t="s">
        <v>2359</v>
      </c>
      <c r="G1277">
        <v>1</v>
      </c>
      <c r="H1277" t="s">
        <v>5999</v>
      </c>
      <c r="I1277">
        <f>SUMIF([1]DC_ITEM!$I$2:$I$22,Table1[[#This Row],[PO-Line Key]],[1]DC_ITEM!$K$2:$K$22)</f>
        <v>0</v>
      </c>
    </row>
    <row r="1278" spans="1:9" x14ac:dyDescent="0.25">
      <c r="A1278">
        <v>7800012022</v>
      </c>
      <c r="B1278">
        <v>21</v>
      </c>
      <c r="C1278" t="str">
        <f>Table1[[#This Row],[PO_NUMBER]]&amp;"-"&amp;Table1[[#This Row],[PO_ITEMNO]]</f>
        <v>7800012022-21</v>
      </c>
      <c r="D1278" t="s">
        <v>2360</v>
      </c>
      <c r="E1278" t="s">
        <v>2354</v>
      </c>
      <c r="F1278" t="s">
        <v>2361</v>
      </c>
      <c r="G1278">
        <v>1</v>
      </c>
      <c r="H1278" t="s">
        <v>5999</v>
      </c>
      <c r="I1278">
        <f>SUMIF([1]DC_ITEM!$I$2:$I$22,Table1[[#This Row],[PO-Line Key]],[1]DC_ITEM!$K$2:$K$22)</f>
        <v>0</v>
      </c>
    </row>
    <row r="1279" spans="1:9" x14ac:dyDescent="0.25">
      <c r="A1279">
        <v>7800012022</v>
      </c>
      <c r="B1279">
        <v>22</v>
      </c>
      <c r="C1279" t="str">
        <f>Table1[[#This Row],[PO_NUMBER]]&amp;"-"&amp;Table1[[#This Row],[PO_ITEMNO]]</f>
        <v>7800012022-22</v>
      </c>
      <c r="D1279" t="s">
        <v>2362</v>
      </c>
      <c r="E1279" t="s">
        <v>2354</v>
      </c>
      <c r="F1279" t="s">
        <v>2363</v>
      </c>
      <c r="G1279">
        <v>64</v>
      </c>
      <c r="H1279" t="s">
        <v>5999</v>
      </c>
      <c r="I1279">
        <f>SUMIF([1]DC_ITEM!$I$2:$I$22,Table1[[#This Row],[PO-Line Key]],[1]DC_ITEM!$K$2:$K$22)</f>
        <v>0</v>
      </c>
    </row>
    <row r="1280" spans="1:9" x14ac:dyDescent="0.25">
      <c r="A1280">
        <v>7800012022</v>
      </c>
      <c r="B1280">
        <v>23</v>
      </c>
      <c r="C1280" t="str">
        <f>Table1[[#This Row],[PO_NUMBER]]&amp;"-"&amp;Table1[[#This Row],[PO_ITEMNO]]</f>
        <v>7800012022-23</v>
      </c>
      <c r="D1280" t="s">
        <v>2364</v>
      </c>
      <c r="E1280" t="s">
        <v>2354</v>
      </c>
      <c r="F1280" t="s">
        <v>2365</v>
      </c>
      <c r="G1280">
        <v>4</v>
      </c>
      <c r="H1280" t="s">
        <v>5999</v>
      </c>
      <c r="I1280">
        <f>SUMIF([1]DC_ITEM!$I$2:$I$22,Table1[[#This Row],[PO-Line Key]],[1]DC_ITEM!$K$2:$K$22)</f>
        <v>0</v>
      </c>
    </row>
    <row r="1281" spans="1:9" x14ac:dyDescent="0.25">
      <c r="A1281">
        <v>7800012022</v>
      </c>
      <c r="B1281">
        <v>24</v>
      </c>
      <c r="C1281" t="str">
        <f>Table1[[#This Row],[PO_NUMBER]]&amp;"-"&amp;Table1[[#This Row],[PO_ITEMNO]]</f>
        <v>7800012022-24</v>
      </c>
      <c r="D1281" t="s">
        <v>2366</v>
      </c>
      <c r="E1281" t="s">
        <v>2314</v>
      </c>
      <c r="F1281" t="s">
        <v>2367</v>
      </c>
      <c r="G1281">
        <v>4</v>
      </c>
      <c r="H1281" t="s">
        <v>5999</v>
      </c>
      <c r="I1281">
        <f>SUMIF([1]DC_ITEM!$I$2:$I$22,Table1[[#This Row],[PO-Line Key]],[1]DC_ITEM!$K$2:$K$22)</f>
        <v>0</v>
      </c>
    </row>
    <row r="1282" spans="1:9" x14ac:dyDescent="0.25">
      <c r="A1282">
        <v>7800012022</v>
      </c>
      <c r="B1282">
        <v>25</v>
      </c>
      <c r="C1282" t="str">
        <f>Table1[[#This Row],[PO_NUMBER]]&amp;"-"&amp;Table1[[#This Row],[PO_ITEMNO]]</f>
        <v>7800012022-25</v>
      </c>
      <c r="D1282" t="s">
        <v>2368</v>
      </c>
      <c r="E1282" t="s">
        <v>2314</v>
      </c>
      <c r="F1282" t="s">
        <v>2369</v>
      </c>
      <c r="G1282">
        <v>12</v>
      </c>
      <c r="H1282" t="s">
        <v>5999</v>
      </c>
      <c r="I1282">
        <f>SUMIF([1]DC_ITEM!$I$2:$I$22,Table1[[#This Row],[PO-Line Key]],[1]DC_ITEM!$K$2:$K$22)</f>
        <v>0</v>
      </c>
    </row>
    <row r="1283" spans="1:9" x14ac:dyDescent="0.25">
      <c r="A1283">
        <v>7800012022</v>
      </c>
      <c r="B1283">
        <v>26</v>
      </c>
      <c r="C1283" t="str">
        <f>Table1[[#This Row],[PO_NUMBER]]&amp;"-"&amp;Table1[[#This Row],[PO_ITEMNO]]</f>
        <v>7800012022-26</v>
      </c>
      <c r="D1283" t="s">
        <v>2370</v>
      </c>
      <c r="E1283" t="s">
        <v>2314</v>
      </c>
      <c r="F1283" t="s">
        <v>2371</v>
      </c>
      <c r="G1283">
        <v>12</v>
      </c>
      <c r="H1283" t="s">
        <v>5999</v>
      </c>
      <c r="I1283">
        <f>SUMIF([1]DC_ITEM!$I$2:$I$22,Table1[[#This Row],[PO-Line Key]],[1]DC_ITEM!$K$2:$K$22)</f>
        <v>0</v>
      </c>
    </row>
    <row r="1284" spans="1:9" x14ac:dyDescent="0.25">
      <c r="A1284">
        <v>7800012022</v>
      </c>
      <c r="B1284">
        <v>27</v>
      </c>
      <c r="C1284" t="str">
        <f>Table1[[#This Row],[PO_NUMBER]]&amp;"-"&amp;Table1[[#This Row],[PO_ITEMNO]]</f>
        <v>7800012022-27</v>
      </c>
      <c r="D1284" t="s">
        <v>2372</v>
      </c>
      <c r="E1284" t="s">
        <v>2314</v>
      </c>
      <c r="F1284" t="s">
        <v>2373</v>
      </c>
      <c r="G1284">
        <v>15</v>
      </c>
      <c r="H1284" t="s">
        <v>5999</v>
      </c>
      <c r="I1284">
        <f>SUMIF([1]DC_ITEM!$I$2:$I$22,Table1[[#This Row],[PO-Line Key]],[1]DC_ITEM!$K$2:$K$22)</f>
        <v>0</v>
      </c>
    </row>
    <row r="1285" spans="1:9" x14ac:dyDescent="0.25">
      <c r="A1285">
        <v>7800012022</v>
      </c>
      <c r="B1285">
        <v>28</v>
      </c>
      <c r="C1285" t="str">
        <f>Table1[[#This Row],[PO_NUMBER]]&amp;"-"&amp;Table1[[#This Row],[PO_ITEMNO]]</f>
        <v>7800012022-28</v>
      </c>
      <c r="D1285" t="s">
        <v>2374</v>
      </c>
      <c r="E1285" t="s">
        <v>2314</v>
      </c>
      <c r="F1285" t="s">
        <v>2375</v>
      </c>
      <c r="G1285">
        <v>15</v>
      </c>
      <c r="H1285" t="s">
        <v>5999</v>
      </c>
      <c r="I1285">
        <f>SUMIF([1]DC_ITEM!$I$2:$I$22,Table1[[#This Row],[PO-Line Key]],[1]DC_ITEM!$K$2:$K$22)</f>
        <v>0</v>
      </c>
    </row>
    <row r="1286" spans="1:9" x14ac:dyDescent="0.25">
      <c r="A1286">
        <v>7800012022</v>
      </c>
      <c r="B1286">
        <v>29</v>
      </c>
      <c r="C1286" t="str">
        <f>Table1[[#This Row],[PO_NUMBER]]&amp;"-"&amp;Table1[[#This Row],[PO_ITEMNO]]</f>
        <v>7800012022-29</v>
      </c>
      <c r="D1286" t="s">
        <v>2376</v>
      </c>
      <c r="E1286" t="s">
        <v>2354</v>
      </c>
      <c r="F1286" t="s">
        <v>2377</v>
      </c>
      <c r="G1286">
        <v>11</v>
      </c>
      <c r="H1286" t="s">
        <v>5999</v>
      </c>
      <c r="I1286">
        <f>SUMIF([1]DC_ITEM!$I$2:$I$22,Table1[[#This Row],[PO-Line Key]],[1]DC_ITEM!$K$2:$K$22)</f>
        <v>0</v>
      </c>
    </row>
    <row r="1287" spans="1:9" x14ac:dyDescent="0.25">
      <c r="A1287">
        <v>7800012023</v>
      </c>
      <c r="B1287">
        <v>1</v>
      </c>
      <c r="C1287" t="str">
        <f>Table1[[#This Row],[PO_NUMBER]]&amp;"-"&amp;Table1[[#This Row],[PO_ITEMNO]]</f>
        <v>7800012023-1</v>
      </c>
      <c r="D1287" t="s">
        <v>2378</v>
      </c>
      <c r="E1287" t="s">
        <v>1629</v>
      </c>
      <c r="F1287" t="s">
        <v>1630</v>
      </c>
      <c r="G1287">
        <v>30</v>
      </c>
      <c r="H1287" t="s">
        <v>5999</v>
      </c>
      <c r="I1287">
        <f>SUMIF([1]DC_ITEM!$I$2:$I$22,Table1[[#This Row],[PO-Line Key]],[1]DC_ITEM!$K$2:$K$22)</f>
        <v>0</v>
      </c>
    </row>
    <row r="1288" spans="1:9" x14ac:dyDescent="0.25">
      <c r="A1288">
        <v>7800012023</v>
      </c>
      <c r="B1288">
        <v>2</v>
      </c>
      <c r="C1288" t="str">
        <f>Table1[[#This Row],[PO_NUMBER]]&amp;"-"&amp;Table1[[#This Row],[PO_ITEMNO]]</f>
        <v>7800012023-2</v>
      </c>
      <c r="D1288" t="s">
        <v>2379</v>
      </c>
      <c r="E1288" t="s">
        <v>1629</v>
      </c>
      <c r="F1288" t="s">
        <v>2380</v>
      </c>
      <c r="G1288">
        <v>9</v>
      </c>
      <c r="H1288" t="s">
        <v>5999</v>
      </c>
      <c r="I1288">
        <f>SUMIF([1]DC_ITEM!$I$2:$I$22,Table1[[#This Row],[PO-Line Key]],[1]DC_ITEM!$K$2:$K$22)</f>
        <v>0</v>
      </c>
    </row>
    <row r="1289" spans="1:9" x14ac:dyDescent="0.25">
      <c r="A1289">
        <v>7800012023</v>
      </c>
      <c r="B1289">
        <v>3</v>
      </c>
      <c r="C1289" t="str">
        <f>Table1[[#This Row],[PO_NUMBER]]&amp;"-"&amp;Table1[[#This Row],[PO_ITEMNO]]</f>
        <v>7800012023-3</v>
      </c>
      <c r="D1289" t="s">
        <v>2381</v>
      </c>
      <c r="E1289" t="s">
        <v>1629</v>
      </c>
      <c r="F1289" t="s">
        <v>2380</v>
      </c>
      <c r="G1289">
        <v>7</v>
      </c>
      <c r="H1289" t="s">
        <v>5999</v>
      </c>
      <c r="I1289">
        <f>SUMIF([1]DC_ITEM!$I$2:$I$22,Table1[[#This Row],[PO-Line Key]],[1]DC_ITEM!$K$2:$K$22)</f>
        <v>0</v>
      </c>
    </row>
    <row r="1290" spans="1:9" x14ac:dyDescent="0.25">
      <c r="A1290">
        <v>7800012023</v>
      </c>
      <c r="B1290">
        <v>4</v>
      </c>
      <c r="C1290" t="str">
        <f>Table1[[#This Row],[PO_NUMBER]]&amp;"-"&amp;Table1[[#This Row],[PO_ITEMNO]]</f>
        <v>7800012023-4</v>
      </c>
      <c r="D1290" t="s">
        <v>2382</v>
      </c>
      <c r="E1290" t="s">
        <v>1629</v>
      </c>
      <c r="F1290" t="s">
        <v>2383</v>
      </c>
      <c r="G1290">
        <v>1</v>
      </c>
      <c r="H1290" t="s">
        <v>5999</v>
      </c>
      <c r="I1290">
        <f>SUMIF([1]DC_ITEM!$I$2:$I$22,Table1[[#This Row],[PO-Line Key]],[1]DC_ITEM!$K$2:$K$22)</f>
        <v>0</v>
      </c>
    </row>
    <row r="1291" spans="1:9" x14ac:dyDescent="0.25">
      <c r="A1291">
        <v>7800012023</v>
      </c>
      <c r="B1291">
        <v>5</v>
      </c>
      <c r="C1291" t="str">
        <f>Table1[[#This Row],[PO_NUMBER]]&amp;"-"&amp;Table1[[#This Row],[PO_ITEMNO]]</f>
        <v>7800012023-5</v>
      </c>
      <c r="D1291" t="s">
        <v>2384</v>
      </c>
      <c r="E1291" t="s">
        <v>1629</v>
      </c>
      <c r="F1291" t="s">
        <v>2383</v>
      </c>
      <c r="G1291">
        <v>1</v>
      </c>
      <c r="H1291" t="s">
        <v>5999</v>
      </c>
      <c r="I1291">
        <f>SUMIF([1]DC_ITEM!$I$2:$I$22,Table1[[#This Row],[PO-Line Key]],[1]DC_ITEM!$K$2:$K$22)</f>
        <v>0</v>
      </c>
    </row>
    <row r="1292" spans="1:9" x14ac:dyDescent="0.25">
      <c r="A1292">
        <v>7800012023</v>
      </c>
      <c r="B1292">
        <v>6</v>
      </c>
      <c r="C1292" t="str">
        <f>Table1[[#This Row],[PO_NUMBER]]&amp;"-"&amp;Table1[[#This Row],[PO_ITEMNO]]</f>
        <v>7800012023-6</v>
      </c>
      <c r="D1292" t="s">
        <v>2385</v>
      </c>
      <c r="E1292" t="s">
        <v>1629</v>
      </c>
      <c r="F1292" t="s">
        <v>2383</v>
      </c>
      <c r="G1292">
        <v>1</v>
      </c>
      <c r="H1292" t="s">
        <v>5999</v>
      </c>
      <c r="I1292">
        <f>SUMIF([1]DC_ITEM!$I$2:$I$22,Table1[[#This Row],[PO-Line Key]],[1]DC_ITEM!$K$2:$K$22)</f>
        <v>0</v>
      </c>
    </row>
    <row r="1293" spans="1:9" x14ac:dyDescent="0.25">
      <c r="A1293">
        <v>7800012023</v>
      </c>
      <c r="B1293">
        <v>7</v>
      </c>
      <c r="C1293" t="str">
        <f>Table1[[#This Row],[PO_NUMBER]]&amp;"-"&amp;Table1[[#This Row],[PO_ITEMNO]]</f>
        <v>7800012023-7</v>
      </c>
      <c r="D1293" t="s">
        <v>2386</v>
      </c>
      <c r="E1293" t="s">
        <v>1629</v>
      </c>
      <c r="F1293" t="s">
        <v>2383</v>
      </c>
      <c r="G1293">
        <v>1</v>
      </c>
      <c r="H1293" t="s">
        <v>5999</v>
      </c>
      <c r="I1293">
        <f>SUMIF([1]DC_ITEM!$I$2:$I$22,Table1[[#This Row],[PO-Line Key]],[1]DC_ITEM!$K$2:$K$22)</f>
        <v>0</v>
      </c>
    </row>
    <row r="1294" spans="1:9" x14ac:dyDescent="0.25">
      <c r="A1294">
        <v>7800012023</v>
      </c>
      <c r="B1294">
        <v>8</v>
      </c>
      <c r="C1294" t="str">
        <f>Table1[[#This Row],[PO_NUMBER]]&amp;"-"&amp;Table1[[#This Row],[PO_ITEMNO]]</f>
        <v>7800012023-8</v>
      </c>
      <c r="D1294" t="s">
        <v>2387</v>
      </c>
      <c r="E1294" t="s">
        <v>1629</v>
      </c>
      <c r="F1294" t="s">
        <v>2383</v>
      </c>
      <c r="G1294">
        <v>1</v>
      </c>
      <c r="H1294" t="s">
        <v>5999</v>
      </c>
      <c r="I1294">
        <f>SUMIF([1]DC_ITEM!$I$2:$I$22,Table1[[#This Row],[PO-Line Key]],[1]DC_ITEM!$K$2:$K$22)</f>
        <v>0</v>
      </c>
    </row>
    <row r="1295" spans="1:9" x14ac:dyDescent="0.25">
      <c r="A1295">
        <v>7800012023</v>
      </c>
      <c r="B1295">
        <v>9</v>
      </c>
      <c r="C1295" t="str">
        <f>Table1[[#This Row],[PO_NUMBER]]&amp;"-"&amp;Table1[[#This Row],[PO_ITEMNO]]</f>
        <v>7800012023-9</v>
      </c>
      <c r="D1295" t="s">
        <v>2388</v>
      </c>
      <c r="E1295" t="s">
        <v>1629</v>
      </c>
      <c r="F1295" t="s">
        <v>2383</v>
      </c>
      <c r="G1295">
        <v>1</v>
      </c>
      <c r="H1295" t="s">
        <v>5999</v>
      </c>
      <c r="I1295">
        <f>SUMIF([1]DC_ITEM!$I$2:$I$22,Table1[[#This Row],[PO-Line Key]],[1]DC_ITEM!$K$2:$K$22)</f>
        <v>0</v>
      </c>
    </row>
    <row r="1296" spans="1:9" x14ac:dyDescent="0.25">
      <c r="A1296">
        <v>7800012023</v>
      </c>
      <c r="B1296">
        <v>10</v>
      </c>
      <c r="C1296" t="str">
        <f>Table1[[#This Row],[PO_NUMBER]]&amp;"-"&amp;Table1[[#This Row],[PO_ITEMNO]]</f>
        <v>7800012023-10</v>
      </c>
      <c r="D1296" t="s">
        <v>2389</v>
      </c>
      <c r="E1296" t="s">
        <v>1629</v>
      </c>
      <c r="F1296" t="s">
        <v>2383</v>
      </c>
      <c r="G1296">
        <v>1</v>
      </c>
      <c r="H1296" t="s">
        <v>5999</v>
      </c>
      <c r="I1296">
        <f>SUMIF([1]DC_ITEM!$I$2:$I$22,Table1[[#This Row],[PO-Line Key]],[1]DC_ITEM!$K$2:$K$22)</f>
        <v>0</v>
      </c>
    </row>
    <row r="1297" spans="1:9" x14ac:dyDescent="0.25">
      <c r="A1297">
        <v>7800012023</v>
      </c>
      <c r="B1297">
        <v>11</v>
      </c>
      <c r="C1297" t="str">
        <f>Table1[[#This Row],[PO_NUMBER]]&amp;"-"&amp;Table1[[#This Row],[PO_ITEMNO]]</f>
        <v>7800012023-11</v>
      </c>
      <c r="D1297" t="s">
        <v>2390</v>
      </c>
      <c r="E1297" t="s">
        <v>1629</v>
      </c>
      <c r="F1297" t="s">
        <v>2383</v>
      </c>
      <c r="G1297">
        <v>1</v>
      </c>
      <c r="H1297" t="s">
        <v>5999</v>
      </c>
      <c r="I1297">
        <f>SUMIF([1]DC_ITEM!$I$2:$I$22,Table1[[#This Row],[PO-Line Key]],[1]DC_ITEM!$K$2:$K$22)</f>
        <v>0</v>
      </c>
    </row>
    <row r="1298" spans="1:9" x14ac:dyDescent="0.25">
      <c r="A1298">
        <v>7800012023</v>
      </c>
      <c r="B1298">
        <v>12</v>
      </c>
      <c r="C1298" t="str">
        <f>Table1[[#This Row],[PO_NUMBER]]&amp;"-"&amp;Table1[[#This Row],[PO_ITEMNO]]</f>
        <v>7800012023-12</v>
      </c>
      <c r="D1298" t="s">
        <v>2391</v>
      </c>
      <c r="E1298" t="s">
        <v>1629</v>
      </c>
      <c r="F1298" t="s">
        <v>2383</v>
      </c>
      <c r="G1298">
        <v>1</v>
      </c>
      <c r="H1298" t="s">
        <v>5999</v>
      </c>
      <c r="I1298">
        <f>SUMIF([1]DC_ITEM!$I$2:$I$22,Table1[[#This Row],[PO-Line Key]],[1]DC_ITEM!$K$2:$K$22)</f>
        <v>0</v>
      </c>
    </row>
    <row r="1299" spans="1:9" x14ac:dyDescent="0.25">
      <c r="A1299">
        <v>7800012023</v>
      </c>
      <c r="B1299">
        <v>13</v>
      </c>
      <c r="C1299" t="str">
        <f>Table1[[#This Row],[PO_NUMBER]]&amp;"-"&amp;Table1[[#This Row],[PO_ITEMNO]]</f>
        <v>7800012023-13</v>
      </c>
      <c r="D1299" t="s">
        <v>2392</v>
      </c>
      <c r="E1299" t="s">
        <v>1629</v>
      </c>
      <c r="F1299" t="s">
        <v>2383</v>
      </c>
      <c r="G1299">
        <v>1</v>
      </c>
      <c r="H1299" t="s">
        <v>5999</v>
      </c>
      <c r="I1299">
        <f>SUMIF([1]DC_ITEM!$I$2:$I$22,Table1[[#This Row],[PO-Line Key]],[1]DC_ITEM!$K$2:$K$22)</f>
        <v>0</v>
      </c>
    </row>
    <row r="1300" spans="1:9" x14ac:dyDescent="0.25">
      <c r="A1300">
        <v>7800012023</v>
      </c>
      <c r="B1300">
        <v>14</v>
      </c>
      <c r="C1300" t="str">
        <f>Table1[[#This Row],[PO_NUMBER]]&amp;"-"&amp;Table1[[#This Row],[PO_ITEMNO]]</f>
        <v>7800012023-14</v>
      </c>
      <c r="D1300" t="s">
        <v>2393</v>
      </c>
      <c r="E1300" t="s">
        <v>1629</v>
      </c>
      <c r="F1300" t="s">
        <v>2383</v>
      </c>
      <c r="G1300">
        <v>1</v>
      </c>
      <c r="H1300" t="s">
        <v>5999</v>
      </c>
      <c r="I1300">
        <f>SUMIF([1]DC_ITEM!$I$2:$I$22,Table1[[#This Row],[PO-Line Key]],[1]DC_ITEM!$K$2:$K$22)</f>
        <v>0</v>
      </c>
    </row>
    <row r="1301" spans="1:9" x14ac:dyDescent="0.25">
      <c r="A1301">
        <v>7800012023</v>
      </c>
      <c r="B1301">
        <v>15</v>
      </c>
      <c r="C1301" t="str">
        <f>Table1[[#This Row],[PO_NUMBER]]&amp;"-"&amp;Table1[[#This Row],[PO_ITEMNO]]</f>
        <v>7800012023-15</v>
      </c>
      <c r="D1301" t="s">
        <v>2394</v>
      </c>
      <c r="E1301" t="s">
        <v>1629</v>
      </c>
      <c r="F1301" t="s">
        <v>2383</v>
      </c>
      <c r="G1301">
        <v>1</v>
      </c>
      <c r="H1301" t="s">
        <v>5999</v>
      </c>
      <c r="I1301">
        <f>SUMIF([1]DC_ITEM!$I$2:$I$22,Table1[[#This Row],[PO-Line Key]],[1]DC_ITEM!$K$2:$K$22)</f>
        <v>0</v>
      </c>
    </row>
    <row r="1302" spans="1:9" x14ac:dyDescent="0.25">
      <c r="A1302">
        <v>7800012023</v>
      </c>
      <c r="B1302">
        <v>16</v>
      </c>
      <c r="C1302" t="str">
        <f>Table1[[#This Row],[PO_NUMBER]]&amp;"-"&amp;Table1[[#This Row],[PO_ITEMNO]]</f>
        <v>7800012023-16</v>
      </c>
      <c r="D1302" t="s">
        <v>2395</v>
      </c>
      <c r="E1302" t="s">
        <v>1629</v>
      </c>
      <c r="F1302" t="s">
        <v>2383</v>
      </c>
      <c r="G1302">
        <v>1</v>
      </c>
      <c r="H1302" t="s">
        <v>5999</v>
      </c>
      <c r="I1302">
        <f>SUMIF([1]DC_ITEM!$I$2:$I$22,Table1[[#This Row],[PO-Line Key]],[1]DC_ITEM!$K$2:$K$22)</f>
        <v>0</v>
      </c>
    </row>
    <row r="1303" spans="1:9" x14ac:dyDescent="0.25">
      <c r="A1303">
        <v>7800012023</v>
      </c>
      <c r="B1303">
        <v>17</v>
      </c>
      <c r="C1303" t="str">
        <f>Table1[[#This Row],[PO_NUMBER]]&amp;"-"&amp;Table1[[#This Row],[PO_ITEMNO]]</f>
        <v>7800012023-17</v>
      </c>
      <c r="D1303" t="s">
        <v>2396</v>
      </c>
      <c r="E1303" t="s">
        <v>1629</v>
      </c>
      <c r="F1303" t="s">
        <v>2383</v>
      </c>
      <c r="G1303">
        <v>1</v>
      </c>
      <c r="H1303" t="s">
        <v>5999</v>
      </c>
      <c r="I1303">
        <f>SUMIF([1]DC_ITEM!$I$2:$I$22,Table1[[#This Row],[PO-Line Key]],[1]DC_ITEM!$K$2:$K$22)</f>
        <v>0</v>
      </c>
    </row>
    <row r="1304" spans="1:9" x14ac:dyDescent="0.25">
      <c r="A1304">
        <v>7800012023</v>
      </c>
      <c r="B1304">
        <v>18</v>
      </c>
      <c r="C1304" t="str">
        <f>Table1[[#This Row],[PO_NUMBER]]&amp;"-"&amp;Table1[[#This Row],[PO_ITEMNO]]</f>
        <v>7800012023-18</v>
      </c>
      <c r="D1304" t="s">
        <v>2397</v>
      </c>
      <c r="E1304" t="s">
        <v>1629</v>
      </c>
      <c r="F1304" t="s">
        <v>2383</v>
      </c>
      <c r="G1304">
        <v>16</v>
      </c>
      <c r="H1304" t="s">
        <v>5999</v>
      </c>
      <c r="I1304">
        <f>SUMIF([1]DC_ITEM!$I$2:$I$22,Table1[[#This Row],[PO-Line Key]],[1]DC_ITEM!$K$2:$K$22)</f>
        <v>0</v>
      </c>
    </row>
    <row r="1305" spans="1:9" x14ac:dyDescent="0.25">
      <c r="A1305">
        <v>7800012023</v>
      </c>
      <c r="B1305">
        <v>19</v>
      </c>
      <c r="C1305" t="str">
        <f>Table1[[#This Row],[PO_NUMBER]]&amp;"-"&amp;Table1[[#This Row],[PO_ITEMNO]]</f>
        <v>7800012023-19</v>
      </c>
      <c r="D1305" t="s">
        <v>2398</v>
      </c>
      <c r="E1305" t="s">
        <v>1629</v>
      </c>
      <c r="F1305" t="s">
        <v>2383</v>
      </c>
      <c r="G1305">
        <v>1</v>
      </c>
      <c r="H1305" t="s">
        <v>5999</v>
      </c>
      <c r="I1305">
        <f>SUMIF([1]DC_ITEM!$I$2:$I$22,Table1[[#This Row],[PO-Line Key]],[1]DC_ITEM!$K$2:$K$22)</f>
        <v>0</v>
      </c>
    </row>
    <row r="1306" spans="1:9" x14ac:dyDescent="0.25">
      <c r="A1306">
        <v>7800012023</v>
      </c>
      <c r="B1306">
        <v>20</v>
      </c>
      <c r="C1306" t="str">
        <f>Table1[[#This Row],[PO_NUMBER]]&amp;"-"&amp;Table1[[#This Row],[PO_ITEMNO]]</f>
        <v>7800012023-20</v>
      </c>
      <c r="D1306" t="s">
        <v>2399</v>
      </c>
      <c r="E1306" t="s">
        <v>1629</v>
      </c>
      <c r="F1306" t="s">
        <v>2383</v>
      </c>
      <c r="G1306">
        <v>7</v>
      </c>
      <c r="H1306" t="s">
        <v>5999</v>
      </c>
      <c r="I1306">
        <f>SUMIF([1]DC_ITEM!$I$2:$I$22,Table1[[#This Row],[PO-Line Key]],[1]DC_ITEM!$K$2:$K$22)</f>
        <v>0</v>
      </c>
    </row>
    <row r="1307" spans="1:9" x14ac:dyDescent="0.25">
      <c r="A1307">
        <v>7800012023</v>
      </c>
      <c r="B1307">
        <v>21</v>
      </c>
      <c r="C1307" t="str">
        <f>Table1[[#This Row],[PO_NUMBER]]&amp;"-"&amp;Table1[[#This Row],[PO_ITEMNO]]</f>
        <v>7800012023-21</v>
      </c>
      <c r="D1307" t="s">
        <v>2400</v>
      </c>
      <c r="E1307" t="s">
        <v>1629</v>
      </c>
      <c r="F1307" t="s">
        <v>2401</v>
      </c>
      <c r="G1307">
        <v>17</v>
      </c>
      <c r="H1307" t="s">
        <v>5999</v>
      </c>
      <c r="I1307">
        <f>SUMIF([1]DC_ITEM!$I$2:$I$22,Table1[[#This Row],[PO-Line Key]],[1]DC_ITEM!$K$2:$K$22)</f>
        <v>0</v>
      </c>
    </row>
    <row r="1308" spans="1:9" x14ac:dyDescent="0.25">
      <c r="A1308">
        <v>7800012023</v>
      </c>
      <c r="B1308">
        <v>22</v>
      </c>
      <c r="C1308" t="str">
        <f>Table1[[#This Row],[PO_NUMBER]]&amp;"-"&amp;Table1[[#This Row],[PO_ITEMNO]]</f>
        <v>7800012023-22</v>
      </c>
      <c r="D1308" t="s">
        <v>2402</v>
      </c>
      <c r="E1308" t="s">
        <v>1629</v>
      </c>
      <c r="F1308" t="s">
        <v>2401</v>
      </c>
      <c r="G1308">
        <v>2</v>
      </c>
      <c r="H1308" t="s">
        <v>5999</v>
      </c>
      <c r="I1308">
        <f>SUMIF([1]DC_ITEM!$I$2:$I$22,Table1[[#This Row],[PO-Line Key]],[1]DC_ITEM!$K$2:$K$22)</f>
        <v>0</v>
      </c>
    </row>
    <row r="1309" spans="1:9" x14ac:dyDescent="0.25">
      <c r="A1309">
        <v>7800012023</v>
      </c>
      <c r="B1309">
        <v>23</v>
      </c>
      <c r="C1309" t="str">
        <f>Table1[[#This Row],[PO_NUMBER]]&amp;"-"&amp;Table1[[#This Row],[PO_ITEMNO]]</f>
        <v>7800012023-23</v>
      </c>
      <c r="D1309" t="s">
        <v>2403</v>
      </c>
      <c r="E1309" t="s">
        <v>1629</v>
      </c>
      <c r="F1309" t="s">
        <v>2401</v>
      </c>
      <c r="G1309">
        <v>2</v>
      </c>
      <c r="H1309" t="s">
        <v>5999</v>
      </c>
      <c r="I1309">
        <f>SUMIF([1]DC_ITEM!$I$2:$I$22,Table1[[#This Row],[PO-Line Key]],[1]DC_ITEM!$K$2:$K$22)</f>
        <v>0</v>
      </c>
    </row>
    <row r="1310" spans="1:9" x14ac:dyDescent="0.25">
      <c r="A1310">
        <v>7800012023</v>
      </c>
      <c r="B1310">
        <v>24</v>
      </c>
      <c r="C1310" t="str">
        <f>Table1[[#This Row],[PO_NUMBER]]&amp;"-"&amp;Table1[[#This Row],[PO_ITEMNO]]</f>
        <v>7800012023-24</v>
      </c>
      <c r="D1310" t="s">
        <v>2404</v>
      </c>
      <c r="E1310" t="s">
        <v>1629</v>
      </c>
      <c r="F1310" t="s">
        <v>2405</v>
      </c>
      <c r="G1310">
        <v>72</v>
      </c>
      <c r="H1310" t="s">
        <v>5999</v>
      </c>
      <c r="I1310">
        <f>SUMIF([1]DC_ITEM!$I$2:$I$22,Table1[[#This Row],[PO-Line Key]],[1]DC_ITEM!$K$2:$K$22)</f>
        <v>0</v>
      </c>
    </row>
    <row r="1311" spans="1:9" x14ac:dyDescent="0.25">
      <c r="A1311">
        <v>7800012023</v>
      </c>
      <c r="B1311">
        <v>25</v>
      </c>
      <c r="C1311" t="str">
        <f>Table1[[#This Row],[PO_NUMBER]]&amp;"-"&amp;Table1[[#This Row],[PO_ITEMNO]]</f>
        <v>7800012023-25</v>
      </c>
      <c r="D1311" t="s">
        <v>2406</v>
      </c>
      <c r="E1311" t="s">
        <v>1629</v>
      </c>
      <c r="F1311" t="s">
        <v>2405</v>
      </c>
      <c r="G1311">
        <v>1</v>
      </c>
      <c r="H1311" t="s">
        <v>5999</v>
      </c>
      <c r="I1311">
        <f>SUMIF([1]DC_ITEM!$I$2:$I$22,Table1[[#This Row],[PO-Line Key]],[1]DC_ITEM!$K$2:$K$22)</f>
        <v>0</v>
      </c>
    </row>
    <row r="1312" spans="1:9" x14ac:dyDescent="0.25">
      <c r="A1312">
        <v>7800012023</v>
      </c>
      <c r="B1312">
        <v>26</v>
      </c>
      <c r="C1312" t="str">
        <f>Table1[[#This Row],[PO_NUMBER]]&amp;"-"&amp;Table1[[#This Row],[PO_ITEMNO]]</f>
        <v>7800012023-26</v>
      </c>
      <c r="D1312" t="s">
        <v>2407</v>
      </c>
      <c r="E1312" t="s">
        <v>1629</v>
      </c>
      <c r="F1312" t="s">
        <v>2408</v>
      </c>
      <c r="G1312">
        <v>8</v>
      </c>
      <c r="H1312" t="s">
        <v>5999</v>
      </c>
      <c r="I1312">
        <f>SUMIF([1]DC_ITEM!$I$2:$I$22,Table1[[#This Row],[PO-Line Key]],[1]DC_ITEM!$K$2:$K$22)</f>
        <v>0</v>
      </c>
    </row>
    <row r="1313" spans="1:9" x14ac:dyDescent="0.25">
      <c r="A1313">
        <v>7800012023</v>
      </c>
      <c r="B1313">
        <v>27</v>
      </c>
      <c r="C1313" t="str">
        <f>Table1[[#This Row],[PO_NUMBER]]&amp;"-"&amp;Table1[[#This Row],[PO_ITEMNO]]</f>
        <v>7800012023-27</v>
      </c>
      <c r="D1313" t="s">
        <v>2409</v>
      </c>
      <c r="E1313" t="s">
        <v>1629</v>
      </c>
      <c r="F1313" t="s">
        <v>2408</v>
      </c>
      <c r="G1313">
        <v>1</v>
      </c>
      <c r="H1313" t="s">
        <v>5999</v>
      </c>
      <c r="I1313">
        <f>SUMIF([1]DC_ITEM!$I$2:$I$22,Table1[[#This Row],[PO-Line Key]],[1]DC_ITEM!$K$2:$K$22)</f>
        <v>0</v>
      </c>
    </row>
    <row r="1314" spans="1:9" x14ac:dyDescent="0.25">
      <c r="A1314">
        <v>7800012023</v>
      </c>
      <c r="B1314">
        <v>28</v>
      </c>
      <c r="C1314" t="str">
        <f>Table1[[#This Row],[PO_NUMBER]]&amp;"-"&amp;Table1[[#This Row],[PO_ITEMNO]]</f>
        <v>7800012023-28</v>
      </c>
      <c r="D1314" t="s">
        <v>2410</v>
      </c>
      <c r="E1314" t="s">
        <v>1629</v>
      </c>
      <c r="F1314" t="s">
        <v>2408</v>
      </c>
      <c r="G1314">
        <v>1</v>
      </c>
      <c r="H1314" t="s">
        <v>5999</v>
      </c>
      <c r="I1314">
        <f>SUMIF([1]DC_ITEM!$I$2:$I$22,Table1[[#This Row],[PO-Line Key]],[1]DC_ITEM!$K$2:$K$22)</f>
        <v>0</v>
      </c>
    </row>
    <row r="1315" spans="1:9" x14ac:dyDescent="0.25">
      <c r="A1315">
        <v>7800012023</v>
      </c>
      <c r="B1315">
        <v>29</v>
      </c>
      <c r="C1315" t="str">
        <f>Table1[[#This Row],[PO_NUMBER]]&amp;"-"&amp;Table1[[#This Row],[PO_ITEMNO]]</f>
        <v>7800012023-29</v>
      </c>
      <c r="D1315" t="s">
        <v>2411</v>
      </c>
      <c r="E1315" t="s">
        <v>1629</v>
      </c>
      <c r="F1315" t="s">
        <v>2412</v>
      </c>
      <c r="G1315">
        <v>6</v>
      </c>
      <c r="H1315" t="s">
        <v>5999</v>
      </c>
      <c r="I1315">
        <f>SUMIF([1]DC_ITEM!$I$2:$I$22,Table1[[#This Row],[PO-Line Key]],[1]DC_ITEM!$K$2:$K$22)</f>
        <v>0</v>
      </c>
    </row>
    <row r="1316" spans="1:9" x14ac:dyDescent="0.25">
      <c r="A1316">
        <v>7800012023</v>
      </c>
      <c r="B1316">
        <v>30</v>
      </c>
      <c r="C1316" t="str">
        <f>Table1[[#This Row],[PO_NUMBER]]&amp;"-"&amp;Table1[[#This Row],[PO_ITEMNO]]</f>
        <v>7800012023-30</v>
      </c>
      <c r="D1316" t="s">
        <v>2413</v>
      </c>
      <c r="E1316" t="s">
        <v>1629</v>
      </c>
      <c r="F1316" t="s">
        <v>2412</v>
      </c>
      <c r="G1316">
        <v>8</v>
      </c>
      <c r="H1316" t="s">
        <v>5999</v>
      </c>
      <c r="I1316">
        <f>SUMIF([1]DC_ITEM!$I$2:$I$22,Table1[[#This Row],[PO-Line Key]],[1]DC_ITEM!$K$2:$K$22)</f>
        <v>0</v>
      </c>
    </row>
    <row r="1317" spans="1:9" x14ac:dyDescent="0.25">
      <c r="A1317">
        <v>7800012023</v>
      </c>
      <c r="B1317">
        <v>31</v>
      </c>
      <c r="C1317" t="str">
        <f>Table1[[#This Row],[PO_NUMBER]]&amp;"-"&amp;Table1[[#This Row],[PO_ITEMNO]]</f>
        <v>7800012023-31</v>
      </c>
      <c r="D1317" t="s">
        <v>2414</v>
      </c>
      <c r="E1317" t="s">
        <v>1629</v>
      </c>
      <c r="F1317" t="s">
        <v>2415</v>
      </c>
      <c r="G1317">
        <v>4</v>
      </c>
      <c r="H1317" t="s">
        <v>5999</v>
      </c>
      <c r="I1317">
        <f>SUMIF([1]DC_ITEM!$I$2:$I$22,Table1[[#This Row],[PO-Line Key]],[1]DC_ITEM!$K$2:$K$22)</f>
        <v>0</v>
      </c>
    </row>
    <row r="1318" spans="1:9" x14ac:dyDescent="0.25">
      <c r="A1318">
        <v>7800012023</v>
      </c>
      <c r="B1318">
        <v>32</v>
      </c>
      <c r="C1318" t="str">
        <f>Table1[[#This Row],[PO_NUMBER]]&amp;"-"&amp;Table1[[#This Row],[PO_ITEMNO]]</f>
        <v>7800012023-32</v>
      </c>
      <c r="D1318" t="s">
        <v>2416</v>
      </c>
      <c r="E1318" t="s">
        <v>1629</v>
      </c>
      <c r="F1318" t="s">
        <v>2415</v>
      </c>
      <c r="G1318">
        <v>1</v>
      </c>
      <c r="H1318" t="s">
        <v>5999</v>
      </c>
      <c r="I1318">
        <f>SUMIF([1]DC_ITEM!$I$2:$I$22,Table1[[#This Row],[PO-Line Key]],[1]DC_ITEM!$K$2:$K$22)</f>
        <v>0</v>
      </c>
    </row>
    <row r="1319" spans="1:9" x14ac:dyDescent="0.25">
      <c r="A1319">
        <v>7800012023</v>
      </c>
      <c r="B1319">
        <v>33</v>
      </c>
      <c r="C1319" t="str">
        <f>Table1[[#This Row],[PO_NUMBER]]&amp;"-"&amp;Table1[[#This Row],[PO_ITEMNO]]</f>
        <v>7800012023-33</v>
      </c>
      <c r="D1319" t="s">
        <v>2417</v>
      </c>
      <c r="E1319" t="s">
        <v>1629</v>
      </c>
      <c r="F1319" t="s">
        <v>2418</v>
      </c>
      <c r="G1319">
        <v>8</v>
      </c>
      <c r="H1319" t="s">
        <v>5999</v>
      </c>
      <c r="I1319">
        <f>SUMIF([1]DC_ITEM!$I$2:$I$22,Table1[[#This Row],[PO-Line Key]],[1]DC_ITEM!$K$2:$K$22)</f>
        <v>0</v>
      </c>
    </row>
    <row r="1320" spans="1:9" x14ac:dyDescent="0.25">
      <c r="A1320">
        <v>7800012023</v>
      </c>
      <c r="B1320">
        <v>34</v>
      </c>
      <c r="C1320" t="str">
        <f>Table1[[#This Row],[PO_NUMBER]]&amp;"-"&amp;Table1[[#This Row],[PO_ITEMNO]]</f>
        <v>7800012023-34</v>
      </c>
      <c r="D1320" t="s">
        <v>2419</v>
      </c>
      <c r="E1320" t="s">
        <v>1629</v>
      </c>
      <c r="F1320" t="s">
        <v>2418</v>
      </c>
      <c r="G1320">
        <v>2</v>
      </c>
      <c r="H1320" t="s">
        <v>5999</v>
      </c>
      <c r="I1320">
        <f>SUMIF([1]DC_ITEM!$I$2:$I$22,Table1[[#This Row],[PO-Line Key]],[1]DC_ITEM!$K$2:$K$22)</f>
        <v>0</v>
      </c>
    </row>
    <row r="1321" spans="1:9" x14ac:dyDescent="0.25">
      <c r="A1321">
        <v>7800012023</v>
      </c>
      <c r="B1321">
        <v>35</v>
      </c>
      <c r="C1321" t="str">
        <f>Table1[[#This Row],[PO_NUMBER]]&amp;"-"&amp;Table1[[#This Row],[PO_ITEMNO]]</f>
        <v>7800012023-35</v>
      </c>
      <c r="D1321" t="s">
        <v>2420</v>
      </c>
      <c r="E1321" t="s">
        <v>1629</v>
      </c>
      <c r="F1321" t="s">
        <v>2418</v>
      </c>
      <c r="G1321">
        <v>2</v>
      </c>
      <c r="H1321" t="s">
        <v>5999</v>
      </c>
      <c r="I1321">
        <f>SUMIF([1]DC_ITEM!$I$2:$I$22,Table1[[#This Row],[PO-Line Key]],[1]DC_ITEM!$K$2:$K$22)</f>
        <v>0</v>
      </c>
    </row>
    <row r="1322" spans="1:9" x14ac:dyDescent="0.25">
      <c r="A1322">
        <v>7800012023</v>
      </c>
      <c r="B1322">
        <v>36</v>
      </c>
      <c r="C1322" t="str">
        <f>Table1[[#This Row],[PO_NUMBER]]&amp;"-"&amp;Table1[[#This Row],[PO_ITEMNO]]</f>
        <v>7800012023-36</v>
      </c>
      <c r="D1322" t="s">
        <v>2421</v>
      </c>
      <c r="E1322" t="s">
        <v>1629</v>
      </c>
      <c r="F1322" t="s">
        <v>2418</v>
      </c>
      <c r="G1322">
        <v>1</v>
      </c>
      <c r="H1322" t="s">
        <v>5999</v>
      </c>
      <c r="I1322">
        <f>SUMIF([1]DC_ITEM!$I$2:$I$22,Table1[[#This Row],[PO-Line Key]],[1]DC_ITEM!$K$2:$K$22)</f>
        <v>0</v>
      </c>
    </row>
    <row r="1323" spans="1:9" x14ac:dyDescent="0.25">
      <c r="A1323">
        <v>7800012023</v>
      </c>
      <c r="B1323">
        <v>37</v>
      </c>
      <c r="C1323" t="str">
        <f>Table1[[#This Row],[PO_NUMBER]]&amp;"-"&amp;Table1[[#This Row],[PO_ITEMNO]]</f>
        <v>7800012023-37</v>
      </c>
      <c r="D1323" t="s">
        <v>2422</v>
      </c>
      <c r="E1323" t="s">
        <v>1629</v>
      </c>
      <c r="F1323" t="s">
        <v>2423</v>
      </c>
      <c r="G1323">
        <v>3</v>
      </c>
      <c r="H1323" t="s">
        <v>5999</v>
      </c>
      <c r="I1323">
        <f>SUMIF([1]DC_ITEM!$I$2:$I$22,Table1[[#This Row],[PO-Line Key]],[1]DC_ITEM!$K$2:$K$22)</f>
        <v>0</v>
      </c>
    </row>
    <row r="1324" spans="1:9" x14ac:dyDescent="0.25">
      <c r="A1324">
        <v>7800012023</v>
      </c>
      <c r="B1324">
        <v>38</v>
      </c>
      <c r="C1324" t="str">
        <f>Table1[[#This Row],[PO_NUMBER]]&amp;"-"&amp;Table1[[#This Row],[PO_ITEMNO]]</f>
        <v>7800012023-38</v>
      </c>
      <c r="D1324" t="s">
        <v>2424</v>
      </c>
      <c r="E1324" t="s">
        <v>1629</v>
      </c>
      <c r="F1324" t="s">
        <v>2423</v>
      </c>
      <c r="G1324">
        <v>65</v>
      </c>
      <c r="H1324" t="s">
        <v>5999</v>
      </c>
      <c r="I1324">
        <f>SUMIF([1]DC_ITEM!$I$2:$I$22,Table1[[#This Row],[PO-Line Key]],[1]DC_ITEM!$K$2:$K$22)</f>
        <v>0</v>
      </c>
    </row>
    <row r="1325" spans="1:9" x14ac:dyDescent="0.25">
      <c r="A1325">
        <v>7800012023</v>
      </c>
      <c r="B1325">
        <v>39</v>
      </c>
      <c r="C1325" t="str">
        <f>Table1[[#This Row],[PO_NUMBER]]&amp;"-"&amp;Table1[[#This Row],[PO_ITEMNO]]</f>
        <v>7800012023-39</v>
      </c>
      <c r="D1325" t="s">
        <v>2425</v>
      </c>
      <c r="E1325" t="s">
        <v>1629</v>
      </c>
      <c r="F1325" t="s">
        <v>2423</v>
      </c>
      <c r="G1325">
        <v>1</v>
      </c>
      <c r="H1325" t="s">
        <v>5999</v>
      </c>
      <c r="I1325">
        <f>SUMIF([1]DC_ITEM!$I$2:$I$22,Table1[[#This Row],[PO-Line Key]],[1]DC_ITEM!$K$2:$K$22)</f>
        <v>0</v>
      </c>
    </row>
    <row r="1326" spans="1:9" x14ac:dyDescent="0.25">
      <c r="A1326">
        <v>7800012023</v>
      </c>
      <c r="B1326">
        <v>40</v>
      </c>
      <c r="C1326" t="str">
        <f>Table1[[#This Row],[PO_NUMBER]]&amp;"-"&amp;Table1[[#This Row],[PO_ITEMNO]]</f>
        <v>7800012023-40</v>
      </c>
      <c r="D1326" t="s">
        <v>2426</v>
      </c>
      <c r="E1326" t="s">
        <v>1629</v>
      </c>
      <c r="F1326" t="s">
        <v>2423</v>
      </c>
      <c r="G1326">
        <v>20</v>
      </c>
      <c r="H1326" t="s">
        <v>5999</v>
      </c>
      <c r="I1326">
        <f>SUMIF([1]DC_ITEM!$I$2:$I$22,Table1[[#This Row],[PO-Line Key]],[1]DC_ITEM!$K$2:$K$22)</f>
        <v>0</v>
      </c>
    </row>
    <row r="1327" spans="1:9" x14ac:dyDescent="0.25">
      <c r="A1327">
        <v>7800012023</v>
      </c>
      <c r="B1327">
        <v>41</v>
      </c>
      <c r="C1327" t="str">
        <f>Table1[[#This Row],[PO_NUMBER]]&amp;"-"&amp;Table1[[#This Row],[PO_ITEMNO]]</f>
        <v>7800012023-41</v>
      </c>
      <c r="D1327" t="s">
        <v>2427</v>
      </c>
      <c r="E1327" t="s">
        <v>2314</v>
      </c>
      <c r="F1327" t="s">
        <v>2428</v>
      </c>
      <c r="G1327">
        <v>15</v>
      </c>
      <c r="H1327" t="s">
        <v>6005</v>
      </c>
      <c r="I1327">
        <f>SUMIF([1]DC_ITEM!$I$2:$I$22,Table1[[#This Row],[PO-Line Key]],[1]DC_ITEM!$K$2:$K$22)</f>
        <v>0</v>
      </c>
    </row>
    <row r="1328" spans="1:9" x14ac:dyDescent="0.25">
      <c r="A1328">
        <v>7800012023</v>
      </c>
      <c r="B1328">
        <v>42</v>
      </c>
      <c r="C1328" t="str">
        <f>Table1[[#This Row],[PO_NUMBER]]&amp;"-"&amp;Table1[[#This Row],[PO_ITEMNO]]</f>
        <v>7800012023-42</v>
      </c>
      <c r="D1328" t="s">
        <v>2429</v>
      </c>
      <c r="E1328" t="s">
        <v>2314</v>
      </c>
      <c r="F1328" t="s">
        <v>2430</v>
      </c>
      <c r="G1328">
        <v>2</v>
      </c>
      <c r="H1328" t="s">
        <v>5999</v>
      </c>
      <c r="I1328">
        <f>SUMIF([1]DC_ITEM!$I$2:$I$22,Table1[[#This Row],[PO-Line Key]],[1]DC_ITEM!$K$2:$K$22)</f>
        <v>0</v>
      </c>
    </row>
    <row r="1329" spans="1:9" x14ac:dyDescent="0.25">
      <c r="A1329">
        <v>7800012023</v>
      </c>
      <c r="B1329">
        <v>43</v>
      </c>
      <c r="C1329" t="str">
        <f>Table1[[#This Row],[PO_NUMBER]]&amp;"-"&amp;Table1[[#This Row],[PO_ITEMNO]]</f>
        <v>7800012023-43</v>
      </c>
      <c r="D1329" t="s">
        <v>2431</v>
      </c>
      <c r="E1329" t="s">
        <v>2314</v>
      </c>
      <c r="F1329" t="s">
        <v>2432</v>
      </c>
      <c r="G1329">
        <v>7</v>
      </c>
      <c r="H1329" t="s">
        <v>6005</v>
      </c>
      <c r="I1329">
        <f>SUMIF([1]DC_ITEM!$I$2:$I$22,Table1[[#This Row],[PO-Line Key]],[1]DC_ITEM!$K$2:$K$22)</f>
        <v>0</v>
      </c>
    </row>
    <row r="1330" spans="1:9" x14ac:dyDescent="0.25">
      <c r="A1330">
        <v>7800012023</v>
      </c>
      <c r="B1330">
        <v>44</v>
      </c>
      <c r="C1330" t="str">
        <f>Table1[[#This Row],[PO_NUMBER]]&amp;"-"&amp;Table1[[#This Row],[PO_ITEMNO]]</f>
        <v>7800012023-44</v>
      </c>
      <c r="D1330" t="s">
        <v>2433</v>
      </c>
      <c r="E1330" t="s">
        <v>2314</v>
      </c>
      <c r="F1330" t="s">
        <v>2434</v>
      </c>
      <c r="G1330">
        <v>2</v>
      </c>
      <c r="H1330" t="s">
        <v>6005</v>
      </c>
      <c r="I1330">
        <f>SUMIF([1]DC_ITEM!$I$2:$I$22,Table1[[#This Row],[PO-Line Key]],[1]DC_ITEM!$K$2:$K$22)</f>
        <v>0</v>
      </c>
    </row>
    <row r="1331" spans="1:9" x14ac:dyDescent="0.25">
      <c r="A1331">
        <v>7800012023</v>
      </c>
      <c r="B1331">
        <v>45</v>
      </c>
      <c r="C1331" t="str">
        <f>Table1[[#This Row],[PO_NUMBER]]&amp;"-"&amp;Table1[[#This Row],[PO_ITEMNO]]</f>
        <v>7800012023-45</v>
      </c>
      <c r="D1331" t="s">
        <v>2435</v>
      </c>
      <c r="E1331" t="s">
        <v>2314</v>
      </c>
      <c r="F1331" t="s">
        <v>2436</v>
      </c>
      <c r="G1331">
        <v>2</v>
      </c>
      <c r="H1331" t="s">
        <v>6005</v>
      </c>
      <c r="I1331">
        <f>SUMIF([1]DC_ITEM!$I$2:$I$22,Table1[[#This Row],[PO-Line Key]],[1]DC_ITEM!$K$2:$K$22)</f>
        <v>0</v>
      </c>
    </row>
    <row r="1332" spans="1:9" x14ac:dyDescent="0.25">
      <c r="A1332">
        <v>7800012023</v>
      </c>
      <c r="B1332">
        <v>46</v>
      </c>
      <c r="C1332" t="str">
        <f>Table1[[#This Row],[PO_NUMBER]]&amp;"-"&amp;Table1[[#This Row],[PO_ITEMNO]]</f>
        <v>7800012023-46</v>
      </c>
      <c r="D1332" t="s">
        <v>2437</v>
      </c>
      <c r="E1332" t="s">
        <v>2314</v>
      </c>
      <c r="F1332" t="s">
        <v>2438</v>
      </c>
      <c r="G1332">
        <v>2</v>
      </c>
      <c r="H1332" t="s">
        <v>6005</v>
      </c>
      <c r="I1332">
        <f>SUMIF([1]DC_ITEM!$I$2:$I$22,Table1[[#This Row],[PO-Line Key]],[1]DC_ITEM!$K$2:$K$22)</f>
        <v>0</v>
      </c>
    </row>
    <row r="1333" spans="1:9" x14ac:dyDescent="0.25">
      <c r="A1333">
        <v>7800012023</v>
      </c>
      <c r="B1333">
        <v>47</v>
      </c>
      <c r="C1333" t="str">
        <f>Table1[[#This Row],[PO_NUMBER]]&amp;"-"&amp;Table1[[#This Row],[PO_ITEMNO]]</f>
        <v>7800012023-47</v>
      </c>
      <c r="D1333" t="s">
        <v>2439</v>
      </c>
      <c r="E1333" t="s">
        <v>2314</v>
      </c>
      <c r="F1333" t="s">
        <v>2440</v>
      </c>
      <c r="G1333">
        <v>2</v>
      </c>
      <c r="H1333" t="s">
        <v>6005</v>
      </c>
      <c r="I1333">
        <f>SUMIF([1]DC_ITEM!$I$2:$I$22,Table1[[#This Row],[PO-Line Key]],[1]DC_ITEM!$K$2:$K$22)</f>
        <v>0</v>
      </c>
    </row>
    <row r="1334" spans="1:9" x14ac:dyDescent="0.25">
      <c r="A1334">
        <v>7800012023</v>
      </c>
      <c r="B1334">
        <v>48</v>
      </c>
      <c r="C1334" t="str">
        <f>Table1[[#This Row],[PO_NUMBER]]&amp;"-"&amp;Table1[[#This Row],[PO_ITEMNO]]</f>
        <v>7800012023-48</v>
      </c>
      <c r="D1334" t="s">
        <v>2441</v>
      </c>
      <c r="E1334" t="s">
        <v>2314</v>
      </c>
      <c r="F1334" t="s">
        <v>2442</v>
      </c>
      <c r="G1334">
        <v>2</v>
      </c>
      <c r="H1334" t="s">
        <v>6005</v>
      </c>
      <c r="I1334">
        <f>SUMIF([1]DC_ITEM!$I$2:$I$22,Table1[[#This Row],[PO-Line Key]],[1]DC_ITEM!$K$2:$K$22)</f>
        <v>0</v>
      </c>
    </row>
    <row r="1335" spans="1:9" x14ac:dyDescent="0.25">
      <c r="A1335">
        <v>7800012023</v>
      </c>
      <c r="B1335">
        <v>49</v>
      </c>
      <c r="C1335" t="str">
        <f>Table1[[#This Row],[PO_NUMBER]]&amp;"-"&amp;Table1[[#This Row],[PO_ITEMNO]]</f>
        <v>7800012023-49</v>
      </c>
      <c r="D1335" t="s">
        <v>2443</v>
      </c>
      <c r="E1335" t="s">
        <v>2314</v>
      </c>
      <c r="F1335" t="s">
        <v>2444</v>
      </c>
      <c r="G1335">
        <v>24</v>
      </c>
      <c r="H1335" t="s">
        <v>6005</v>
      </c>
      <c r="I1335">
        <f>SUMIF([1]DC_ITEM!$I$2:$I$22,Table1[[#This Row],[PO-Line Key]],[1]DC_ITEM!$K$2:$K$22)</f>
        <v>0</v>
      </c>
    </row>
    <row r="1336" spans="1:9" x14ac:dyDescent="0.25">
      <c r="A1336">
        <v>7800012023</v>
      </c>
      <c r="B1336">
        <v>52</v>
      </c>
      <c r="C1336" t="str">
        <f>Table1[[#This Row],[PO_NUMBER]]&amp;"-"&amp;Table1[[#This Row],[PO_ITEMNO]]</f>
        <v>7800012023-52</v>
      </c>
      <c r="D1336" t="s">
        <v>2445</v>
      </c>
      <c r="E1336" t="s">
        <v>1629</v>
      </c>
      <c r="F1336" t="s">
        <v>2446</v>
      </c>
      <c r="G1336">
        <v>1</v>
      </c>
      <c r="H1336" t="s">
        <v>6005</v>
      </c>
      <c r="I1336">
        <f>SUMIF([1]DC_ITEM!$I$2:$I$22,Table1[[#This Row],[PO-Line Key]],[1]DC_ITEM!$K$2:$K$22)</f>
        <v>0</v>
      </c>
    </row>
    <row r="1337" spans="1:9" x14ac:dyDescent="0.25">
      <c r="A1337">
        <v>7800012023</v>
      </c>
      <c r="B1337">
        <v>54</v>
      </c>
      <c r="C1337" t="str">
        <f>Table1[[#This Row],[PO_NUMBER]]&amp;"-"&amp;Table1[[#This Row],[PO_ITEMNO]]</f>
        <v>7800012023-54</v>
      </c>
      <c r="D1337" t="s">
        <v>2447</v>
      </c>
      <c r="E1337" t="s">
        <v>1629</v>
      </c>
      <c r="F1337" t="s">
        <v>2448</v>
      </c>
      <c r="G1337">
        <v>5</v>
      </c>
      <c r="H1337" t="s">
        <v>6005</v>
      </c>
      <c r="I1337">
        <f>SUMIF([1]DC_ITEM!$I$2:$I$22,Table1[[#This Row],[PO-Line Key]],[1]DC_ITEM!$K$2:$K$22)</f>
        <v>0</v>
      </c>
    </row>
    <row r="1338" spans="1:9" x14ac:dyDescent="0.25">
      <c r="A1338">
        <v>7800012023</v>
      </c>
      <c r="B1338">
        <v>55</v>
      </c>
      <c r="C1338" t="str">
        <f>Table1[[#This Row],[PO_NUMBER]]&amp;"-"&amp;Table1[[#This Row],[PO_ITEMNO]]</f>
        <v>7800012023-55</v>
      </c>
      <c r="D1338" t="s">
        <v>2400</v>
      </c>
      <c r="E1338" t="s">
        <v>1629</v>
      </c>
      <c r="F1338" t="s">
        <v>2401</v>
      </c>
      <c r="G1338">
        <v>3</v>
      </c>
      <c r="H1338" t="s">
        <v>5999</v>
      </c>
      <c r="I1338">
        <f>SUMIF([1]DC_ITEM!$I$2:$I$22,Table1[[#This Row],[PO-Line Key]],[1]DC_ITEM!$K$2:$K$22)</f>
        <v>0</v>
      </c>
    </row>
    <row r="1339" spans="1:9" x14ac:dyDescent="0.25">
      <c r="A1339">
        <v>7800012023</v>
      </c>
      <c r="B1339">
        <v>56</v>
      </c>
      <c r="C1339" t="str">
        <f>Table1[[#This Row],[PO_NUMBER]]&amp;"-"&amp;Table1[[#This Row],[PO_ITEMNO]]</f>
        <v>7800012023-56</v>
      </c>
      <c r="D1339" t="s">
        <v>2404</v>
      </c>
      <c r="E1339" t="s">
        <v>1629</v>
      </c>
      <c r="F1339" t="s">
        <v>2405</v>
      </c>
      <c r="G1339">
        <v>2</v>
      </c>
      <c r="H1339" t="s">
        <v>5999</v>
      </c>
      <c r="I1339">
        <f>SUMIF([1]DC_ITEM!$I$2:$I$22,Table1[[#This Row],[PO-Line Key]],[1]DC_ITEM!$K$2:$K$22)</f>
        <v>0</v>
      </c>
    </row>
    <row r="1340" spans="1:9" x14ac:dyDescent="0.25">
      <c r="A1340">
        <v>7800012024</v>
      </c>
      <c r="B1340">
        <v>1</v>
      </c>
      <c r="C1340" t="str">
        <f>Table1[[#This Row],[PO_NUMBER]]&amp;"-"&amp;Table1[[#This Row],[PO_ITEMNO]]</f>
        <v>7800012024-1</v>
      </c>
      <c r="D1340" t="s">
        <v>2449</v>
      </c>
      <c r="E1340" t="s">
        <v>2450</v>
      </c>
      <c r="F1340" t="s">
        <v>2451</v>
      </c>
      <c r="G1340">
        <v>45</v>
      </c>
      <c r="H1340" t="s">
        <v>5999</v>
      </c>
      <c r="I1340">
        <f>SUMIF([1]DC_ITEM!$I$2:$I$22,Table1[[#This Row],[PO-Line Key]],[1]DC_ITEM!$K$2:$K$22)</f>
        <v>0</v>
      </c>
    </row>
    <row r="1341" spans="1:9" x14ac:dyDescent="0.25">
      <c r="A1341">
        <v>7800012024</v>
      </c>
      <c r="B1341">
        <v>2</v>
      </c>
      <c r="C1341" t="str">
        <f>Table1[[#This Row],[PO_NUMBER]]&amp;"-"&amp;Table1[[#This Row],[PO_ITEMNO]]</f>
        <v>7800012024-2</v>
      </c>
      <c r="D1341" t="s">
        <v>2452</v>
      </c>
      <c r="E1341" t="s">
        <v>2453</v>
      </c>
      <c r="F1341" t="s">
        <v>2454</v>
      </c>
      <c r="G1341">
        <v>2</v>
      </c>
      <c r="H1341" t="s">
        <v>5999</v>
      </c>
      <c r="I1341">
        <f>SUMIF([1]DC_ITEM!$I$2:$I$22,Table1[[#This Row],[PO-Line Key]],[1]DC_ITEM!$K$2:$K$22)</f>
        <v>0</v>
      </c>
    </row>
    <row r="1342" spans="1:9" x14ac:dyDescent="0.25">
      <c r="A1342">
        <v>7800012024</v>
      </c>
      <c r="B1342">
        <v>3</v>
      </c>
      <c r="C1342" t="str">
        <f>Table1[[#This Row],[PO_NUMBER]]&amp;"-"&amp;Table1[[#This Row],[PO_ITEMNO]]</f>
        <v>7800012024-3</v>
      </c>
      <c r="D1342" t="s">
        <v>2455</v>
      </c>
      <c r="E1342" t="s">
        <v>2456</v>
      </c>
      <c r="F1342" t="s">
        <v>2457</v>
      </c>
      <c r="G1342">
        <v>4</v>
      </c>
      <c r="H1342" t="s">
        <v>5999</v>
      </c>
      <c r="I1342">
        <f>SUMIF([1]DC_ITEM!$I$2:$I$22,Table1[[#This Row],[PO-Line Key]],[1]DC_ITEM!$K$2:$K$22)</f>
        <v>0</v>
      </c>
    </row>
    <row r="1343" spans="1:9" x14ac:dyDescent="0.25">
      <c r="A1343">
        <v>7800012024</v>
      </c>
      <c r="B1343">
        <v>4</v>
      </c>
      <c r="C1343" t="str">
        <f>Table1[[#This Row],[PO_NUMBER]]&amp;"-"&amp;Table1[[#This Row],[PO_ITEMNO]]</f>
        <v>7800012024-4</v>
      </c>
      <c r="D1343" t="s">
        <v>2458</v>
      </c>
      <c r="E1343" t="s">
        <v>2459</v>
      </c>
      <c r="F1343" t="s">
        <v>2460</v>
      </c>
      <c r="G1343">
        <v>11</v>
      </c>
      <c r="H1343" t="s">
        <v>5999</v>
      </c>
      <c r="I1343">
        <f>SUMIF([1]DC_ITEM!$I$2:$I$22,Table1[[#This Row],[PO-Line Key]],[1]DC_ITEM!$K$2:$K$22)</f>
        <v>0</v>
      </c>
    </row>
    <row r="1344" spans="1:9" x14ac:dyDescent="0.25">
      <c r="A1344">
        <v>7800012024</v>
      </c>
      <c r="B1344">
        <v>5</v>
      </c>
      <c r="C1344" t="str">
        <f>Table1[[#This Row],[PO_NUMBER]]&amp;"-"&amp;Table1[[#This Row],[PO_ITEMNO]]</f>
        <v>7800012024-5</v>
      </c>
      <c r="D1344" t="s">
        <v>2461</v>
      </c>
      <c r="E1344" t="s">
        <v>2459</v>
      </c>
      <c r="F1344" t="s">
        <v>2462</v>
      </c>
      <c r="G1344">
        <v>43</v>
      </c>
      <c r="H1344" t="s">
        <v>5999</v>
      </c>
      <c r="I1344">
        <f>SUMIF([1]DC_ITEM!$I$2:$I$22,Table1[[#This Row],[PO-Line Key]],[1]DC_ITEM!$K$2:$K$22)</f>
        <v>0</v>
      </c>
    </row>
    <row r="1345" spans="1:9" x14ac:dyDescent="0.25">
      <c r="A1345">
        <v>7800012024</v>
      </c>
      <c r="B1345">
        <v>6</v>
      </c>
      <c r="C1345" t="str">
        <f>Table1[[#This Row],[PO_NUMBER]]&amp;"-"&amp;Table1[[#This Row],[PO_ITEMNO]]</f>
        <v>7800012024-6</v>
      </c>
      <c r="D1345" t="s">
        <v>2463</v>
      </c>
      <c r="E1345" t="s">
        <v>2459</v>
      </c>
      <c r="F1345" t="s">
        <v>2464</v>
      </c>
      <c r="G1345">
        <v>1</v>
      </c>
      <c r="H1345" t="s">
        <v>5999</v>
      </c>
      <c r="I1345">
        <f>SUMIF([1]DC_ITEM!$I$2:$I$22,Table1[[#This Row],[PO-Line Key]],[1]DC_ITEM!$K$2:$K$22)</f>
        <v>0</v>
      </c>
    </row>
    <row r="1346" spans="1:9" x14ac:dyDescent="0.25">
      <c r="A1346">
        <v>7800012024</v>
      </c>
      <c r="B1346">
        <v>7</v>
      </c>
      <c r="C1346" t="str">
        <f>Table1[[#This Row],[PO_NUMBER]]&amp;"-"&amp;Table1[[#This Row],[PO_ITEMNO]]</f>
        <v>7800012024-7</v>
      </c>
      <c r="D1346" t="s">
        <v>2465</v>
      </c>
      <c r="E1346" t="s">
        <v>2450</v>
      </c>
      <c r="F1346" t="s">
        <v>2466</v>
      </c>
      <c r="G1346">
        <v>10</v>
      </c>
      <c r="H1346" t="s">
        <v>5999</v>
      </c>
      <c r="I1346">
        <f>SUMIF([1]DC_ITEM!$I$2:$I$22,Table1[[#This Row],[PO-Line Key]],[1]DC_ITEM!$K$2:$K$22)</f>
        <v>0</v>
      </c>
    </row>
    <row r="1347" spans="1:9" x14ac:dyDescent="0.25">
      <c r="A1347">
        <v>7800012024</v>
      </c>
      <c r="B1347">
        <v>8</v>
      </c>
      <c r="C1347" t="str">
        <f>Table1[[#This Row],[PO_NUMBER]]&amp;"-"&amp;Table1[[#This Row],[PO_ITEMNO]]</f>
        <v>7800012024-8</v>
      </c>
      <c r="D1347" t="s">
        <v>2467</v>
      </c>
      <c r="E1347" t="s">
        <v>2453</v>
      </c>
      <c r="F1347" t="s">
        <v>2468</v>
      </c>
      <c r="G1347">
        <v>25</v>
      </c>
      <c r="H1347" t="s">
        <v>5999</v>
      </c>
      <c r="I1347">
        <f>SUMIF([1]DC_ITEM!$I$2:$I$22,Table1[[#This Row],[PO-Line Key]],[1]DC_ITEM!$K$2:$K$22)</f>
        <v>0</v>
      </c>
    </row>
    <row r="1348" spans="1:9" x14ac:dyDescent="0.25">
      <c r="A1348">
        <v>7800012024</v>
      </c>
      <c r="B1348">
        <v>9</v>
      </c>
      <c r="C1348" t="str">
        <f>Table1[[#This Row],[PO_NUMBER]]&amp;"-"&amp;Table1[[#This Row],[PO_ITEMNO]]</f>
        <v>7800012024-9</v>
      </c>
      <c r="D1348" t="s">
        <v>2449</v>
      </c>
      <c r="E1348" t="s">
        <v>2450</v>
      </c>
      <c r="F1348" t="s">
        <v>2451</v>
      </c>
      <c r="G1348">
        <v>113</v>
      </c>
      <c r="H1348" t="s">
        <v>5999</v>
      </c>
      <c r="I1348">
        <f>SUMIF([1]DC_ITEM!$I$2:$I$22,Table1[[#This Row],[PO-Line Key]],[1]DC_ITEM!$K$2:$K$22)</f>
        <v>0</v>
      </c>
    </row>
    <row r="1349" spans="1:9" x14ac:dyDescent="0.25">
      <c r="A1349">
        <v>7800012024</v>
      </c>
      <c r="B1349">
        <v>10</v>
      </c>
      <c r="C1349" t="str">
        <f>Table1[[#This Row],[PO_NUMBER]]&amp;"-"&amp;Table1[[#This Row],[PO_ITEMNO]]</f>
        <v>7800012024-10</v>
      </c>
      <c r="D1349" t="s">
        <v>2452</v>
      </c>
      <c r="E1349" t="s">
        <v>2453</v>
      </c>
      <c r="F1349" t="s">
        <v>2454</v>
      </c>
      <c r="G1349">
        <v>99</v>
      </c>
      <c r="H1349" t="s">
        <v>5999</v>
      </c>
      <c r="I1349">
        <f>SUMIF([1]DC_ITEM!$I$2:$I$22,Table1[[#This Row],[PO-Line Key]],[1]DC_ITEM!$K$2:$K$22)</f>
        <v>0</v>
      </c>
    </row>
    <row r="1350" spans="1:9" x14ac:dyDescent="0.25">
      <c r="A1350">
        <v>7800012024</v>
      </c>
      <c r="B1350">
        <v>11</v>
      </c>
      <c r="C1350" t="str">
        <f>Table1[[#This Row],[PO_NUMBER]]&amp;"-"&amp;Table1[[#This Row],[PO_ITEMNO]]</f>
        <v>7800012024-11</v>
      </c>
      <c r="D1350" t="s">
        <v>2469</v>
      </c>
      <c r="E1350" t="s">
        <v>2470</v>
      </c>
      <c r="F1350" t="s">
        <v>2471</v>
      </c>
      <c r="G1350">
        <v>23</v>
      </c>
      <c r="H1350" t="s">
        <v>5999</v>
      </c>
      <c r="I1350">
        <f>SUMIF([1]DC_ITEM!$I$2:$I$22,Table1[[#This Row],[PO-Line Key]],[1]DC_ITEM!$K$2:$K$22)</f>
        <v>0</v>
      </c>
    </row>
    <row r="1351" spans="1:9" x14ac:dyDescent="0.25">
      <c r="A1351">
        <v>7800012024</v>
      </c>
      <c r="B1351">
        <v>12</v>
      </c>
      <c r="C1351" t="str">
        <f>Table1[[#This Row],[PO_NUMBER]]&amp;"-"&amp;Table1[[#This Row],[PO_ITEMNO]]</f>
        <v>7800012024-12</v>
      </c>
      <c r="D1351" t="s">
        <v>2472</v>
      </c>
      <c r="E1351" t="s">
        <v>2450</v>
      </c>
      <c r="F1351" t="s">
        <v>2473</v>
      </c>
      <c r="G1351">
        <v>3</v>
      </c>
      <c r="H1351" t="s">
        <v>5999</v>
      </c>
      <c r="I1351">
        <f>SUMIF([1]DC_ITEM!$I$2:$I$22,Table1[[#This Row],[PO-Line Key]],[1]DC_ITEM!$K$2:$K$22)</f>
        <v>0</v>
      </c>
    </row>
    <row r="1352" spans="1:9" x14ac:dyDescent="0.25">
      <c r="A1352">
        <v>7800012024</v>
      </c>
      <c r="B1352">
        <v>13</v>
      </c>
      <c r="C1352" t="str">
        <f>Table1[[#This Row],[PO_NUMBER]]&amp;"-"&amp;Table1[[#This Row],[PO_ITEMNO]]</f>
        <v>7800012024-13</v>
      </c>
      <c r="D1352" t="s">
        <v>2474</v>
      </c>
      <c r="E1352" t="s">
        <v>2475</v>
      </c>
      <c r="F1352" t="s">
        <v>2476</v>
      </c>
      <c r="G1352">
        <v>11</v>
      </c>
      <c r="H1352" t="s">
        <v>5999</v>
      </c>
      <c r="I1352">
        <f>SUMIF([1]DC_ITEM!$I$2:$I$22,Table1[[#This Row],[PO-Line Key]],[1]DC_ITEM!$K$2:$K$22)</f>
        <v>0</v>
      </c>
    </row>
    <row r="1353" spans="1:9" x14ac:dyDescent="0.25">
      <c r="A1353">
        <v>7800012024</v>
      </c>
      <c r="B1353">
        <v>14</v>
      </c>
      <c r="C1353" t="str">
        <f>Table1[[#This Row],[PO_NUMBER]]&amp;"-"&amp;Table1[[#This Row],[PO_ITEMNO]]</f>
        <v>7800012024-14</v>
      </c>
      <c r="D1353" t="s">
        <v>2477</v>
      </c>
      <c r="E1353" t="s">
        <v>2478</v>
      </c>
      <c r="F1353" t="s">
        <v>2479</v>
      </c>
      <c r="G1353">
        <v>1</v>
      </c>
      <c r="H1353" t="s">
        <v>5999</v>
      </c>
      <c r="I1353">
        <f>SUMIF([1]DC_ITEM!$I$2:$I$22,Table1[[#This Row],[PO-Line Key]],[1]DC_ITEM!$K$2:$K$22)</f>
        <v>0</v>
      </c>
    </row>
    <row r="1354" spans="1:9" x14ac:dyDescent="0.25">
      <c r="A1354">
        <v>7800012024</v>
      </c>
      <c r="B1354">
        <v>15</v>
      </c>
      <c r="C1354" t="str">
        <f>Table1[[#This Row],[PO_NUMBER]]&amp;"-"&amp;Table1[[#This Row],[PO_ITEMNO]]</f>
        <v>7800012024-15</v>
      </c>
      <c r="D1354" t="s">
        <v>2480</v>
      </c>
      <c r="E1354" t="s">
        <v>2481</v>
      </c>
      <c r="F1354" t="s">
        <v>2482</v>
      </c>
      <c r="G1354">
        <v>3</v>
      </c>
      <c r="H1354" t="s">
        <v>5999</v>
      </c>
      <c r="I1354">
        <f>SUMIF([1]DC_ITEM!$I$2:$I$22,Table1[[#This Row],[PO-Line Key]],[1]DC_ITEM!$K$2:$K$22)</f>
        <v>0</v>
      </c>
    </row>
    <row r="1355" spans="1:9" x14ac:dyDescent="0.25">
      <c r="A1355">
        <v>7800012024</v>
      </c>
      <c r="B1355">
        <v>16</v>
      </c>
      <c r="C1355" t="str">
        <f>Table1[[#This Row],[PO_NUMBER]]&amp;"-"&amp;Table1[[#This Row],[PO_ITEMNO]]</f>
        <v>7800012024-16</v>
      </c>
      <c r="D1355" t="s">
        <v>2483</v>
      </c>
      <c r="E1355" t="s">
        <v>2481</v>
      </c>
      <c r="F1355" t="s">
        <v>2484</v>
      </c>
      <c r="G1355">
        <v>1</v>
      </c>
      <c r="H1355" t="s">
        <v>5999</v>
      </c>
      <c r="I1355">
        <f>SUMIF([1]DC_ITEM!$I$2:$I$22,Table1[[#This Row],[PO-Line Key]],[1]DC_ITEM!$K$2:$K$22)</f>
        <v>0</v>
      </c>
    </row>
    <row r="1356" spans="1:9" x14ac:dyDescent="0.25">
      <c r="A1356">
        <v>7800012024</v>
      </c>
      <c r="B1356">
        <v>17</v>
      </c>
      <c r="C1356" t="str">
        <f>Table1[[#This Row],[PO_NUMBER]]&amp;"-"&amp;Table1[[#This Row],[PO_ITEMNO]]</f>
        <v>7800012024-17</v>
      </c>
      <c r="D1356" t="s">
        <v>2485</v>
      </c>
      <c r="E1356" t="s">
        <v>2481</v>
      </c>
      <c r="F1356" t="s">
        <v>2486</v>
      </c>
      <c r="G1356">
        <v>1</v>
      </c>
      <c r="H1356" t="s">
        <v>5999</v>
      </c>
      <c r="I1356">
        <f>SUMIF([1]DC_ITEM!$I$2:$I$22,Table1[[#This Row],[PO-Line Key]],[1]DC_ITEM!$K$2:$K$22)</f>
        <v>0</v>
      </c>
    </row>
    <row r="1357" spans="1:9" x14ac:dyDescent="0.25">
      <c r="A1357">
        <v>7800012024</v>
      </c>
      <c r="B1357">
        <v>18</v>
      </c>
      <c r="C1357" t="str">
        <f>Table1[[#This Row],[PO_NUMBER]]&amp;"-"&amp;Table1[[#This Row],[PO_ITEMNO]]</f>
        <v>7800012024-18</v>
      </c>
      <c r="D1357" t="s">
        <v>2487</v>
      </c>
      <c r="E1357" t="s">
        <v>2481</v>
      </c>
      <c r="F1357" t="s">
        <v>2488</v>
      </c>
      <c r="G1357">
        <v>9</v>
      </c>
      <c r="H1357" t="s">
        <v>5999</v>
      </c>
      <c r="I1357">
        <f>SUMIF([1]DC_ITEM!$I$2:$I$22,Table1[[#This Row],[PO-Line Key]],[1]DC_ITEM!$K$2:$K$22)</f>
        <v>0</v>
      </c>
    </row>
    <row r="1358" spans="1:9" x14ac:dyDescent="0.25">
      <c r="A1358">
        <v>7800012024</v>
      </c>
      <c r="B1358">
        <v>19</v>
      </c>
      <c r="C1358" t="str">
        <f>Table1[[#This Row],[PO_NUMBER]]&amp;"-"&amp;Table1[[#This Row],[PO_ITEMNO]]</f>
        <v>7800012024-19</v>
      </c>
      <c r="D1358" t="s">
        <v>2489</v>
      </c>
      <c r="E1358" t="s">
        <v>2481</v>
      </c>
      <c r="F1358" t="s">
        <v>2490</v>
      </c>
      <c r="G1358">
        <v>6</v>
      </c>
      <c r="H1358" t="s">
        <v>5999</v>
      </c>
      <c r="I1358">
        <f>SUMIF([1]DC_ITEM!$I$2:$I$22,Table1[[#This Row],[PO-Line Key]],[1]DC_ITEM!$K$2:$K$22)</f>
        <v>0</v>
      </c>
    </row>
    <row r="1359" spans="1:9" x14ac:dyDescent="0.25">
      <c r="A1359">
        <v>7800012024</v>
      </c>
      <c r="B1359">
        <v>20</v>
      </c>
      <c r="C1359" t="str">
        <f>Table1[[#This Row],[PO_NUMBER]]&amp;"-"&amp;Table1[[#This Row],[PO_ITEMNO]]</f>
        <v>7800012024-20</v>
      </c>
      <c r="D1359" t="s">
        <v>2491</v>
      </c>
      <c r="E1359" t="s">
        <v>2481</v>
      </c>
      <c r="F1359" t="s">
        <v>2492</v>
      </c>
      <c r="G1359">
        <v>1</v>
      </c>
      <c r="H1359" t="s">
        <v>5999</v>
      </c>
      <c r="I1359">
        <f>SUMIF([1]DC_ITEM!$I$2:$I$22,Table1[[#This Row],[PO-Line Key]],[1]DC_ITEM!$K$2:$K$22)</f>
        <v>0</v>
      </c>
    </row>
    <row r="1360" spans="1:9" x14ac:dyDescent="0.25">
      <c r="A1360">
        <v>7800012024</v>
      </c>
      <c r="B1360">
        <v>21</v>
      </c>
      <c r="C1360" t="str">
        <f>Table1[[#This Row],[PO_NUMBER]]&amp;"-"&amp;Table1[[#This Row],[PO_ITEMNO]]</f>
        <v>7800012024-21</v>
      </c>
      <c r="D1360" t="s">
        <v>2493</v>
      </c>
      <c r="E1360" t="s">
        <v>2456</v>
      </c>
      <c r="F1360" t="s">
        <v>2494</v>
      </c>
      <c r="G1360">
        <v>50</v>
      </c>
      <c r="H1360" t="s">
        <v>5999</v>
      </c>
      <c r="I1360">
        <f>SUMIF([1]DC_ITEM!$I$2:$I$22,Table1[[#This Row],[PO-Line Key]],[1]DC_ITEM!$K$2:$K$22)</f>
        <v>0</v>
      </c>
    </row>
    <row r="1361" spans="1:9" x14ac:dyDescent="0.25">
      <c r="A1361">
        <v>7800012024</v>
      </c>
      <c r="B1361">
        <v>22</v>
      </c>
      <c r="C1361" t="str">
        <f>Table1[[#This Row],[PO_NUMBER]]&amp;"-"&amp;Table1[[#This Row],[PO_ITEMNO]]</f>
        <v>7800012024-22</v>
      </c>
      <c r="D1361" t="s">
        <v>2455</v>
      </c>
      <c r="E1361" t="s">
        <v>2456</v>
      </c>
      <c r="F1361" t="s">
        <v>2457</v>
      </c>
      <c r="G1361">
        <v>19</v>
      </c>
      <c r="H1361" t="s">
        <v>5999</v>
      </c>
      <c r="I1361">
        <f>SUMIF([1]DC_ITEM!$I$2:$I$22,Table1[[#This Row],[PO-Line Key]],[1]DC_ITEM!$K$2:$K$22)</f>
        <v>0</v>
      </c>
    </row>
    <row r="1362" spans="1:9" x14ac:dyDescent="0.25">
      <c r="A1362">
        <v>7800012024</v>
      </c>
      <c r="B1362">
        <v>23</v>
      </c>
      <c r="C1362" t="str">
        <f>Table1[[#This Row],[PO_NUMBER]]&amp;"-"&amp;Table1[[#This Row],[PO_ITEMNO]]</f>
        <v>7800012024-23</v>
      </c>
      <c r="D1362" t="s">
        <v>2495</v>
      </c>
      <c r="E1362" t="s">
        <v>2456</v>
      </c>
      <c r="F1362" t="s">
        <v>2496</v>
      </c>
      <c r="G1362">
        <v>1</v>
      </c>
      <c r="H1362" t="s">
        <v>5999</v>
      </c>
      <c r="I1362">
        <f>SUMIF([1]DC_ITEM!$I$2:$I$22,Table1[[#This Row],[PO-Line Key]],[1]DC_ITEM!$K$2:$K$22)</f>
        <v>0</v>
      </c>
    </row>
    <row r="1363" spans="1:9" x14ac:dyDescent="0.25">
      <c r="A1363">
        <v>7800012024</v>
      </c>
      <c r="B1363">
        <v>24</v>
      </c>
      <c r="C1363" t="str">
        <f>Table1[[#This Row],[PO_NUMBER]]&amp;"-"&amp;Table1[[#This Row],[PO_ITEMNO]]</f>
        <v>7800012024-24</v>
      </c>
      <c r="D1363" t="s">
        <v>2497</v>
      </c>
      <c r="E1363" t="s">
        <v>2498</v>
      </c>
      <c r="F1363" t="s">
        <v>2499</v>
      </c>
      <c r="G1363">
        <v>66</v>
      </c>
      <c r="H1363" t="s">
        <v>5999</v>
      </c>
      <c r="I1363">
        <f>SUMIF([1]DC_ITEM!$I$2:$I$22,Table1[[#This Row],[PO-Line Key]],[1]DC_ITEM!$K$2:$K$22)</f>
        <v>0</v>
      </c>
    </row>
    <row r="1364" spans="1:9" x14ac:dyDescent="0.25">
      <c r="A1364">
        <v>7800012024</v>
      </c>
      <c r="B1364">
        <v>25</v>
      </c>
      <c r="C1364" t="str">
        <f>Table1[[#This Row],[PO_NUMBER]]&amp;"-"&amp;Table1[[#This Row],[PO_ITEMNO]]</f>
        <v>7800012024-25</v>
      </c>
      <c r="D1364" t="s">
        <v>2500</v>
      </c>
      <c r="E1364" t="s">
        <v>2501</v>
      </c>
      <c r="F1364" t="s">
        <v>2502</v>
      </c>
      <c r="G1364">
        <v>32</v>
      </c>
      <c r="H1364" t="s">
        <v>5999</v>
      </c>
      <c r="I1364">
        <f>SUMIF([1]DC_ITEM!$I$2:$I$22,Table1[[#This Row],[PO-Line Key]],[1]DC_ITEM!$K$2:$K$22)</f>
        <v>0</v>
      </c>
    </row>
    <row r="1365" spans="1:9" x14ac:dyDescent="0.25">
      <c r="A1365">
        <v>7800012024</v>
      </c>
      <c r="B1365">
        <v>26</v>
      </c>
      <c r="C1365" t="str">
        <f>Table1[[#This Row],[PO_NUMBER]]&amp;"-"&amp;Table1[[#This Row],[PO_ITEMNO]]</f>
        <v>7800012024-26</v>
      </c>
      <c r="D1365" t="s">
        <v>2503</v>
      </c>
      <c r="E1365" t="s">
        <v>2504</v>
      </c>
      <c r="F1365" t="s">
        <v>2505</v>
      </c>
      <c r="G1365">
        <v>18</v>
      </c>
      <c r="H1365" t="s">
        <v>5999</v>
      </c>
      <c r="I1365">
        <f>SUMIF([1]DC_ITEM!$I$2:$I$22,Table1[[#This Row],[PO-Line Key]],[1]DC_ITEM!$K$2:$K$22)</f>
        <v>0</v>
      </c>
    </row>
    <row r="1366" spans="1:9" x14ac:dyDescent="0.25">
      <c r="A1366">
        <v>7800012024</v>
      </c>
      <c r="B1366">
        <v>27</v>
      </c>
      <c r="C1366" t="str">
        <f>Table1[[#This Row],[PO_NUMBER]]&amp;"-"&amp;Table1[[#This Row],[PO_ITEMNO]]</f>
        <v>7800012024-27</v>
      </c>
      <c r="D1366" t="s">
        <v>2506</v>
      </c>
      <c r="E1366" t="s">
        <v>2504</v>
      </c>
      <c r="F1366" t="s">
        <v>2507</v>
      </c>
      <c r="G1366">
        <v>1</v>
      </c>
      <c r="H1366" t="s">
        <v>5999</v>
      </c>
      <c r="I1366">
        <f>SUMIF([1]DC_ITEM!$I$2:$I$22,Table1[[#This Row],[PO-Line Key]],[1]DC_ITEM!$K$2:$K$22)</f>
        <v>0</v>
      </c>
    </row>
    <row r="1367" spans="1:9" x14ac:dyDescent="0.25">
      <c r="A1367">
        <v>7800012024</v>
      </c>
      <c r="B1367">
        <v>28</v>
      </c>
      <c r="C1367" t="str">
        <f>Table1[[#This Row],[PO_NUMBER]]&amp;"-"&amp;Table1[[#This Row],[PO_ITEMNO]]</f>
        <v>7800012024-28</v>
      </c>
      <c r="D1367" t="s">
        <v>2508</v>
      </c>
      <c r="E1367" t="s">
        <v>2501</v>
      </c>
      <c r="F1367" t="s">
        <v>2509</v>
      </c>
      <c r="G1367">
        <v>2</v>
      </c>
      <c r="H1367" t="s">
        <v>5999</v>
      </c>
      <c r="I1367">
        <f>SUMIF([1]DC_ITEM!$I$2:$I$22,Table1[[#This Row],[PO-Line Key]],[1]DC_ITEM!$K$2:$K$22)</f>
        <v>0</v>
      </c>
    </row>
    <row r="1368" spans="1:9" x14ac:dyDescent="0.25">
      <c r="A1368">
        <v>7800012024</v>
      </c>
      <c r="B1368">
        <v>29</v>
      </c>
      <c r="C1368" t="str">
        <f>Table1[[#This Row],[PO_NUMBER]]&amp;"-"&amp;Table1[[#This Row],[PO_ITEMNO]]</f>
        <v>7800012024-29</v>
      </c>
      <c r="D1368" t="s">
        <v>2510</v>
      </c>
      <c r="E1368" t="s">
        <v>2504</v>
      </c>
      <c r="F1368" t="s">
        <v>2511</v>
      </c>
      <c r="G1368">
        <v>1</v>
      </c>
      <c r="H1368" t="s">
        <v>5999</v>
      </c>
      <c r="I1368">
        <f>SUMIF([1]DC_ITEM!$I$2:$I$22,Table1[[#This Row],[PO-Line Key]],[1]DC_ITEM!$K$2:$K$22)</f>
        <v>0</v>
      </c>
    </row>
    <row r="1369" spans="1:9" x14ac:dyDescent="0.25">
      <c r="A1369">
        <v>7800012024</v>
      </c>
      <c r="B1369">
        <v>30</v>
      </c>
      <c r="C1369" t="str">
        <f>Table1[[#This Row],[PO_NUMBER]]&amp;"-"&amp;Table1[[#This Row],[PO_ITEMNO]]</f>
        <v>7800012024-30</v>
      </c>
      <c r="D1369" t="s">
        <v>2512</v>
      </c>
      <c r="E1369" t="s">
        <v>2478</v>
      </c>
      <c r="F1369" t="s">
        <v>2513</v>
      </c>
      <c r="G1369">
        <v>17</v>
      </c>
      <c r="H1369" t="s">
        <v>5999</v>
      </c>
      <c r="I1369">
        <f>SUMIF([1]DC_ITEM!$I$2:$I$22,Table1[[#This Row],[PO-Line Key]],[1]DC_ITEM!$K$2:$K$22)</f>
        <v>0</v>
      </c>
    </row>
    <row r="1370" spans="1:9" x14ac:dyDescent="0.25">
      <c r="A1370">
        <v>7800012024</v>
      </c>
      <c r="B1370">
        <v>31</v>
      </c>
      <c r="C1370" t="str">
        <f>Table1[[#This Row],[PO_NUMBER]]&amp;"-"&amp;Table1[[#This Row],[PO_ITEMNO]]</f>
        <v>7800012024-31</v>
      </c>
      <c r="D1370" t="s">
        <v>2514</v>
      </c>
      <c r="E1370" t="s">
        <v>2515</v>
      </c>
      <c r="F1370" t="s">
        <v>2516</v>
      </c>
      <c r="G1370">
        <v>15</v>
      </c>
      <c r="H1370" t="s">
        <v>5999</v>
      </c>
      <c r="I1370">
        <f>SUMIF([1]DC_ITEM!$I$2:$I$22,Table1[[#This Row],[PO-Line Key]],[1]DC_ITEM!$K$2:$K$22)</f>
        <v>0</v>
      </c>
    </row>
    <row r="1371" spans="1:9" x14ac:dyDescent="0.25">
      <c r="A1371">
        <v>7800012024</v>
      </c>
      <c r="B1371">
        <v>32</v>
      </c>
      <c r="C1371" t="str">
        <f>Table1[[#This Row],[PO_NUMBER]]&amp;"-"&amp;Table1[[#This Row],[PO_ITEMNO]]</f>
        <v>7800012024-32</v>
      </c>
      <c r="D1371" t="s">
        <v>2517</v>
      </c>
      <c r="E1371" t="s">
        <v>2518</v>
      </c>
      <c r="F1371" t="s">
        <v>2519</v>
      </c>
      <c r="G1371">
        <v>5</v>
      </c>
      <c r="H1371" t="s">
        <v>6005</v>
      </c>
      <c r="I1371">
        <f>SUMIF([1]DC_ITEM!$I$2:$I$22,Table1[[#This Row],[PO-Line Key]],[1]DC_ITEM!$K$2:$K$22)</f>
        <v>0</v>
      </c>
    </row>
    <row r="1372" spans="1:9" x14ac:dyDescent="0.25">
      <c r="A1372">
        <v>7800012024</v>
      </c>
      <c r="B1372">
        <v>33</v>
      </c>
      <c r="C1372" t="str">
        <f>Table1[[#This Row],[PO_NUMBER]]&amp;"-"&amp;Table1[[#This Row],[PO_ITEMNO]]</f>
        <v>7800012024-33</v>
      </c>
      <c r="D1372" t="s">
        <v>2455</v>
      </c>
      <c r="E1372" t="s">
        <v>2456</v>
      </c>
      <c r="F1372" t="s">
        <v>2457</v>
      </c>
      <c r="G1372">
        <v>6</v>
      </c>
      <c r="H1372" t="s">
        <v>5999</v>
      </c>
      <c r="I1372">
        <f>SUMIF([1]DC_ITEM!$I$2:$I$22,Table1[[#This Row],[PO-Line Key]],[1]DC_ITEM!$K$2:$K$22)</f>
        <v>0</v>
      </c>
    </row>
    <row r="1373" spans="1:9" x14ac:dyDescent="0.25">
      <c r="A1373">
        <v>7800012024</v>
      </c>
      <c r="B1373">
        <v>34</v>
      </c>
      <c r="C1373" t="str">
        <f>Table1[[#This Row],[PO_NUMBER]]&amp;"-"&amp;Table1[[#This Row],[PO_ITEMNO]]</f>
        <v>7800012024-34</v>
      </c>
      <c r="D1373" t="s">
        <v>2520</v>
      </c>
      <c r="E1373" t="s">
        <v>2456</v>
      </c>
      <c r="F1373" t="s">
        <v>2521</v>
      </c>
      <c r="G1373">
        <v>2</v>
      </c>
      <c r="H1373" t="s">
        <v>5999</v>
      </c>
      <c r="I1373">
        <f>SUMIF([1]DC_ITEM!$I$2:$I$22,Table1[[#This Row],[PO-Line Key]],[1]DC_ITEM!$K$2:$K$22)</f>
        <v>0</v>
      </c>
    </row>
    <row r="1374" spans="1:9" x14ac:dyDescent="0.25">
      <c r="A1374">
        <v>7800012024</v>
      </c>
      <c r="B1374">
        <v>35</v>
      </c>
      <c r="C1374" t="str">
        <f>Table1[[#This Row],[PO_NUMBER]]&amp;"-"&amp;Table1[[#This Row],[PO_ITEMNO]]</f>
        <v>7800012024-35</v>
      </c>
      <c r="D1374" t="s">
        <v>2522</v>
      </c>
      <c r="E1374" t="s">
        <v>2456</v>
      </c>
      <c r="F1374" t="s">
        <v>2523</v>
      </c>
      <c r="G1374">
        <v>17</v>
      </c>
      <c r="H1374" t="s">
        <v>5999</v>
      </c>
      <c r="I1374">
        <f>SUMIF([1]DC_ITEM!$I$2:$I$22,Table1[[#This Row],[PO-Line Key]],[1]DC_ITEM!$K$2:$K$22)</f>
        <v>0</v>
      </c>
    </row>
    <row r="1375" spans="1:9" x14ac:dyDescent="0.25">
      <c r="A1375">
        <v>7800012024</v>
      </c>
      <c r="B1375">
        <v>36</v>
      </c>
      <c r="C1375" t="str">
        <f>Table1[[#This Row],[PO_NUMBER]]&amp;"-"&amp;Table1[[#This Row],[PO_ITEMNO]]</f>
        <v>7800012024-36</v>
      </c>
      <c r="D1375" t="s">
        <v>2524</v>
      </c>
      <c r="E1375" t="s">
        <v>2525</v>
      </c>
      <c r="F1375" t="s">
        <v>2526</v>
      </c>
      <c r="G1375">
        <v>17</v>
      </c>
      <c r="H1375" t="s">
        <v>5999</v>
      </c>
      <c r="I1375">
        <f>SUMIF([1]DC_ITEM!$I$2:$I$22,Table1[[#This Row],[PO-Line Key]],[1]DC_ITEM!$K$2:$K$22)</f>
        <v>0</v>
      </c>
    </row>
    <row r="1376" spans="1:9" x14ac:dyDescent="0.25">
      <c r="A1376">
        <v>7800012024</v>
      </c>
      <c r="B1376">
        <v>37</v>
      </c>
      <c r="C1376" t="str">
        <f>Table1[[#This Row],[PO_NUMBER]]&amp;"-"&amp;Table1[[#This Row],[PO_ITEMNO]]</f>
        <v>7800012024-37</v>
      </c>
      <c r="D1376" t="s">
        <v>2527</v>
      </c>
      <c r="E1376" t="s">
        <v>2518</v>
      </c>
      <c r="F1376" t="s">
        <v>2528</v>
      </c>
      <c r="G1376">
        <v>53</v>
      </c>
      <c r="H1376" t="s">
        <v>5999</v>
      </c>
      <c r="I1376">
        <f>SUMIF([1]DC_ITEM!$I$2:$I$22,Table1[[#This Row],[PO-Line Key]],[1]DC_ITEM!$K$2:$K$22)</f>
        <v>0</v>
      </c>
    </row>
    <row r="1377" spans="1:9" x14ac:dyDescent="0.25">
      <c r="A1377">
        <v>7800012024</v>
      </c>
      <c r="B1377">
        <v>38</v>
      </c>
      <c r="C1377" t="str">
        <f>Table1[[#This Row],[PO_NUMBER]]&amp;"-"&amp;Table1[[#This Row],[PO_ITEMNO]]</f>
        <v>7800012024-38</v>
      </c>
      <c r="D1377" t="s">
        <v>2500</v>
      </c>
      <c r="E1377" t="s">
        <v>2501</v>
      </c>
      <c r="F1377" t="s">
        <v>2502</v>
      </c>
      <c r="G1377">
        <v>4</v>
      </c>
      <c r="H1377" t="s">
        <v>5999</v>
      </c>
      <c r="I1377">
        <f>SUMIF([1]DC_ITEM!$I$2:$I$22,Table1[[#This Row],[PO-Line Key]],[1]DC_ITEM!$K$2:$K$22)</f>
        <v>0</v>
      </c>
    </row>
    <row r="1378" spans="1:9" x14ac:dyDescent="0.25">
      <c r="A1378">
        <v>7800012024</v>
      </c>
      <c r="B1378">
        <v>39</v>
      </c>
      <c r="C1378" t="str">
        <f>Table1[[#This Row],[PO_NUMBER]]&amp;"-"&amp;Table1[[#This Row],[PO_ITEMNO]]</f>
        <v>7800012024-39</v>
      </c>
      <c r="D1378" t="s">
        <v>2508</v>
      </c>
      <c r="E1378" t="s">
        <v>2501</v>
      </c>
      <c r="F1378" t="s">
        <v>2509</v>
      </c>
      <c r="G1378">
        <v>3</v>
      </c>
      <c r="H1378" t="s">
        <v>5999</v>
      </c>
      <c r="I1378">
        <f>SUMIF([1]DC_ITEM!$I$2:$I$22,Table1[[#This Row],[PO-Line Key]],[1]DC_ITEM!$K$2:$K$22)</f>
        <v>0</v>
      </c>
    </row>
    <row r="1379" spans="1:9" x14ac:dyDescent="0.25">
      <c r="A1379">
        <v>7800012024</v>
      </c>
      <c r="B1379">
        <v>40</v>
      </c>
      <c r="C1379" t="str">
        <f>Table1[[#This Row],[PO_NUMBER]]&amp;"-"&amp;Table1[[#This Row],[PO_ITEMNO]]</f>
        <v>7800012024-40</v>
      </c>
      <c r="D1379" t="s">
        <v>2529</v>
      </c>
      <c r="E1379" t="s">
        <v>2459</v>
      </c>
      <c r="F1379" t="s">
        <v>2530</v>
      </c>
      <c r="G1379">
        <v>2</v>
      </c>
      <c r="H1379" t="s">
        <v>5999</v>
      </c>
      <c r="I1379">
        <f>SUMIF([1]DC_ITEM!$I$2:$I$22,Table1[[#This Row],[PO-Line Key]],[1]DC_ITEM!$K$2:$K$22)</f>
        <v>0</v>
      </c>
    </row>
    <row r="1380" spans="1:9" x14ac:dyDescent="0.25">
      <c r="A1380">
        <v>7800012024</v>
      </c>
      <c r="B1380">
        <v>41</v>
      </c>
      <c r="C1380" t="str">
        <f>Table1[[#This Row],[PO_NUMBER]]&amp;"-"&amp;Table1[[#This Row],[PO_ITEMNO]]</f>
        <v>7800012024-41</v>
      </c>
      <c r="D1380" t="s">
        <v>2531</v>
      </c>
      <c r="E1380" t="s">
        <v>2532</v>
      </c>
      <c r="F1380" t="s">
        <v>2533</v>
      </c>
      <c r="G1380">
        <v>15</v>
      </c>
      <c r="H1380" t="s">
        <v>5999</v>
      </c>
      <c r="I1380">
        <f>SUMIF([1]DC_ITEM!$I$2:$I$22,Table1[[#This Row],[PO-Line Key]],[1]DC_ITEM!$K$2:$K$22)</f>
        <v>0</v>
      </c>
    </row>
    <row r="1381" spans="1:9" x14ac:dyDescent="0.25">
      <c r="A1381">
        <v>7800012024</v>
      </c>
      <c r="B1381">
        <v>42</v>
      </c>
      <c r="C1381" t="str">
        <f>Table1[[#This Row],[PO_NUMBER]]&amp;"-"&amp;Table1[[#This Row],[PO_ITEMNO]]</f>
        <v>7800012024-42</v>
      </c>
      <c r="D1381" t="s">
        <v>2534</v>
      </c>
      <c r="E1381" t="s">
        <v>2532</v>
      </c>
      <c r="F1381" t="s">
        <v>2535</v>
      </c>
      <c r="G1381">
        <v>29</v>
      </c>
      <c r="H1381" t="s">
        <v>5999</v>
      </c>
      <c r="I1381">
        <f>SUMIF([1]DC_ITEM!$I$2:$I$22,Table1[[#This Row],[PO-Line Key]],[1]DC_ITEM!$K$2:$K$22)</f>
        <v>0</v>
      </c>
    </row>
    <row r="1382" spans="1:9" x14ac:dyDescent="0.25">
      <c r="A1382">
        <v>7800012024</v>
      </c>
      <c r="B1382">
        <v>43</v>
      </c>
      <c r="C1382" t="str">
        <f>Table1[[#This Row],[PO_NUMBER]]&amp;"-"&amp;Table1[[#This Row],[PO_ITEMNO]]</f>
        <v>7800012024-43</v>
      </c>
      <c r="D1382" t="s">
        <v>2467</v>
      </c>
      <c r="E1382" t="s">
        <v>2453</v>
      </c>
      <c r="F1382" t="s">
        <v>2468</v>
      </c>
      <c r="G1382">
        <v>5</v>
      </c>
      <c r="H1382" t="s">
        <v>5999</v>
      </c>
      <c r="I1382">
        <f>SUMIF([1]DC_ITEM!$I$2:$I$22,Table1[[#This Row],[PO-Line Key]],[1]DC_ITEM!$K$2:$K$22)</f>
        <v>0</v>
      </c>
    </row>
    <row r="1383" spans="1:9" x14ac:dyDescent="0.25">
      <c r="A1383">
        <v>7800012024</v>
      </c>
      <c r="B1383">
        <v>44</v>
      </c>
      <c r="C1383" t="str">
        <f>Table1[[#This Row],[PO_NUMBER]]&amp;"-"&amp;Table1[[#This Row],[PO_ITEMNO]]</f>
        <v>7800012024-44</v>
      </c>
      <c r="D1383" t="s">
        <v>2536</v>
      </c>
      <c r="E1383" t="s">
        <v>2453</v>
      </c>
      <c r="F1383" t="s">
        <v>2537</v>
      </c>
      <c r="G1383">
        <v>68</v>
      </c>
      <c r="H1383" t="s">
        <v>5999</v>
      </c>
      <c r="I1383">
        <f>SUMIF([1]DC_ITEM!$I$2:$I$22,Table1[[#This Row],[PO-Line Key]],[1]DC_ITEM!$K$2:$K$22)</f>
        <v>0</v>
      </c>
    </row>
    <row r="1384" spans="1:9" x14ac:dyDescent="0.25">
      <c r="A1384">
        <v>7800012024</v>
      </c>
      <c r="B1384">
        <v>45</v>
      </c>
      <c r="C1384" t="str">
        <f>Table1[[#This Row],[PO_NUMBER]]&amp;"-"&amp;Table1[[#This Row],[PO_ITEMNO]]</f>
        <v>7800012024-45</v>
      </c>
      <c r="D1384" t="s">
        <v>2452</v>
      </c>
      <c r="E1384" t="s">
        <v>2453</v>
      </c>
      <c r="F1384" t="s">
        <v>2454</v>
      </c>
      <c r="G1384">
        <v>21</v>
      </c>
      <c r="H1384" t="s">
        <v>5999</v>
      </c>
      <c r="I1384">
        <f>SUMIF([1]DC_ITEM!$I$2:$I$22,Table1[[#This Row],[PO-Line Key]],[1]DC_ITEM!$K$2:$K$22)</f>
        <v>0</v>
      </c>
    </row>
    <row r="1385" spans="1:9" x14ac:dyDescent="0.25">
      <c r="A1385">
        <v>7800012024</v>
      </c>
      <c r="B1385">
        <v>46</v>
      </c>
      <c r="C1385" t="str">
        <f>Table1[[#This Row],[PO_NUMBER]]&amp;"-"&amp;Table1[[#This Row],[PO_ITEMNO]]</f>
        <v>7800012024-46</v>
      </c>
      <c r="D1385" t="s">
        <v>2538</v>
      </c>
      <c r="E1385" t="s">
        <v>2453</v>
      </c>
      <c r="F1385" t="s">
        <v>2539</v>
      </c>
      <c r="G1385">
        <v>33</v>
      </c>
      <c r="H1385" t="s">
        <v>5999</v>
      </c>
      <c r="I1385">
        <f>SUMIF([1]DC_ITEM!$I$2:$I$22,Table1[[#This Row],[PO-Line Key]],[1]DC_ITEM!$K$2:$K$22)</f>
        <v>0</v>
      </c>
    </row>
    <row r="1386" spans="1:9" x14ac:dyDescent="0.25">
      <c r="A1386">
        <v>7800012024</v>
      </c>
      <c r="B1386">
        <v>47</v>
      </c>
      <c r="C1386" t="str">
        <f>Table1[[#This Row],[PO_NUMBER]]&amp;"-"&amp;Table1[[#This Row],[PO_ITEMNO]]</f>
        <v>7800012024-47</v>
      </c>
      <c r="D1386" t="s">
        <v>2540</v>
      </c>
      <c r="E1386" t="s">
        <v>2453</v>
      </c>
      <c r="F1386" t="s">
        <v>2541</v>
      </c>
      <c r="G1386">
        <v>17</v>
      </c>
      <c r="H1386" t="s">
        <v>5999</v>
      </c>
      <c r="I1386">
        <f>SUMIF([1]DC_ITEM!$I$2:$I$22,Table1[[#This Row],[PO-Line Key]],[1]DC_ITEM!$K$2:$K$22)</f>
        <v>0</v>
      </c>
    </row>
    <row r="1387" spans="1:9" x14ac:dyDescent="0.25">
      <c r="A1387">
        <v>7800012024</v>
      </c>
      <c r="B1387">
        <v>48</v>
      </c>
      <c r="C1387" t="str">
        <f>Table1[[#This Row],[PO_NUMBER]]&amp;"-"&amp;Table1[[#This Row],[PO_ITEMNO]]</f>
        <v>7800012024-48</v>
      </c>
      <c r="D1387" t="s">
        <v>2474</v>
      </c>
      <c r="E1387" t="s">
        <v>2475</v>
      </c>
      <c r="F1387" t="s">
        <v>2476</v>
      </c>
      <c r="G1387">
        <v>5</v>
      </c>
      <c r="H1387" t="s">
        <v>5999</v>
      </c>
      <c r="I1387">
        <f>SUMIF([1]DC_ITEM!$I$2:$I$22,Table1[[#This Row],[PO-Line Key]],[1]DC_ITEM!$K$2:$K$22)</f>
        <v>0</v>
      </c>
    </row>
    <row r="1388" spans="1:9" x14ac:dyDescent="0.25">
      <c r="A1388">
        <v>7800012024</v>
      </c>
      <c r="B1388">
        <v>49</v>
      </c>
      <c r="C1388" t="str">
        <f>Table1[[#This Row],[PO_NUMBER]]&amp;"-"&amp;Table1[[#This Row],[PO_ITEMNO]]</f>
        <v>7800012024-49</v>
      </c>
      <c r="D1388" t="s">
        <v>2542</v>
      </c>
      <c r="E1388" t="s">
        <v>2543</v>
      </c>
      <c r="F1388" t="s">
        <v>2544</v>
      </c>
      <c r="G1388">
        <v>63</v>
      </c>
      <c r="H1388" t="s">
        <v>5999</v>
      </c>
      <c r="I1388">
        <f>SUMIF([1]DC_ITEM!$I$2:$I$22,Table1[[#This Row],[PO-Line Key]],[1]DC_ITEM!$K$2:$K$22)</f>
        <v>0</v>
      </c>
    </row>
    <row r="1389" spans="1:9" x14ac:dyDescent="0.25">
      <c r="A1389">
        <v>7800012024</v>
      </c>
      <c r="B1389">
        <v>50</v>
      </c>
      <c r="C1389" t="str">
        <f>Table1[[#This Row],[PO_NUMBER]]&amp;"-"&amp;Table1[[#This Row],[PO_ITEMNO]]</f>
        <v>7800012024-50</v>
      </c>
      <c r="D1389" t="s">
        <v>2545</v>
      </c>
      <c r="E1389" t="s">
        <v>2546</v>
      </c>
      <c r="F1389" t="s">
        <v>2547</v>
      </c>
      <c r="G1389">
        <v>5</v>
      </c>
      <c r="H1389" t="s">
        <v>5999</v>
      </c>
      <c r="I1389">
        <f>SUMIF([1]DC_ITEM!$I$2:$I$22,Table1[[#This Row],[PO-Line Key]],[1]DC_ITEM!$K$2:$K$22)</f>
        <v>0</v>
      </c>
    </row>
    <row r="1390" spans="1:9" x14ac:dyDescent="0.25">
      <c r="A1390">
        <v>7800012024</v>
      </c>
      <c r="B1390">
        <v>51</v>
      </c>
      <c r="C1390" t="str">
        <f>Table1[[#This Row],[PO_NUMBER]]&amp;"-"&amp;Table1[[#This Row],[PO_ITEMNO]]</f>
        <v>7800012024-51</v>
      </c>
      <c r="D1390" t="s">
        <v>2548</v>
      </c>
      <c r="E1390" t="s">
        <v>2546</v>
      </c>
      <c r="F1390" t="s">
        <v>2549</v>
      </c>
      <c r="G1390">
        <v>247</v>
      </c>
      <c r="H1390" t="s">
        <v>6005</v>
      </c>
      <c r="I1390">
        <f>SUMIF([1]DC_ITEM!$I$2:$I$22,Table1[[#This Row],[PO-Line Key]],[1]DC_ITEM!$K$2:$K$22)</f>
        <v>0</v>
      </c>
    </row>
    <row r="1391" spans="1:9" x14ac:dyDescent="0.25">
      <c r="A1391">
        <v>7800012024</v>
      </c>
      <c r="B1391">
        <v>52</v>
      </c>
      <c r="C1391" t="str">
        <f>Table1[[#This Row],[PO_NUMBER]]&amp;"-"&amp;Table1[[#This Row],[PO_ITEMNO]]</f>
        <v>7800012024-52</v>
      </c>
      <c r="D1391" t="s">
        <v>2550</v>
      </c>
      <c r="E1391" t="s">
        <v>2546</v>
      </c>
      <c r="F1391" t="s">
        <v>2551</v>
      </c>
      <c r="G1391">
        <v>357</v>
      </c>
      <c r="H1391" t="s">
        <v>5999</v>
      </c>
      <c r="I1391">
        <f>SUMIF([1]DC_ITEM!$I$2:$I$22,Table1[[#This Row],[PO-Line Key]],[1]DC_ITEM!$K$2:$K$22)</f>
        <v>0</v>
      </c>
    </row>
    <row r="1392" spans="1:9" x14ac:dyDescent="0.25">
      <c r="A1392">
        <v>7800012028</v>
      </c>
      <c r="B1392">
        <v>1</v>
      </c>
      <c r="C1392" t="str">
        <f>Table1[[#This Row],[PO_NUMBER]]&amp;"-"&amp;Table1[[#This Row],[PO_ITEMNO]]</f>
        <v>7800012028-1</v>
      </c>
      <c r="D1392" t="s">
        <v>1462</v>
      </c>
      <c r="E1392" t="s">
        <v>2552</v>
      </c>
      <c r="F1392" t="s">
        <v>2553</v>
      </c>
      <c r="G1392">
        <v>834</v>
      </c>
      <c r="H1392" t="s">
        <v>6001</v>
      </c>
      <c r="I1392">
        <f>SUMIF([1]DC_ITEM!$I$2:$I$22,Table1[[#This Row],[PO-Line Key]],[1]DC_ITEM!$K$2:$K$22)</f>
        <v>0</v>
      </c>
    </row>
    <row r="1393" spans="1:9" x14ac:dyDescent="0.25">
      <c r="A1393">
        <v>7800012028</v>
      </c>
      <c r="B1393">
        <v>2</v>
      </c>
      <c r="C1393" t="str">
        <f>Table1[[#This Row],[PO_NUMBER]]&amp;"-"&amp;Table1[[#This Row],[PO_ITEMNO]]</f>
        <v>7800012028-2</v>
      </c>
      <c r="D1393" t="s">
        <v>2554</v>
      </c>
      <c r="E1393" t="s">
        <v>2555</v>
      </c>
      <c r="F1393" t="s">
        <v>2556</v>
      </c>
      <c r="G1393">
        <v>310</v>
      </c>
      <c r="H1393" t="s">
        <v>6001</v>
      </c>
      <c r="I1393">
        <f>SUMIF([1]DC_ITEM!$I$2:$I$22,Table1[[#This Row],[PO-Line Key]],[1]DC_ITEM!$K$2:$K$22)</f>
        <v>0</v>
      </c>
    </row>
    <row r="1394" spans="1:9" x14ac:dyDescent="0.25">
      <c r="A1394">
        <v>7800012028</v>
      </c>
      <c r="B1394">
        <v>3</v>
      </c>
      <c r="C1394" t="str">
        <f>Table1[[#This Row],[PO_NUMBER]]&amp;"-"&amp;Table1[[#This Row],[PO_ITEMNO]]</f>
        <v>7800012028-3</v>
      </c>
      <c r="D1394" t="s">
        <v>2557</v>
      </c>
      <c r="E1394" t="s">
        <v>2558</v>
      </c>
      <c r="F1394" t="s">
        <v>2558</v>
      </c>
      <c r="G1394">
        <v>194</v>
      </c>
      <c r="H1394" t="s">
        <v>6001</v>
      </c>
      <c r="I1394">
        <f>SUMIF([1]DC_ITEM!$I$2:$I$22,Table1[[#This Row],[PO-Line Key]],[1]DC_ITEM!$K$2:$K$22)</f>
        <v>0</v>
      </c>
    </row>
    <row r="1395" spans="1:9" x14ac:dyDescent="0.25">
      <c r="A1395">
        <v>7800012028</v>
      </c>
      <c r="B1395">
        <v>4</v>
      </c>
      <c r="C1395" t="str">
        <f>Table1[[#This Row],[PO_NUMBER]]&amp;"-"&amp;Table1[[#This Row],[PO_ITEMNO]]</f>
        <v>7800012028-4</v>
      </c>
      <c r="D1395" t="s">
        <v>2559</v>
      </c>
      <c r="E1395" t="s">
        <v>2560</v>
      </c>
      <c r="F1395" t="s">
        <v>2561</v>
      </c>
      <c r="G1395">
        <v>837</v>
      </c>
      <c r="H1395" t="s">
        <v>6001</v>
      </c>
      <c r="I1395">
        <f>SUMIF([1]DC_ITEM!$I$2:$I$22,Table1[[#This Row],[PO-Line Key]],[1]DC_ITEM!$K$2:$K$22)</f>
        <v>0</v>
      </c>
    </row>
    <row r="1396" spans="1:9" x14ac:dyDescent="0.25">
      <c r="A1396">
        <v>7800012028</v>
      </c>
      <c r="B1396">
        <v>5</v>
      </c>
      <c r="C1396" t="str">
        <f>Table1[[#This Row],[PO_NUMBER]]&amp;"-"&amp;Table1[[#This Row],[PO_ITEMNO]]</f>
        <v>7800012028-5</v>
      </c>
      <c r="D1396" t="s">
        <v>2562</v>
      </c>
      <c r="E1396" t="s">
        <v>2563</v>
      </c>
      <c r="F1396" t="s">
        <v>2564</v>
      </c>
      <c r="G1396">
        <v>207</v>
      </c>
      <c r="H1396" t="s">
        <v>6001</v>
      </c>
      <c r="I1396">
        <f>SUMIF([1]DC_ITEM!$I$2:$I$22,Table1[[#This Row],[PO-Line Key]],[1]DC_ITEM!$K$2:$K$22)</f>
        <v>0</v>
      </c>
    </row>
    <row r="1397" spans="1:9" x14ac:dyDescent="0.25">
      <c r="A1397">
        <v>7800012028</v>
      </c>
      <c r="B1397">
        <v>6</v>
      </c>
      <c r="C1397" t="str">
        <f>Table1[[#This Row],[PO_NUMBER]]&amp;"-"&amp;Table1[[#This Row],[PO_ITEMNO]]</f>
        <v>7800012028-6</v>
      </c>
      <c r="D1397" t="s">
        <v>2565</v>
      </c>
      <c r="E1397" t="s">
        <v>2566</v>
      </c>
      <c r="F1397" t="s">
        <v>2566</v>
      </c>
      <c r="G1397">
        <v>36</v>
      </c>
      <c r="H1397" t="s">
        <v>6001</v>
      </c>
      <c r="I1397">
        <f>SUMIF([1]DC_ITEM!$I$2:$I$22,Table1[[#This Row],[PO-Line Key]],[1]DC_ITEM!$K$2:$K$22)</f>
        <v>0</v>
      </c>
    </row>
    <row r="1398" spans="1:9" x14ac:dyDescent="0.25">
      <c r="A1398">
        <v>7800012028</v>
      </c>
      <c r="B1398">
        <v>7</v>
      </c>
      <c r="C1398" t="str">
        <f>Table1[[#This Row],[PO_NUMBER]]&amp;"-"&amp;Table1[[#This Row],[PO_ITEMNO]]</f>
        <v>7800012028-7</v>
      </c>
      <c r="D1398" t="s">
        <v>2567</v>
      </c>
      <c r="E1398" t="s">
        <v>2568</v>
      </c>
      <c r="F1398" t="s">
        <v>2569</v>
      </c>
      <c r="G1398">
        <v>32</v>
      </c>
      <c r="H1398" t="s">
        <v>6001</v>
      </c>
      <c r="I1398">
        <f>SUMIF([1]DC_ITEM!$I$2:$I$22,Table1[[#This Row],[PO-Line Key]],[1]DC_ITEM!$K$2:$K$22)</f>
        <v>0</v>
      </c>
    </row>
    <row r="1399" spans="1:9" x14ac:dyDescent="0.25">
      <c r="A1399">
        <v>7800012028</v>
      </c>
      <c r="B1399">
        <v>8</v>
      </c>
      <c r="C1399" t="str">
        <f>Table1[[#This Row],[PO_NUMBER]]&amp;"-"&amp;Table1[[#This Row],[PO_ITEMNO]]</f>
        <v>7800012028-8</v>
      </c>
      <c r="D1399" t="s">
        <v>2570</v>
      </c>
      <c r="E1399" t="s">
        <v>2571</v>
      </c>
      <c r="F1399" t="s">
        <v>2571</v>
      </c>
      <c r="G1399">
        <v>21</v>
      </c>
      <c r="H1399" t="s">
        <v>6001</v>
      </c>
      <c r="I1399">
        <f>SUMIF([1]DC_ITEM!$I$2:$I$22,Table1[[#This Row],[PO-Line Key]],[1]DC_ITEM!$K$2:$K$22)</f>
        <v>0</v>
      </c>
    </row>
    <row r="1400" spans="1:9" x14ac:dyDescent="0.25">
      <c r="A1400">
        <v>7800012028</v>
      </c>
      <c r="B1400">
        <v>9</v>
      </c>
      <c r="C1400" t="str">
        <f>Table1[[#This Row],[PO_NUMBER]]&amp;"-"&amp;Table1[[#This Row],[PO_ITEMNO]]</f>
        <v>7800012028-9</v>
      </c>
      <c r="D1400" t="s">
        <v>1464</v>
      </c>
      <c r="E1400" t="s">
        <v>2572</v>
      </c>
      <c r="F1400" t="s">
        <v>1465</v>
      </c>
      <c r="G1400">
        <v>45</v>
      </c>
      <c r="H1400" t="s">
        <v>6001</v>
      </c>
      <c r="I1400">
        <f>SUMIF([1]DC_ITEM!$I$2:$I$22,Table1[[#This Row],[PO-Line Key]],[1]DC_ITEM!$K$2:$K$22)</f>
        <v>0</v>
      </c>
    </row>
    <row r="1401" spans="1:9" x14ac:dyDescent="0.25">
      <c r="A1401">
        <v>7800012028</v>
      </c>
      <c r="B1401">
        <v>10</v>
      </c>
      <c r="C1401" t="str">
        <f>Table1[[#This Row],[PO_NUMBER]]&amp;"-"&amp;Table1[[#This Row],[PO_ITEMNO]]</f>
        <v>7800012028-10</v>
      </c>
      <c r="D1401" t="s">
        <v>2573</v>
      </c>
      <c r="E1401" t="s">
        <v>2574</v>
      </c>
      <c r="F1401" t="s">
        <v>2574</v>
      </c>
      <c r="G1401">
        <v>1</v>
      </c>
      <c r="H1401" t="s">
        <v>6001</v>
      </c>
      <c r="I1401">
        <f>SUMIF([1]DC_ITEM!$I$2:$I$22,Table1[[#This Row],[PO-Line Key]],[1]DC_ITEM!$K$2:$K$22)</f>
        <v>0</v>
      </c>
    </row>
    <row r="1402" spans="1:9" x14ac:dyDescent="0.25">
      <c r="A1402">
        <v>7800012028</v>
      </c>
      <c r="B1402">
        <v>11</v>
      </c>
      <c r="C1402" t="str">
        <f>Table1[[#This Row],[PO_NUMBER]]&amp;"-"&amp;Table1[[#This Row],[PO_ITEMNO]]</f>
        <v>7800012028-11</v>
      </c>
      <c r="D1402" t="s">
        <v>2575</v>
      </c>
      <c r="E1402" t="s">
        <v>2576</v>
      </c>
      <c r="F1402" t="s">
        <v>2577</v>
      </c>
      <c r="G1402">
        <v>6</v>
      </c>
      <c r="H1402" t="s">
        <v>6001</v>
      </c>
      <c r="I1402">
        <f>SUMIF([1]DC_ITEM!$I$2:$I$22,Table1[[#This Row],[PO-Line Key]],[1]DC_ITEM!$K$2:$K$22)</f>
        <v>0</v>
      </c>
    </row>
    <row r="1403" spans="1:9" x14ac:dyDescent="0.25">
      <c r="A1403">
        <v>7800012028</v>
      </c>
      <c r="B1403">
        <v>12</v>
      </c>
      <c r="C1403" t="str">
        <f>Table1[[#This Row],[PO_NUMBER]]&amp;"-"&amp;Table1[[#This Row],[PO_ITEMNO]]</f>
        <v>7800012028-12</v>
      </c>
      <c r="D1403" t="s">
        <v>2578</v>
      </c>
      <c r="E1403" t="s">
        <v>2579</v>
      </c>
      <c r="F1403" t="s">
        <v>2580</v>
      </c>
      <c r="G1403">
        <v>6</v>
      </c>
      <c r="H1403" t="s">
        <v>6001</v>
      </c>
      <c r="I1403">
        <f>SUMIF([1]DC_ITEM!$I$2:$I$22,Table1[[#This Row],[PO-Line Key]],[1]DC_ITEM!$K$2:$K$22)</f>
        <v>0</v>
      </c>
    </row>
    <row r="1404" spans="1:9" x14ac:dyDescent="0.25">
      <c r="A1404">
        <v>7800012028</v>
      </c>
      <c r="B1404">
        <v>13</v>
      </c>
      <c r="C1404" t="str">
        <f>Table1[[#This Row],[PO_NUMBER]]&amp;"-"&amp;Table1[[#This Row],[PO_ITEMNO]]</f>
        <v>7800012028-13</v>
      </c>
      <c r="D1404" t="s">
        <v>2581</v>
      </c>
      <c r="E1404" t="s">
        <v>2582</v>
      </c>
      <c r="F1404" t="s">
        <v>2583</v>
      </c>
      <c r="G1404">
        <v>115</v>
      </c>
      <c r="H1404" t="s">
        <v>6001</v>
      </c>
      <c r="I1404">
        <f>SUMIF([1]DC_ITEM!$I$2:$I$22,Table1[[#This Row],[PO-Line Key]],[1]DC_ITEM!$K$2:$K$22)</f>
        <v>0</v>
      </c>
    </row>
    <row r="1405" spans="1:9" x14ac:dyDescent="0.25">
      <c r="A1405">
        <v>7800012028</v>
      </c>
      <c r="B1405">
        <v>14</v>
      </c>
      <c r="C1405" t="str">
        <f>Table1[[#This Row],[PO_NUMBER]]&amp;"-"&amp;Table1[[#This Row],[PO_ITEMNO]]</f>
        <v>7800012028-14</v>
      </c>
      <c r="D1405" t="s">
        <v>2584</v>
      </c>
      <c r="E1405" t="s">
        <v>2585</v>
      </c>
      <c r="F1405" t="s">
        <v>2586</v>
      </c>
      <c r="G1405">
        <v>20</v>
      </c>
      <c r="H1405" t="s">
        <v>6001</v>
      </c>
      <c r="I1405">
        <f>SUMIF([1]DC_ITEM!$I$2:$I$22,Table1[[#This Row],[PO-Line Key]],[1]DC_ITEM!$K$2:$K$22)</f>
        <v>0</v>
      </c>
    </row>
    <row r="1406" spans="1:9" x14ac:dyDescent="0.25">
      <c r="A1406">
        <v>7800012028</v>
      </c>
      <c r="B1406">
        <v>15</v>
      </c>
      <c r="C1406" t="str">
        <f>Table1[[#This Row],[PO_NUMBER]]&amp;"-"&amp;Table1[[#This Row],[PO_ITEMNO]]</f>
        <v>7800012028-15</v>
      </c>
      <c r="D1406" t="s">
        <v>2587</v>
      </c>
      <c r="E1406" t="s">
        <v>2588</v>
      </c>
      <c r="F1406" t="s">
        <v>2589</v>
      </c>
      <c r="G1406">
        <v>12</v>
      </c>
      <c r="H1406" t="s">
        <v>6001</v>
      </c>
      <c r="I1406">
        <f>SUMIF([1]DC_ITEM!$I$2:$I$22,Table1[[#This Row],[PO-Line Key]],[1]DC_ITEM!$K$2:$K$22)</f>
        <v>0</v>
      </c>
    </row>
    <row r="1407" spans="1:9" x14ac:dyDescent="0.25">
      <c r="A1407">
        <v>7800012028</v>
      </c>
      <c r="B1407">
        <v>16</v>
      </c>
      <c r="C1407" t="str">
        <f>Table1[[#This Row],[PO_NUMBER]]&amp;"-"&amp;Table1[[#This Row],[PO_ITEMNO]]</f>
        <v>7800012028-16</v>
      </c>
      <c r="D1407" t="s">
        <v>1460</v>
      </c>
      <c r="E1407" t="s">
        <v>2590</v>
      </c>
      <c r="F1407" t="s">
        <v>1461</v>
      </c>
      <c r="G1407">
        <v>24</v>
      </c>
      <c r="H1407" t="s">
        <v>6001</v>
      </c>
      <c r="I1407">
        <f>SUMIF([1]DC_ITEM!$I$2:$I$22,Table1[[#This Row],[PO-Line Key]],[1]DC_ITEM!$K$2:$K$22)</f>
        <v>0</v>
      </c>
    </row>
    <row r="1408" spans="1:9" x14ac:dyDescent="0.25">
      <c r="A1408">
        <v>7800012028</v>
      </c>
      <c r="B1408">
        <v>17</v>
      </c>
      <c r="C1408" t="str">
        <f>Table1[[#This Row],[PO_NUMBER]]&amp;"-"&amp;Table1[[#This Row],[PO_ITEMNO]]</f>
        <v>7800012028-17</v>
      </c>
      <c r="D1408" t="s">
        <v>1460</v>
      </c>
      <c r="E1408" t="s">
        <v>2590</v>
      </c>
      <c r="F1408" t="s">
        <v>1461</v>
      </c>
      <c r="G1408">
        <v>6</v>
      </c>
      <c r="H1408" t="s">
        <v>6001</v>
      </c>
      <c r="I1408">
        <f>SUMIF([1]DC_ITEM!$I$2:$I$22,Table1[[#This Row],[PO-Line Key]],[1]DC_ITEM!$K$2:$K$22)</f>
        <v>0</v>
      </c>
    </row>
    <row r="1409" spans="1:9" x14ac:dyDescent="0.25">
      <c r="A1409">
        <v>7800012028</v>
      </c>
      <c r="B1409">
        <v>18</v>
      </c>
      <c r="C1409" t="str">
        <f>Table1[[#This Row],[PO_NUMBER]]&amp;"-"&amp;Table1[[#This Row],[PO_ITEMNO]]</f>
        <v>7800012028-18</v>
      </c>
      <c r="D1409" t="s">
        <v>2591</v>
      </c>
      <c r="E1409" t="s">
        <v>2592</v>
      </c>
      <c r="F1409" t="s">
        <v>2593</v>
      </c>
      <c r="G1409">
        <v>288</v>
      </c>
      <c r="H1409" t="s">
        <v>6001</v>
      </c>
      <c r="I1409">
        <f>SUMIF([1]DC_ITEM!$I$2:$I$22,Table1[[#This Row],[PO-Line Key]],[1]DC_ITEM!$K$2:$K$22)</f>
        <v>0</v>
      </c>
    </row>
    <row r="1410" spans="1:9" x14ac:dyDescent="0.25">
      <c r="A1410">
        <v>7800012028</v>
      </c>
      <c r="B1410">
        <v>19</v>
      </c>
      <c r="C1410" t="str">
        <f>Table1[[#This Row],[PO_NUMBER]]&amp;"-"&amp;Table1[[#This Row],[PO_ITEMNO]]</f>
        <v>7800012028-19</v>
      </c>
      <c r="D1410" t="s">
        <v>2594</v>
      </c>
      <c r="E1410" t="s">
        <v>2595</v>
      </c>
      <c r="F1410" t="s">
        <v>2595</v>
      </c>
      <c r="G1410">
        <v>246</v>
      </c>
      <c r="H1410" t="s">
        <v>6001</v>
      </c>
      <c r="I1410">
        <f>SUMIF([1]DC_ITEM!$I$2:$I$22,Table1[[#This Row],[PO-Line Key]],[1]DC_ITEM!$K$2:$K$22)</f>
        <v>0</v>
      </c>
    </row>
    <row r="1411" spans="1:9" x14ac:dyDescent="0.25">
      <c r="A1411">
        <v>7800012028</v>
      </c>
      <c r="B1411">
        <v>20</v>
      </c>
      <c r="C1411" t="str">
        <f>Table1[[#This Row],[PO_NUMBER]]&amp;"-"&amp;Table1[[#This Row],[PO_ITEMNO]]</f>
        <v>7800012028-20</v>
      </c>
      <c r="D1411" t="s">
        <v>2596</v>
      </c>
      <c r="E1411" t="s">
        <v>2597</v>
      </c>
      <c r="F1411" t="s">
        <v>2598</v>
      </c>
      <c r="G1411">
        <v>324</v>
      </c>
      <c r="H1411" t="s">
        <v>6001</v>
      </c>
      <c r="I1411">
        <f>SUMIF([1]DC_ITEM!$I$2:$I$22,Table1[[#This Row],[PO-Line Key]],[1]DC_ITEM!$K$2:$K$22)</f>
        <v>0</v>
      </c>
    </row>
    <row r="1412" spans="1:9" x14ac:dyDescent="0.25">
      <c r="A1412">
        <v>7800012028</v>
      </c>
      <c r="B1412">
        <v>21</v>
      </c>
      <c r="C1412" t="str">
        <f>Table1[[#This Row],[PO_NUMBER]]&amp;"-"&amp;Table1[[#This Row],[PO_ITEMNO]]</f>
        <v>7800012028-21</v>
      </c>
      <c r="D1412" t="s">
        <v>1466</v>
      </c>
      <c r="E1412" t="s">
        <v>2599</v>
      </c>
      <c r="F1412" t="s">
        <v>1467</v>
      </c>
      <c r="G1412">
        <v>9</v>
      </c>
      <c r="H1412" t="s">
        <v>6001</v>
      </c>
      <c r="I1412">
        <f>SUMIF([1]DC_ITEM!$I$2:$I$22,Table1[[#This Row],[PO-Line Key]],[1]DC_ITEM!$K$2:$K$22)</f>
        <v>0</v>
      </c>
    </row>
    <row r="1413" spans="1:9" x14ac:dyDescent="0.25">
      <c r="A1413">
        <v>7800012028</v>
      </c>
      <c r="B1413">
        <v>22</v>
      </c>
      <c r="C1413" t="str">
        <f>Table1[[#This Row],[PO_NUMBER]]&amp;"-"&amp;Table1[[#This Row],[PO_ITEMNO]]</f>
        <v>7800012028-22</v>
      </c>
      <c r="D1413" t="s">
        <v>2600</v>
      </c>
      <c r="E1413" t="s">
        <v>2601</v>
      </c>
      <c r="F1413" t="s">
        <v>2601</v>
      </c>
      <c r="G1413">
        <v>6</v>
      </c>
      <c r="H1413" t="s">
        <v>6001</v>
      </c>
      <c r="I1413">
        <f>SUMIF([1]DC_ITEM!$I$2:$I$22,Table1[[#This Row],[PO-Line Key]],[1]DC_ITEM!$K$2:$K$22)</f>
        <v>0</v>
      </c>
    </row>
    <row r="1414" spans="1:9" x14ac:dyDescent="0.25">
      <c r="A1414">
        <v>7800012028</v>
      </c>
      <c r="B1414">
        <v>23</v>
      </c>
      <c r="C1414" t="str">
        <f>Table1[[#This Row],[PO_NUMBER]]&amp;"-"&amp;Table1[[#This Row],[PO_ITEMNO]]</f>
        <v>7800012028-23</v>
      </c>
      <c r="D1414" t="s">
        <v>2602</v>
      </c>
      <c r="E1414" t="s">
        <v>2603</v>
      </c>
      <c r="F1414" t="s">
        <v>2603</v>
      </c>
      <c r="G1414">
        <v>6</v>
      </c>
      <c r="H1414" t="s">
        <v>6001</v>
      </c>
      <c r="I1414">
        <f>SUMIF([1]DC_ITEM!$I$2:$I$22,Table1[[#This Row],[PO-Line Key]],[1]DC_ITEM!$K$2:$K$22)</f>
        <v>0</v>
      </c>
    </row>
    <row r="1415" spans="1:9" x14ac:dyDescent="0.25">
      <c r="A1415">
        <v>7800012028</v>
      </c>
      <c r="B1415">
        <v>24</v>
      </c>
      <c r="C1415" t="str">
        <f>Table1[[#This Row],[PO_NUMBER]]&amp;"-"&amp;Table1[[#This Row],[PO_ITEMNO]]</f>
        <v>7800012028-24</v>
      </c>
      <c r="D1415" t="s">
        <v>2604</v>
      </c>
      <c r="E1415" t="s">
        <v>2605</v>
      </c>
      <c r="F1415" t="s">
        <v>2606</v>
      </c>
      <c r="G1415">
        <v>49</v>
      </c>
      <c r="H1415" t="s">
        <v>6001</v>
      </c>
      <c r="I1415">
        <f>SUMIF([1]DC_ITEM!$I$2:$I$22,Table1[[#This Row],[PO-Line Key]],[1]DC_ITEM!$K$2:$K$22)</f>
        <v>0</v>
      </c>
    </row>
    <row r="1416" spans="1:9" x14ac:dyDescent="0.25">
      <c r="A1416">
        <v>7800012028</v>
      </c>
      <c r="B1416">
        <v>25</v>
      </c>
      <c r="C1416" t="str">
        <f>Table1[[#This Row],[PO_NUMBER]]&amp;"-"&amp;Table1[[#This Row],[PO_ITEMNO]]</f>
        <v>7800012028-25</v>
      </c>
      <c r="D1416" t="s">
        <v>2607</v>
      </c>
      <c r="E1416" t="s">
        <v>2608</v>
      </c>
      <c r="F1416" t="s">
        <v>2608</v>
      </c>
      <c r="G1416">
        <v>18</v>
      </c>
      <c r="H1416" t="s">
        <v>6001</v>
      </c>
      <c r="I1416">
        <f>SUMIF([1]DC_ITEM!$I$2:$I$22,Table1[[#This Row],[PO-Line Key]],[1]DC_ITEM!$K$2:$K$22)</f>
        <v>0</v>
      </c>
    </row>
    <row r="1417" spans="1:9" x14ac:dyDescent="0.25">
      <c r="A1417">
        <v>7800012028</v>
      </c>
      <c r="B1417">
        <v>26</v>
      </c>
      <c r="C1417" t="str">
        <f>Table1[[#This Row],[PO_NUMBER]]&amp;"-"&amp;Table1[[#This Row],[PO_ITEMNO]]</f>
        <v>7800012028-26</v>
      </c>
      <c r="D1417" t="s">
        <v>2609</v>
      </c>
      <c r="E1417" t="s">
        <v>2610</v>
      </c>
      <c r="F1417" t="s">
        <v>2611</v>
      </c>
      <c r="G1417">
        <v>1632</v>
      </c>
      <c r="H1417" t="s">
        <v>6001</v>
      </c>
      <c r="I1417">
        <f>SUMIF([1]DC_ITEM!$I$2:$I$22,Table1[[#This Row],[PO-Line Key]],[1]DC_ITEM!$K$2:$K$22)</f>
        <v>0</v>
      </c>
    </row>
    <row r="1418" spans="1:9" x14ac:dyDescent="0.25">
      <c r="A1418">
        <v>7800012028</v>
      </c>
      <c r="B1418">
        <v>27</v>
      </c>
      <c r="C1418" t="str">
        <f>Table1[[#This Row],[PO_NUMBER]]&amp;"-"&amp;Table1[[#This Row],[PO_ITEMNO]]</f>
        <v>7800012028-27</v>
      </c>
      <c r="D1418" t="s">
        <v>2612</v>
      </c>
      <c r="E1418" t="s">
        <v>2613</v>
      </c>
      <c r="F1418" t="s">
        <v>2614</v>
      </c>
      <c r="G1418">
        <v>24</v>
      </c>
      <c r="H1418" t="s">
        <v>6001</v>
      </c>
      <c r="I1418">
        <f>SUMIF([1]DC_ITEM!$I$2:$I$22,Table1[[#This Row],[PO-Line Key]],[1]DC_ITEM!$K$2:$K$22)</f>
        <v>0</v>
      </c>
    </row>
    <row r="1419" spans="1:9" x14ac:dyDescent="0.25">
      <c r="A1419">
        <v>7800012028</v>
      </c>
      <c r="B1419">
        <v>28</v>
      </c>
      <c r="C1419" t="str">
        <f>Table1[[#This Row],[PO_NUMBER]]&amp;"-"&amp;Table1[[#This Row],[PO_ITEMNO]]</f>
        <v>7800012028-28</v>
      </c>
      <c r="D1419" t="s">
        <v>2615</v>
      </c>
      <c r="E1419" t="s">
        <v>2616</v>
      </c>
      <c r="F1419" t="s">
        <v>2616</v>
      </c>
      <c r="G1419">
        <v>24</v>
      </c>
      <c r="H1419" t="s">
        <v>6001</v>
      </c>
      <c r="I1419">
        <f>SUMIF([1]DC_ITEM!$I$2:$I$22,Table1[[#This Row],[PO-Line Key]],[1]DC_ITEM!$K$2:$K$22)</f>
        <v>0</v>
      </c>
    </row>
    <row r="1420" spans="1:9" x14ac:dyDescent="0.25">
      <c r="A1420">
        <v>7800012028</v>
      </c>
      <c r="B1420">
        <v>29</v>
      </c>
      <c r="C1420" t="str">
        <f>Table1[[#This Row],[PO_NUMBER]]&amp;"-"&amp;Table1[[#This Row],[PO_ITEMNO]]</f>
        <v>7800012028-29</v>
      </c>
      <c r="D1420" t="s">
        <v>2617</v>
      </c>
      <c r="E1420" t="s">
        <v>2618</v>
      </c>
      <c r="F1420" t="s">
        <v>2618</v>
      </c>
      <c r="G1420">
        <v>1566</v>
      </c>
      <c r="H1420" t="s">
        <v>6001</v>
      </c>
      <c r="I1420">
        <f>SUMIF([1]DC_ITEM!$I$2:$I$22,Table1[[#This Row],[PO-Line Key]],[1]DC_ITEM!$K$2:$K$22)</f>
        <v>0</v>
      </c>
    </row>
    <row r="1421" spans="1:9" x14ac:dyDescent="0.25">
      <c r="A1421">
        <v>7800012028</v>
      </c>
      <c r="B1421">
        <v>30</v>
      </c>
      <c r="C1421" t="str">
        <f>Table1[[#This Row],[PO_NUMBER]]&amp;"-"&amp;Table1[[#This Row],[PO_ITEMNO]]</f>
        <v>7800012028-30</v>
      </c>
      <c r="D1421" t="s">
        <v>2619</v>
      </c>
      <c r="E1421" t="s">
        <v>2620</v>
      </c>
      <c r="F1421" t="s">
        <v>2621</v>
      </c>
      <c r="G1421">
        <v>6</v>
      </c>
      <c r="H1421" t="s">
        <v>6001</v>
      </c>
      <c r="I1421">
        <f>SUMIF([1]DC_ITEM!$I$2:$I$22,Table1[[#This Row],[PO-Line Key]],[1]DC_ITEM!$K$2:$K$22)</f>
        <v>0</v>
      </c>
    </row>
    <row r="1422" spans="1:9" x14ac:dyDescent="0.25">
      <c r="A1422">
        <v>7800012028</v>
      </c>
      <c r="B1422">
        <v>31</v>
      </c>
      <c r="C1422" t="str">
        <f>Table1[[#This Row],[PO_NUMBER]]&amp;"-"&amp;Table1[[#This Row],[PO_ITEMNO]]</f>
        <v>7800012028-31</v>
      </c>
      <c r="D1422" t="s">
        <v>2622</v>
      </c>
      <c r="E1422" t="s">
        <v>2623</v>
      </c>
      <c r="F1422" t="s">
        <v>2624</v>
      </c>
      <c r="G1422">
        <v>135</v>
      </c>
      <c r="H1422" t="s">
        <v>6001</v>
      </c>
      <c r="I1422">
        <f>SUMIF([1]DC_ITEM!$I$2:$I$22,Table1[[#This Row],[PO-Line Key]],[1]DC_ITEM!$K$2:$K$22)</f>
        <v>0</v>
      </c>
    </row>
    <row r="1423" spans="1:9" x14ac:dyDescent="0.25">
      <c r="A1423">
        <v>7800012028</v>
      </c>
      <c r="B1423">
        <v>32</v>
      </c>
      <c r="C1423" t="str">
        <f>Table1[[#This Row],[PO_NUMBER]]&amp;"-"&amp;Table1[[#This Row],[PO_ITEMNO]]</f>
        <v>7800012028-32</v>
      </c>
      <c r="D1423" t="s">
        <v>2575</v>
      </c>
      <c r="E1423" t="s">
        <v>2576</v>
      </c>
      <c r="F1423" t="s">
        <v>2577</v>
      </c>
      <c r="G1423">
        <v>126</v>
      </c>
      <c r="H1423" t="s">
        <v>6001</v>
      </c>
      <c r="I1423">
        <f>SUMIF([1]DC_ITEM!$I$2:$I$22,Table1[[#This Row],[PO-Line Key]],[1]DC_ITEM!$K$2:$K$22)</f>
        <v>0</v>
      </c>
    </row>
    <row r="1424" spans="1:9" x14ac:dyDescent="0.25">
      <c r="A1424">
        <v>7800012028</v>
      </c>
      <c r="B1424">
        <v>33</v>
      </c>
      <c r="C1424" t="str">
        <f>Table1[[#This Row],[PO_NUMBER]]&amp;"-"&amp;Table1[[#This Row],[PO_ITEMNO]]</f>
        <v>7800012028-33</v>
      </c>
      <c r="D1424" t="s">
        <v>2625</v>
      </c>
      <c r="E1424" t="s">
        <v>2626</v>
      </c>
      <c r="F1424" t="s">
        <v>2627</v>
      </c>
      <c r="G1424">
        <v>127</v>
      </c>
      <c r="H1424" t="s">
        <v>6001</v>
      </c>
      <c r="I1424">
        <f>SUMIF([1]DC_ITEM!$I$2:$I$22,Table1[[#This Row],[PO-Line Key]],[1]DC_ITEM!$K$2:$K$22)</f>
        <v>0</v>
      </c>
    </row>
    <row r="1425" spans="1:9" x14ac:dyDescent="0.25">
      <c r="A1425">
        <v>7800012028</v>
      </c>
      <c r="B1425">
        <v>34</v>
      </c>
      <c r="C1425" t="str">
        <f>Table1[[#This Row],[PO_NUMBER]]&amp;"-"&amp;Table1[[#This Row],[PO_ITEMNO]]</f>
        <v>7800012028-34</v>
      </c>
      <c r="D1425" t="s">
        <v>1460</v>
      </c>
      <c r="E1425" t="s">
        <v>2590</v>
      </c>
      <c r="F1425" t="s">
        <v>1461</v>
      </c>
      <c r="G1425">
        <v>28</v>
      </c>
      <c r="H1425" t="s">
        <v>6001</v>
      </c>
      <c r="I1425">
        <f>SUMIF([1]DC_ITEM!$I$2:$I$22,Table1[[#This Row],[PO-Line Key]],[1]DC_ITEM!$K$2:$K$22)</f>
        <v>0</v>
      </c>
    </row>
    <row r="1426" spans="1:9" x14ac:dyDescent="0.25">
      <c r="A1426">
        <v>7800012028</v>
      </c>
      <c r="B1426">
        <v>35</v>
      </c>
      <c r="C1426" t="str">
        <f>Table1[[#This Row],[PO_NUMBER]]&amp;"-"&amp;Table1[[#This Row],[PO_ITEMNO]]</f>
        <v>7800012028-35</v>
      </c>
      <c r="D1426" t="s">
        <v>2594</v>
      </c>
      <c r="E1426" t="s">
        <v>2595</v>
      </c>
      <c r="F1426" t="s">
        <v>2595</v>
      </c>
      <c r="G1426">
        <v>51</v>
      </c>
      <c r="H1426" t="s">
        <v>6001</v>
      </c>
      <c r="I1426">
        <f>SUMIF([1]DC_ITEM!$I$2:$I$22,Table1[[#This Row],[PO-Line Key]],[1]DC_ITEM!$K$2:$K$22)</f>
        <v>0</v>
      </c>
    </row>
    <row r="1427" spans="1:9" x14ac:dyDescent="0.25">
      <c r="A1427">
        <v>7800012028</v>
      </c>
      <c r="B1427">
        <v>36</v>
      </c>
      <c r="C1427" t="str">
        <f>Table1[[#This Row],[PO_NUMBER]]&amp;"-"&amp;Table1[[#This Row],[PO_ITEMNO]]</f>
        <v>7800012028-36</v>
      </c>
      <c r="D1427" t="s">
        <v>2628</v>
      </c>
      <c r="E1427" t="s">
        <v>2629</v>
      </c>
      <c r="F1427" t="s">
        <v>2629</v>
      </c>
      <c r="G1427">
        <v>31</v>
      </c>
      <c r="H1427" t="s">
        <v>6001</v>
      </c>
      <c r="I1427">
        <f>SUMIF([1]DC_ITEM!$I$2:$I$22,Table1[[#This Row],[PO-Line Key]],[1]DC_ITEM!$K$2:$K$22)</f>
        <v>0</v>
      </c>
    </row>
    <row r="1428" spans="1:9" x14ac:dyDescent="0.25">
      <c r="A1428">
        <v>7800012028</v>
      </c>
      <c r="B1428">
        <v>37</v>
      </c>
      <c r="C1428" t="str">
        <f>Table1[[#This Row],[PO_NUMBER]]&amp;"-"&amp;Table1[[#This Row],[PO_ITEMNO]]</f>
        <v>7800012028-37</v>
      </c>
      <c r="D1428" t="s">
        <v>2615</v>
      </c>
      <c r="E1428" t="s">
        <v>2616</v>
      </c>
      <c r="F1428" t="s">
        <v>2616</v>
      </c>
      <c r="G1428">
        <v>2999</v>
      </c>
      <c r="H1428" t="s">
        <v>6001</v>
      </c>
      <c r="I1428">
        <f>SUMIF([1]DC_ITEM!$I$2:$I$22,Table1[[#This Row],[PO-Line Key]],[1]DC_ITEM!$K$2:$K$22)</f>
        <v>0</v>
      </c>
    </row>
    <row r="1429" spans="1:9" x14ac:dyDescent="0.25">
      <c r="A1429">
        <v>7800012028</v>
      </c>
      <c r="B1429">
        <v>38</v>
      </c>
      <c r="C1429" t="str">
        <f>Table1[[#This Row],[PO_NUMBER]]&amp;"-"&amp;Table1[[#This Row],[PO_ITEMNO]]</f>
        <v>7800012028-38</v>
      </c>
      <c r="D1429" t="s">
        <v>2625</v>
      </c>
      <c r="E1429" t="s">
        <v>2626</v>
      </c>
      <c r="F1429" t="s">
        <v>2627</v>
      </c>
      <c r="G1429">
        <v>24</v>
      </c>
      <c r="H1429" t="s">
        <v>6001</v>
      </c>
      <c r="I1429">
        <f>SUMIF([1]DC_ITEM!$I$2:$I$22,Table1[[#This Row],[PO-Line Key]],[1]DC_ITEM!$K$2:$K$22)</f>
        <v>0</v>
      </c>
    </row>
    <row r="1430" spans="1:9" x14ac:dyDescent="0.25">
      <c r="A1430">
        <v>7800012028</v>
      </c>
      <c r="B1430">
        <v>39</v>
      </c>
      <c r="C1430" t="str">
        <f>Table1[[#This Row],[PO_NUMBER]]&amp;"-"&amp;Table1[[#This Row],[PO_ITEMNO]]</f>
        <v>7800012028-39</v>
      </c>
      <c r="D1430" t="s">
        <v>2622</v>
      </c>
      <c r="E1430" t="s">
        <v>2624</v>
      </c>
      <c r="F1430" t="s">
        <v>2624</v>
      </c>
      <c r="G1430">
        <v>17</v>
      </c>
      <c r="H1430" t="s">
        <v>6001</v>
      </c>
      <c r="I1430">
        <f>SUMIF([1]DC_ITEM!$I$2:$I$22,Table1[[#This Row],[PO-Line Key]],[1]DC_ITEM!$K$2:$K$22)</f>
        <v>0</v>
      </c>
    </row>
    <row r="1431" spans="1:9" x14ac:dyDescent="0.25">
      <c r="A1431">
        <v>7800012028</v>
      </c>
      <c r="B1431">
        <v>40</v>
      </c>
      <c r="C1431" t="str">
        <f>Table1[[#This Row],[PO_NUMBER]]&amp;"-"&amp;Table1[[#This Row],[PO_ITEMNO]]</f>
        <v>7800012028-40</v>
      </c>
      <c r="D1431" t="s">
        <v>2575</v>
      </c>
      <c r="E1431" t="s">
        <v>2577</v>
      </c>
      <c r="F1431" t="s">
        <v>2577</v>
      </c>
      <c r="G1431">
        <v>1443</v>
      </c>
      <c r="H1431" t="s">
        <v>6001</v>
      </c>
      <c r="I1431">
        <f>SUMIF([1]DC_ITEM!$I$2:$I$22,Table1[[#This Row],[PO-Line Key]],[1]DC_ITEM!$K$2:$K$22)</f>
        <v>0</v>
      </c>
    </row>
    <row r="1432" spans="1:9" x14ac:dyDescent="0.25">
      <c r="A1432">
        <v>7800012028</v>
      </c>
      <c r="B1432">
        <v>41</v>
      </c>
      <c r="C1432" t="str">
        <f>Table1[[#This Row],[PO_NUMBER]]&amp;"-"&amp;Table1[[#This Row],[PO_ITEMNO]]</f>
        <v>7800012028-41</v>
      </c>
      <c r="D1432" t="s">
        <v>2625</v>
      </c>
      <c r="E1432" t="s">
        <v>2627</v>
      </c>
      <c r="F1432" t="s">
        <v>2627</v>
      </c>
      <c r="G1432">
        <v>171</v>
      </c>
      <c r="H1432" t="s">
        <v>6001</v>
      </c>
      <c r="I1432">
        <f>SUMIF([1]DC_ITEM!$I$2:$I$22,Table1[[#This Row],[PO-Line Key]],[1]DC_ITEM!$K$2:$K$22)</f>
        <v>0</v>
      </c>
    </row>
    <row r="1433" spans="1:9" x14ac:dyDescent="0.25">
      <c r="A1433">
        <v>7800012028</v>
      </c>
      <c r="B1433">
        <v>42</v>
      </c>
      <c r="C1433" t="str">
        <f>Table1[[#This Row],[PO_NUMBER]]&amp;"-"&amp;Table1[[#This Row],[PO_ITEMNO]]</f>
        <v>7800012028-42</v>
      </c>
      <c r="D1433" t="s">
        <v>14</v>
      </c>
      <c r="E1433" t="s">
        <v>2630</v>
      </c>
      <c r="F1433" t="s">
        <v>2631</v>
      </c>
      <c r="G1433">
        <v>2</v>
      </c>
      <c r="H1433" t="s">
        <v>6001</v>
      </c>
      <c r="I1433">
        <f>SUMIF([1]DC_ITEM!$I$2:$I$22,Table1[[#This Row],[PO-Line Key]],[1]DC_ITEM!$K$2:$K$22)</f>
        <v>0</v>
      </c>
    </row>
    <row r="1434" spans="1:9" x14ac:dyDescent="0.25">
      <c r="A1434">
        <v>7800012028</v>
      </c>
      <c r="B1434">
        <v>43</v>
      </c>
      <c r="C1434" t="str">
        <f>Table1[[#This Row],[PO_NUMBER]]&amp;"-"&amp;Table1[[#This Row],[PO_ITEMNO]]</f>
        <v>7800012028-43</v>
      </c>
      <c r="D1434" t="s">
        <v>2581</v>
      </c>
      <c r="E1434" t="s">
        <v>2632</v>
      </c>
      <c r="F1434" t="s">
        <v>2583</v>
      </c>
      <c r="G1434">
        <v>12</v>
      </c>
      <c r="H1434" t="s">
        <v>6001</v>
      </c>
      <c r="I1434">
        <f>SUMIF([1]DC_ITEM!$I$2:$I$22,Table1[[#This Row],[PO-Line Key]],[1]DC_ITEM!$K$2:$K$22)</f>
        <v>0</v>
      </c>
    </row>
    <row r="1435" spans="1:9" x14ac:dyDescent="0.25">
      <c r="A1435">
        <v>7800012028</v>
      </c>
      <c r="B1435">
        <v>44</v>
      </c>
      <c r="C1435" t="str">
        <f>Table1[[#This Row],[PO_NUMBER]]&amp;"-"&amp;Table1[[#This Row],[PO_ITEMNO]]</f>
        <v>7800012028-44</v>
      </c>
      <c r="D1435" t="s">
        <v>2584</v>
      </c>
      <c r="E1435" t="s">
        <v>2633</v>
      </c>
      <c r="F1435" t="s">
        <v>2586</v>
      </c>
      <c r="G1435">
        <v>99</v>
      </c>
      <c r="H1435" t="s">
        <v>6001</v>
      </c>
      <c r="I1435">
        <f>SUMIF([1]DC_ITEM!$I$2:$I$22,Table1[[#This Row],[PO-Line Key]],[1]DC_ITEM!$K$2:$K$22)</f>
        <v>0</v>
      </c>
    </row>
    <row r="1436" spans="1:9" x14ac:dyDescent="0.25">
      <c r="A1436">
        <v>7800012028</v>
      </c>
      <c r="B1436">
        <v>45</v>
      </c>
      <c r="C1436" t="str">
        <f>Table1[[#This Row],[PO_NUMBER]]&amp;"-"&amp;Table1[[#This Row],[PO_ITEMNO]]</f>
        <v>7800012028-45</v>
      </c>
      <c r="D1436" t="s">
        <v>1460</v>
      </c>
      <c r="E1436" t="s">
        <v>2634</v>
      </c>
      <c r="F1436" t="s">
        <v>1461</v>
      </c>
      <c r="G1436">
        <v>62</v>
      </c>
      <c r="H1436" t="s">
        <v>6001</v>
      </c>
      <c r="I1436">
        <f>SUMIF([1]DC_ITEM!$I$2:$I$22,Table1[[#This Row],[PO-Line Key]],[1]DC_ITEM!$K$2:$K$22)</f>
        <v>0</v>
      </c>
    </row>
    <row r="1437" spans="1:9" x14ac:dyDescent="0.25">
      <c r="A1437">
        <v>7800012028</v>
      </c>
      <c r="B1437">
        <v>46</v>
      </c>
      <c r="C1437" t="str">
        <f>Table1[[#This Row],[PO_NUMBER]]&amp;"-"&amp;Table1[[#This Row],[PO_ITEMNO]]</f>
        <v>7800012028-46</v>
      </c>
      <c r="D1437" t="s">
        <v>1466</v>
      </c>
      <c r="E1437" t="s">
        <v>2635</v>
      </c>
      <c r="F1437" t="s">
        <v>1467</v>
      </c>
      <c r="G1437">
        <v>192</v>
      </c>
      <c r="H1437" t="s">
        <v>6001</v>
      </c>
      <c r="I1437">
        <f>SUMIF([1]DC_ITEM!$I$2:$I$22,Table1[[#This Row],[PO-Line Key]],[1]DC_ITEM!$K$2:$K$22)</f>
        <v>0</v>
      </c>
    </row>
    <row r="1438" spans="1:9" x14ac:dyDescent="0.25">
      <c r="A1438">
        <v>7800012028</v>
      </c>
      <c r="B1438">
        <v>47</v>
      </c>
      <c r="C1438" t="str">
        <f>Table1[[#This Row],[PO_NUMBER]]&amp;"-"&amp;Table1[[#This Row],[PO_ITEMNO]]</f>
        <v>7800012028-47</v>
      </c>
      <c r="D1438" t="s">
        <v>2636</v>
      </c>
      <c r="E1438" t="s">
        <v>2637</v>
      </c>
      <c r="F1438" t="s">
        <v>2638</v>
      </c>
      <c r="G1438">
        <v>52</v>
      </c>
      <c r="H1438" t="s">
        <v>6001</v>
      </c>
      <c r="I1438">
        <f>SUMIF([1]DC_ITEM!$I$2:$I$22,Table1[[#This Row],[PO-Line Key]],[1]DC_ITEM!$K$2:$K$22)</f>
        <v>0</v>
      </c>
    </row>
    <row r="1439" spans="1:9" x14ac:dyDescent="0.25">
      <c r="A1439">
        <v>7800012028</v>
      </c>
      <c r="B1439">
        <v>48</v>
      </c>
      <c r="C1439" t="str">
        <f>Table1[[#This Row],[PO_NUMBER]]&amp;"-"&amp;Table1[[#This Row],[PO_ITEMNO]]</f>
        <v>7800012028-48</v>
      </c>
      <c r="D1439" t="s">
        <v>2639</v>
      </c>
      <c r="E1439" t="s">
        <v>2640</v>
      </c>
      <c r="F1439" t="s">
        <v>2640</v>
      </c>
      <c r="G1439">
        <v>47</v>
      </c>
      <c r="H1439" t="s">
        <v>6001</v>
      </c>
      <c r="I1439">
        <f>SUMIF([1]DC_ITEM!$I$2:$I$22,Table1[[#This Row],[PO-Line Key]],[1]DC_ITEM!$K$2:$K$22)</f>
        <v>0</v>
      </c>
    </row>
    <row r="1440" spans="1:9" x14ac:dyDescent="0.25">
      <c r="A1440">
        <v>7800012028</v>
      </c>
      <c r="B1440">
        <v>49</v>
      </c>
      <c r="C1440" t="str">
        <f>Table1[[#This Row],[PO_NUMBER]]&amp;"-"&amp;Table1[[#This Row],[PO_ITEMNO]]</f>
        <v>7800012028-49</v>
      </c>
      <c r="D1440" t="s">
        <v>2641</v>
      </c>
      <c r="E1440" t="s">
        <v>2642</v>
      </c>
      <c r="F1440" t="s">
        <v>2642</v>
      </c>
      <c r="G1440">
        <v>17</v>
      </c>
      <c r="H1440" t="s">
        <v>6001</v>
      </c>
      <c r="I1440">
        <f>SUMIF([1]DC_ITEM!$I$2:$I$22,Table1[[#This Row],[PO-Line Key]],[1]DC_ITEM!$K$2:$K$22)</f>
        <v>0</v>
      </c>
    </row>
    <row r="1441" spans="1:9" x14ac:dyDescent="0.25">
      <c r="A1441">
        <v>7800012028</v>
      </c>
      <c r="B1441">
        <v>50</v>
      </c>
      <c r="C1441" t="str">
        <f>Table1[[#This Row],[PO_NUMBER]]&amp;"-"&amp;Table1[[#This Row],[PO_ITEMNO]]</f>
        <v>7800012028-50</v>
      </c>
      <c r="D1441" t="s">
        <v>2643</v>
      </c>
      <c r="E1441" t="s">
        <v>2644</v>
      </c>
      <c r="F1441" t="s">
        <v>2644</v>
      </c>
      <c r="G1441">
        <v>97</v>
      </c>
      <c r="H1441" t="s">
        <v>6001</v>
      </c>
      <c r="I1441">
        <f>SUMIF([1]DC_ITEM!$I$2:$I$22,Table1[[#This Row],[PO-Line Key]],[1]DC_ITEM!$K$2:$K$22)</f>
        <v>0</v>
      </c>
    </row>
    <row r="1442" spans="1:9" x14ac:dyDescent="0.25">
      <c r="A1442">
        <v>7800012028</v>
      </c>
      <c r="B1442">
        <v>51</v>
      </c>
      <c r="C1442" t="str">
        <f>Table1[[#This Row],[PO_NUMBER]]&amp;"-"&amp;Table1[[#This Row],[PO_ITEMNO]]</f>
        <v>7800012028-51</v>
      </c>
      <c r="D1442" t="s">
        <v>2591</v>
      </c>
      <c r="E1442" t="s">
        <v>2632</v>
      </c>
      <c r="F1442" t="s">
        <v>2593</v>
      </c>
      <c r="G1442">
        <v>86</v>
      </c>
      <c r="H1442" t="s">
        <v>6001</v>
      </c>
      <c r="I1442">
        <f>SUMIF([1]DC_ITEM!$I$2:$I$22,Table1[[#This Row],[PO-Line Key]],[1]DC_ITEM!$K$2:$K$22)</f>
        <v>0</v>
      </c>
    </row>
    <row r="1443" spans="1:9" x14ac:dyDescent="0.25">
      <c r="A1443">
        <v>7800012028</v>
      </c>
      <c r="B1443">
        <v>52</v>
      </c>
      <c r="C1443" t="str">
        <f>Table1[[#This Row],[PO_NUMBER]]&amp;"-"&amp;Table1[[#This Row],[PO_ITEMNO]]</f>
        <v>7800012028-52</v>
      </c>
      <c r="D1443" t="s">
        <v>2645</v>
      </c>
      <c r="E1443" t="s">
        <v>2646</v>
      </c>
      <c r="F1443" t="s">
        <v>2647</v>
      </c>
      <c r="G1443">
        <v>26</v>
      </c>
      <c r="H1443" t="s">
        <v>6001</v>
      </c>
      <c r="I1443">
        <f>SUMIF([1]DC_ITEM!$I$2:$I$22,Table1[[#This Row],[PO-Line Key]],[1]DC_ITEM!$K$2:$K$22)</f>
        <v>0</v>
      </c>
    </row>
    <row r="1444" spans="1:9" x14ac:dyDescent="0.25">
      <c r="A1444">
        <v>7800012028</v>
      </c>
      <c r="B1444">
        <v>53</v>
      </c>
      <c r="C1444" t="str">
        <f>Table1[[#This Row],[PO_NUMBER]]&amp;"-"&amp;Table1[[#This Row],[PO_ITEMNO]]</f>
        <v>7800012028-53</v>
      </c>
      <c r="D1444" t="s">
        <v>2648</v>
      </c>
      <c r="E1444" t="s">
        <v>2632</v>
      </c>
      <c r="F1444" t="s">
        <v>2649</v>
      </c>
      <c r="G1444">
        <v>40</v>
      </c>
      <c r="H1444" t="s">
        <v>6001</v>
      </c>
      <c r="I1444">
        <f>SUMIF([1]DC_ITEM!$I$2:$I$22,Table1[[#This Row],[PO-Line Key]],[1]DC_ITEM!$K$2:$K$22)</f>
        <v>0</v>
      </c>
    </row>
    <row r="1445" spans="1:9" x14ac:dyDescent="0.25">
      <c r="A1445">
        <v>7800012028</v>
      </c>
      <c r="B1445">
        <v>54</v>
      </c>
      <c r="C1445" t="str">
        <f>Table1[[#This Row],[PO_NUMBER]]&amp;"-"&amp;Table1[[#This Row],[PO_ITEMNO]]</f>
        <v>7800012028-54</v>
      </c>
      <c r="D1445" t="s">
        <v>2609</v>
      </c>
      <c r="E1445" t="s">
        <v>2632</v>
      </c>
      <c r="F1445" t="s">
        <v>2611</v>
      </c>
      <c r="G1445">
        <v>80</v>
      </c>
      <c r="H1445" t="s">
        <v>6001</v>
      </c>
      <c r="I1445">
        <f>SUMIF([1]DC_ITEM!$I$2:$I$22,Table1[[#This Row],[PO-Line Key]],[1]DC_ITEM!$K$2:$K$22)</f>
        <v>0</v>
      </c>
    </row>
    <row r="1446" spans="1:9" x14ac:dyDescent="0.25">
      <c r="A1446">
        <v>7800012028</v>
      </c>
      <c r="B1446">
        <v>55</v>
      </c>
      <c r="C1446" t="str">
        <f>Table1[[#This Row],[PO_NUMBER]]&amp;"-"&amp;Table1[[#This Row],[PO_ITEMNO]]</f>
        <v>7800012028-55</v>
      </c>
      <c r="D1446" t="s">
        <v>2650</v>
      </c>
      <c r="E1446" t="s">
        <v>2646</v>
      </c>
      <c r="F1446" t="s">
        <v>2651</v>
      </c>
      <c r="G1446">
        <v>332</v>
      </c>
      <c r="H1446" t="s">
        <v>6001</v>
      </c>
      <c r="I1446">
        <f>SUMIF([1]DC_ITEM!$I$2:$I$22,Table1[[#This Row],[PO-Line Key]],[1]DC_ITEM!$K$2:$K$22)</f>
        <v>0</v>
      </c>
    </row>
    <row r="1447" spans="1:9" x14ac:dyDescent="0.25">
      <c r="A1447">
        <v>7800012028</v>
      </c>
      <c r="B1447">
        <v>56</v>
      </c>
      <c r="C1447" t="str">
        <f>Table1[[#This Row],[PO_NUMBER]]&amp;"-"&amp;Table1[[#This Row],[PO_ITEMNO]]</f>
        <v>7800012028-56</v>
      </c>
      <c r="D1447" t="s">
        <v>2578</v>
      </c>
      <c r="E1447" t="s">
        <v>2652</v>
      </c>
      <c r="F1447" t="s">
        <v>2580</v>
      </c>
      <c r="G1447">
        <v>1</v>
      </c>
      <c r="H1447" t="s">
        <v>6001</v>
      </c>
      <c r="I1447">
        <f>SUMIF([1]DC_ITEM!$I$2:$I$22,Table1[[#This Row],[PO-Line Key]],[1]DC_ITEM!$K$2:$K$22)</f>
        <v>0</v>
      </c>
    </row>
    <row r="1448" spans="1:9" x14ac:dyDescent="0.25">
      <c r="A1448">
        <v>7800012028</v>
      </c>
      <c r="B1448">
        <v>57</v>
      </c>
      <c r="C1448" t="str">
        <f>Table1[[#This Row],[PO_NUMBER]]&amp;"-"&amp;Table1[[#This Row],[PO_ITEMNO]]</f>
        <v>7800012028-57</v>
      </c>
      <c r="D1448" t="s">
        <v>2619</v>
      </c>
      <c r="E1448" t="s">
        <v>2653</v>
      </c>
      <c r="F1448" t="s">
        <v>2621</v>
      </c>
      <c r="G1448">
        <v>8</v>
      </c>
      <c r="H1448" t="s">
        <v>6001</v>
      </c>
      <c r="I1448">
        <f>SUMIF([1]DC_ITEM!$I$2:$I$22,Table1[[#This Row],[PO-Line Key]],[1]DC_ITEM!$K$2:$K$22)</f>
        <v>0</v>
      </c>
    </row>
    <row r="1449" spans="1:9" x14ac:dyDescent="0.25">
      <c r="A1449">
        <v>7800012028</v>
      </c>
      <c r="B1449">
        <v>58</v>
      </c>
      <c r="C1449" t="str">
        <f>Table1[[#This Row],[PO_NUMBER]]&amp;"-"&amp;Table1[[#This Row],[PO_ITEMNO]]</f>
        <v>7800012028-58</v>
      </c>
      <c r="D1449" t="s">
        <v>2587</v>
      </c>
      <c r="E1449" t="s">
        <v>2654</v>
      </c>
      <c r="F1449" t="s">
        <v>2589</v>
      </c>
      <c r="G1449">
        <v>6</v>
      </c>
      <c r="H1449" t="s">
        <v>6001</v>
      </c>
      <c r="I1449">
        <f>SUMIF([1]DC_ITEM!$I$2:$I$22,Table1[[#This Row],[PO-Line Key]],[1]DC_ITEM!$K$2:$K$22)</f>
        <v>0</v>
      </c>
    </row>
    <row r="1450" spans="1:9" x14ac:dyDescent="0.25">
      <c r="A1450">
        <v>7800012028</v>
      </c>
      <c r="B1450">
        <v>59</v>
      </c>
      <c r="C1450" t="str">
        <f>Table1[[#This Row],[PO_NUMBER]]&amp;"-"&amp;Table1[[#This Row],[PO_ITEMNO]]</f>
        <v>7800012028-59</v>
      </c>
      <c r="D1450" t="s">
        <v>2596</v>
      </c>
      <c r="E1450" t="s">
        <v>2655</v>
      </c>
      <c r="F1450" t="s">
        <v>2598</v>
      </c>
      <c r="G1450">
        <v>1</v>
      </c>
      <c r="H1450" t="s">
        <v>6001</v>
      </c>
      <c r="I1450">
        <f>SUMIF([1]DC_ITEM!$I$2:$I$22,Table1[[#This Row],[PO-Line Key]],[1]DC_ITEM!$K$2:$K$22)</f>
        <v>0</v>
      </c>
    </row>
    <row r="1451" spans="1:9" x14ac:dyDescent="0.25">
      <c r="A1451">
        <v>7800012028</v>
      </c>
      <c r="B1451">
        <v>60</v>
      </c>
      <c r="C1451" t="str">
        <f>Table1[[#This Row],[PO_NUMBER]]&amp;"-"&amp;Table1[[#This Row],[PO_ITEMNO]]</f>
        <v>7800012028-60</v>
      </c>
      <c r="D1451" t="s">
        <v>2604</v>
      </c>
      <c r="E1451" t="s">
        <v>2646</v>
      </c>
      <c r="F1451" t="s">
        <v>2606</v>
      </c>
      <c r="G1451">
        <v>5</v>
      </c>
      <c r="H1451" t="s">
        <v>6001</v>
      </c>
      <c r="I1451">
        <f>SUMIF([1]DC_ITEM!$I$2:$I$22,Table1[[#This Row],[PO-Line Key]],[1]DC_ITEM!$K$2:$K$22)</f>
        <v>0</v>
      </c>
    </row>
    <row r="1452" spans="1:9" x14ac:dyDescent="0.25">
      <c r="A1452">
        <v>7800012028</v>
      </c>
      <c r="B1452">
        <v>61</v>
      </c>
      <c r="C1452" t="str">
        <f>Table1[[#This Row],[PO_NUMBER]]&amp;"-"&amp;Table1[[#This Row],[PO_ITEMNO]]</f>
        <v>7800012028-61</v>
      </c>
      <c r="D1452" t="s">
        <v>2612</v>
      </c>
      <c r="E1452" t="s">
        <v>2656</v>
      </c>
      <c r="F1452" t="s">
        <v>2614</v>
      </c>
      <c r="G1452">
        <v>12</v>
      </c>
      <c r="H1452" t="s">
        <v>6001</v>
      </c>
      <c r="I1452">
        <f>SUMIF([1]DC_ITEM!$I$2:$I$22,Table1[[#This Row],[PO-Line Key]],[1]DC_ITEM!$K$2:$K$22)</f>
        <v>0</v>
      </c>
    </row>
    <row r="1453" spans="1:9" x14ac:dyDescent="0.25">
      <c r="A1453">
        <v>7800012028</v>
      </c>
      <c r="B1453">
        <v>62</v>
      </c>
      <c r="C1453" t="str">
        <f>Table1[[#This Row],[PO_NUMBER]]&amp;"-"&amp;Table1[[#This Row],[PO_ITEMNO]]</f>
        <v>7800012028-62</v>
      </c>
      <c r="D1453" t="s">
        <v>2657</v>
      </c>
      <c r="E1453" t="s">
        <v>2633</v>
      </c>
      <c r="F1453" t="s">
        <v>2658</v>
      </c>
      <c r="G1453">
        <v>276</v>
      </c>
      <c r="H1453" t="s">
        <v>6001</v>
      </c>
      <c r="I1453">
        <f>SUMIF([1]DC_ITEM!$I$2:$I$22,Table1[[#This Row],[PO-Line Key]],[1]DC_ITEM!$K$2:$K$22)</f>
        <v>0</v>
      </c>
    </row>
    <row r="1454" spans="1:9" x14ac:dyDescent="0.25">
      <c r="A1454">
        <v>7800012028</v>
      </c>
      <c r="B1454">
        <v>63</v>
      </c>
      <c r="C1454" t="str">
        <f>Table1[[#This Row],[PO_NUMBER]]&amp;"-"&amp;Table1[[#This Row],[PO_ITEMNO]]</f>
        <v>7800012028-63</v>
      </c>
      <c r="D1454" t="s">
        <v>2659</v>
      </c>
      <c r="E1454" t="s">
        <v>2660</v>
      </c>
      <c r="F1454" t="s">
        <v>2660</v>
      </c>
      <c r="G1454">
        <v>6</v>
      </c>
      <c r="H1454" t="s">
        <v>6001</v>
      </c>
      <c r="I1454">
        <f>SUMIF([1]DC_ITEM!$I$2:$I$22,Table1[[#This Row],[PO-Line Key]],[1]DC_ITEM!$K$2:$K$22)</f>
        <v>0</v>
      </c>
    </row>
    <row r="1455" spans="1:9" x14ac:dyDescent="0.25">
      <c r="A1455">
        <v>7800012034</v>
      </c>
      <c r="B1455">
        <v>1</v>
      </c>
      <c r="C1455" t="str">
        <f>Table1[[#This Row],[PO_NUMBER]]&amp;"-"&amp;Table1[[#This Row],[PO_ITEMNO]]</f>
        <v>7800012034-1</v>
      </c>
      <c r="D1455" t="s">
        <v>2661</v>
      </c>
      <c r="E1455" t="s">
        <v>2662</v>
      </c>
      <c r="F1455" t="s">
        <v>2663</v>
      </c>
      <c r="G1455">
        <v>9</v>
      </c>
      <c r="H1455" t="s">
        <v>5999</v>
      </c>
      <c r="I1455">
        <f>SUMIF([1]DC_ITEM!$I$2:$I$22,Table1[[#This Row],[PO-Line Key]],[1]DC_ITEM!$K$2:$K$22)</f>
        <v>0</v>
      </c>
    </row>
    <row r="1456" spans="1:9" x14ac:dyDescent="0.25">
      <c r="A1456">
        <v>7800012034</v>
      </c>
      <c r="B1456">
        <v>2</v>
      </c>
      <c r="C1456" t="str">
        <f>Table1[[#This Row],[PO_NUMBER]]&amp;"-"&amp;Table1[[#This Row],[PO_ITEMNO]]</f>
        <v>7800012034-2</v>
      </c>
      <c r="D1456" t="s">
        <v>2664</v>
      </c>
      <c r="E1456" t="s">
        <v>2662</v>
      </c>
      <c r="F1456" t="s">
        <v>2665</v>
      </c>
      <c r="G1456">
        <v>4</v>
      </c>
      <c r="H1456" t="s">
        <v>5999</v>
      </c>
      <c r="I1456">
        <f>SUMIF([1]DC_ITEM!$I$2:$I$22,Table1[[#This Row],[PO-Line Key]],[1]DC_ITEM!$K$2:$K$22)</f>
        <v>0</v>
      </c>
    </row>
    <row r="1457" spans="1:9" x14ac:dyDescent="0.25">
      <c r="A1457">
        <v>7800012034</v>
      </c>
      <c r="B1457">
        <v>3</v>
      </c>
      <c r="C1457" t="str">
        <f>Table1[[#This Row],[PO_NUMBER]]&amp;"-"&amp;Table1[[#This Row],[PO_ITEMNO]]</f>
        <v>7800012034-3</v>
      </c>
      <c r="D1457" t="s">
        <v>2666</v>
      </c>
      <c r="E1457" t="s">
        <v>2662</v>
      </c>
      <c r="F1457" t="s">
        <v>2667</v>
      </c>
      <c r="G1457">
        <v>22</v>
      </c>
      <c r="H1457" t="s">
        <v>5999</v>
      </c>
      <c r="I1457">
        <f>SUMIF([1]DC_ITEM!$I$2:$I$22,Table1[[#This Row],[PO-Line Key]],[1]DC_ITEM!$K$2:$K$22)</f>
        <v>0</v>
      </c>
    </row>
    <row r="1458" spans="1:9" x14ac:dyDescent="0.25">
      <c r="A1458">
        <v>7800012034</v>
      </c>
      <c r="B1458">
        <v>4</v>
      </c>
      <c r="C1458" t="str">
        <f>Table1[[#This Row],[PO_NUMBER]]&amp;"-"&amp;Table1[[#This Row],[PO_ITEMNO]]</f>
        <v>7800012034-4</v>
      </c>
      <c r="D1458" t="s">
        <v>2668</v>
      </c>
      <c r="E1458" t="s">
        <v>2669</v>
      </c>
      <c r="F1458" t="s">
        <v>2670</v>
      </c>
      <c r="G1458">
        <v>2</v>
      </c>
      <c r="H1458" t="s">
        <v>5999</v>
      </c>
      <c r="I1458">
        <f>SUMIF([1]DC_ITEM!$I$2:$I$22,Table1[[#This Row],[PO-Line Key]],[1]DC_ITEM!$K$2:$K$22)</f>
        <v>0</v>
      </c>
    </row>
    <row r="1459" spans="1:9" x14ac:dyDescent="0.25">
      <c r="A1459">
        <v>7800012034</v>
      </c>
      <c r="B1459">
        <v>5</v>
      </c>
      <c r="C1459" t="str">
        <f>Table1[[#This Row],[PO_NUMBER]]&amp;"-"&amp;Table1[[#This Row],[PO_ITEMNO]]</f>
        <v>7800012034-5</v>
      </c>
      <c r="D1459" t="s">
        <v>2671</v>
      </c>
      <c r="E1459" t="s">
        <v>2672</v>
      </c>
      <c r="F1459" t="s">
        <v>2673</v>
      </c>
      <c r="G1459">
        <v>19</v>
      </c>
      <c r="H1459" t="s">
        <v>5999</v>
      </c>
      <c r="I1459">
        <f>SUMIF([1]DC_ITEM!$I$2:$I$22,Table1[[#This Row],[PO-Line Key]],[1]DC_ITEM!$K$2:$K$22)</f>
        <v>0</v>
      </c>
    </row>
    <row r="1460" spans="1:9" x14ac:dyDescent="0.25">
      <c r="A1460">
        <v>7800012034</v>
      </c>
      <c r="B1460">
        <v>6</v>
      </c>
      <c r="C1460" t="str">
        <f>Table1[[#This Row],[PO_NUMBER]]&amp;"-"&amp;Table1[[#This Row],[PO_ITEMNO]]</f>
        <v>7800012034-6</v>
      </c>
      <c r="D1460" t="s">
        <v>2674</v>
      </c>
      <c r="E1460" t="s">
        <v>2675</v>
      </c>
      <c r="F1460" t="s">
        <v>2676</v>
      </c>
      <c r="G1460">
        <v>25</v>
      </c>
      <c r="H1460" t="s">
        <v>5999</v>
      </c>
      <c r="I1460">
        <f>SUMIF([1]DC_ITEM!$I$2:$I$22,Table1[[#This Row],[PO-Line Key]],[1]DC_ITEM!$K$2:$K$22)</f>
        <v>0</v>
      </c>
    </row>
    <row r="1461" spans="1:9" x14ac:dyDescent="0.25">
      <c r="A1461">
        <v>7800012034</v>
      </c>
      <c r="B1461">
        <v>7</v>
      </c>
      <c r="C1461" t="str">
        <f>Table1[[#This Row],[PO_NUMBER]]&amp;"-"&amp;Table1[[#This Row],[PO_ITEMNO]]</f>
        <v>7800012034-7</v>
      </c>
      <c r="D1461" t="s">
        <v>2677</v>
      </c>
      <c r="E1461" t="s">
        <v>2675</v>
      </c>
      <c r="F1461" t="s">
        <v>2678</v>
      </c>
      <c r="G1461">
        <v>96</v>
      </c>
      <c r="H1461" t="s">
        <v>5999</v>
      </c>
      <c r="I1461">
        <f>SUMIF([1]DC_ITEM!$I$2:$I$22,Table1[[#This Row],[PO-Line Key]],[1]DC_ITEM!$K$2:$K$22)</f>
        <v>0</v>
      </c>
    </row>
    <row r="1462" spans="1:9" x14ac:dyDescent="0.25">
      <c r="A1462">
        <v>7800012034</v>
      </c>
      <c r="B1462">
        <v>8</v>
      </c>
      <c r="C1462" t="str">
        <f>Table1[[#This Row],[PO_NUMBER]]&amp;"-"&amp;Table1[[#This Row],[PO_ITEMNO]]</f>
        <v>7800012034-8</v>
      </c>
      <c r="D1462" t="s">
        <v>2679</v>
      </c>
      <c r="E1462" t="s">
        <v>2680</v>
      </c>
      <c r="F1462" t="s">
        <v>2681</v>
      </c>
      <c r="G1462">
        <v>5</v>
      </c>
      <c r="H1462" t="s">
        <v>5999</v>
      </c>
      <c r="I1462">
        <f>SUMIF([1]DC_ITEM!$I$2:$I$22,Table1[[#This Row],[PO-Line Key]],[1]DC_ITEM!$K$2:$K$22)</f>
        <v>0</v>
      </c>
    </row>
    <row r="1463" spans="1:9" x14ac:dyDescent="0.25">
      <c r="A1463">
        <v>7800012034</v>
      </c>
      <c r="B1463">
        <v>9</v>
      </c>
      <c r="C1463" t="str">
        <f>Table1[[#This Row],[PO_NUMBER]]&amp;"-"&amp;Table1[[#This Row],[PO_ITEMNO]]</f>
        <v>7800012034-9</v>
      </c>
      <c r="D1463" t="s">
        <v>2682</v>
      </c>
      <c r="E1463" t="s">
        <v>2680</v>
      </c>
      <c r="F1463" t="s">
        <v>2683</v>
      </c>
      <c r="G1463">
        <v>48</v>
      </c>
      <c r="H1463" t="s">
        <v>5999</v>
      </c>
      <c r="I1463">
        <f>SUMIF([1]DC_ITEM!$I$2:$I$22,Table1[[#This Row],[PO-Line Key]],[1]DC_ITEM!$K$2:$K$22)</f>
        <v>0</v>
      </c>
    </row>
    <row r="1464" spans="1:9" x14ac:dyDescent="0.25">
      <c r="A1464">
        <v>7800012034</v>
      </c>
      <c r="B1464">
        <v>10</v>
      </c>
      <c r="C1464" t="str">
        <f>Table1[[#This Row],[PO_NUMBER]]&amp;"-"&amp;Table1[[#This Row],[PO_ITEMNO]]</f>
        <v>7800012034-10</v>
      </c>
      <c r="D1464" t="s">
        <v>2684</v>
      </c>
      <c r="E1464" t="s">
        <v>2685</v>
      </c>
      <c r="F1464" t="s">
        <v>2686</v>
      </c>
      <c r="G1464">
        <v>10</v>
      </c>
      <c r="H1464" t="s">
        <v>5999</v>
      </c>
      <c r="I1464">
        <f>SUMIF([1]DC_ITEM!$I$2:$I$22,Table1[[#This Row],[PO-Line Key]],[1]DC_ITEM!$K$2:$K$22)</f>
        <v>0</v>
      </c>
    </row>
    <row r="1465" spans="1:9" x14ac:dyDescent="0.25">
      <c r="A1465">
        <v>7800012034</v>
      </c>
      <c r="B1465">
        <v>11</v>
      </c>
      <c r="C1465" t="str">
        <f>Table1[[#This Row],[PO_NUMBER]]&amp;"-"&amp;Table1[[#This Row],[PO_ITEMNO]]</f>
        <v>7800012034-11</v>
      </c>
      <c r="D1465" t="s">
        <v>2687</v>
      </c>
      <c r="E1465" t="s">
        <v>2680</v>
      </c>
      <c r="F1465" t="s">
        <v>2688</v>
      </c>
      <c r="G1465">
        <v>273</v>
      </c>
      <c r="H1465" t="s">
        <v>5999</v>
      </c>
      <c r="I1465">
        <f>SUMIF([1]DC_ITEM!$I$2:$I$22,Table1[[#This Row],[PO-Line Key]],[1]DC_ITEM!$K$2:$K$22)</f>
        <v>0</v>
      </c>
    </row>
    <row r="1466" spans="1:9" x14ac:dyDescent="0.25">
      <c r="A1466">
        <v>7800012034</v>
      </c>
      <c r="B1466">
        <v>12</v>
      </c>
      <c r="C1466" t="str">
        <f>Table1[[#This Row],[PO_NUMBER]]&amp;"-"&amp;Table1[[#This Row],[PO_ITEMNO]]</f>
        <v>7800012034-12</v>
      </c>
      <c r="D1466" t="s">
        <v>2689</v>
      </c>
      <c r="E1466" t="s">
        <v>2690</v>
      </c>
      <c r="F1466" t="s">
        <v>2691</v>
      </c>
      <c r="G1466">
        <v>25</v>
      </c>
      <c r="H1466" t="s">
        <v>5999</v>
      </c>
      <c r="I1466">
        <f>SUMIF([1]DC_ITEM!$I$2:$I$22,Table1[[#This Row],[PO-Line Key]],[1]DC_ITEM!$K$2:$K$22)</f>
        <v>0</v>
      </c>
    </row>
    <row r="1467" spans="1:9" x14ac:dyDescent="0.25">
      <c r="A1467">
        <v>7800012034</v>
      </c>
      <c r="B1467">
        <v>13</v>
      </c>
      <c r="C1467" t="str">
        <f>Table1[[#This Row],[PO_NUMBER]]&amp;"-"&amp;Table1[[#This Row],[PO_ITEMNO]]</f>
        <v>7800012034-13</v>
      </c>
      <c r="D1467" t="s">
        <v>2692</v>
      </c>
      <c r="E1467" t="s">
        <v>2685</v>
      </c>
      <c r="F1467" t="s">
        <v>2693</v>
      </c>
      <c r="G1467">
        <v>55</v>
      </c>
      <c r="H1467" t="s">
        <v>5999</v>
      </c>
      <c r="I1467">
        <f>SUMIF([1]DC_ITEM!$I$2:$I$22,Table1[[#This Row],[PO-Line Key]],[1]DC_ITEM!$K$2:$K$22)</f>
        <v>0</v>
      </c>
    </row>
    <row r="1468" spans="1:9" x14ac:dyDescent="0.25">
      <c r="A1468">
        <v>7800012034</v>
      </c>
      <c r="B1468">
        <v>14</v>
      </c>
      <c r="C1468" t="str">
        <f>Table1[[#This Row],[PO_NUMBER]]&amp;"-"&amp;Table1[[#This Row],[PO_ITEMNO]]</f>
        <v>7800012034-14</v>
      </c>
      <c r="D1468" t="s">
        <v>2694</v>
      </c>
      <c r="E1468" t="s">
        <v>2685</v>
      </c>
      <c r="F1468" t="s">
        <v>2695</v>
      </c>
      <c r="G1468">
        <v>67</v>
      </c>
      <c r="H1468" t="s">
        <v>5999</v>
      </c>
      <c r="I1468">
        <f>SUMIF([1]DC_ITEM!$I$2:$I$22,Table1[[#This Row],[PO-Line Key]],[1]DC_ITEM!$K$2:$K$22)</f>
        <v>0</v>
      </c>
    </row>
    <row r="1469" spans="1:9" x14ac:dyDescent="0.25">
      <c r="A1469">
        <v>7800012034</v>
      </c>
      <c r="B1469">
        <v>15</v>
      </c>
      <c r="C1469" t="str">
        <f>Table1[[#This Row],[PO_NUMBER]]&amp;"-"&amp;Table1[[#This Row],[PO_ITEMNO]]</f>
        <v>7800012034-15</v>
      </c>
      <c r="D1469" t="s">
        <v>2696</v>
      </c>
      <c r="E1469" t="s">
        <v>2697</v>
      </c>
      <c r="F1469" t="s">
        <v>2698</v>
      </c>
      <c r="G1469">
        <v>32</v>
      </c>
      <c r="H1469" t="s">
        <v>5999</v>
      </c>
      <c r="I1469">
        <f>SUMIF([1]DC_ITEM!$I$2:$I$22,Table1[[#This Row],[PO-Line Key]],[1]DC_ITEM!$K$2:$K$22)</f>
        <v>0</v>
      </c>
    </row>
    <row r="1470" spans="1:9" x14ac:dyDescent="0.25">
      <c r="A1470">
        <v>7800012034</v>
      </c>
      <c r="B1470">
        <v>16</v>
      </c>
      <c r="C1470" t="str">
        <f>Table1[[#This Row],[PO_NUMBER]]&amp;"-"&amp;Table1[[#This Row],[PO_ITEMNO]]</f>
        <v>7800012034-16</v>
      </c>
      <c r="D1470" t="s">
        <v>2699</v>
      </c>
      <c r="E1470" t="s">
        <v>2685</v>
      </c>
      <c r="F1470" t="s">
        <v>2700</v>
      </c>
      <c r="G1470">
        <v>15</v>
      </c>
      <c r="H1470" t="s">
        <v>5999</v>
      </c>
      <c r="I1470">
        <f>SUMIF([1]DC_ITEM!$I$2:$I$22,Table1[[#This Row],[PO-Line Key]],[1]DC_ITEM!$K$2:$K$22)</f>
        <v>0</v>
      </c>
    </row>
    <row r="1471" spans="1:9" x14ac:dyDescent="0.25">
      <c r="A1471">
        <v>7800012034</v>
      </c>
      <c r="B1471">
        <v>17</v>
      </c>
      <c r="C1471" t="str">
        <f>Table1[[#This Row],[PO_NUMBER]]&amp;"-"&amp;Table1[[#This Row],[PO_ITEMNO]]</f>
        <v>7800012034-17</v>
      </c>
      <c r="D1471" t="s">
        <v>2701</v>
      </c>
      <c r="E1471" t="s">
        <v>2702</v>
      </c>
      <c r="F1471" t="s">
        <v>2703</v>
      </c>
      <c r="G1471">
        <v>2</v>
      </c>
      <c r="H1471" t="s">
        <v>5999</v>
      </c>
      <c r="I1471">
        <f>SUMIF([1]DC_ITEM!$I$2:$I$22,Table1[[#This Row],[PO-Line Key]],[1]DC_ITEM!$K$2:$K$22)</f>
        <v>0</v>
      </c>
    </row>
    <row r="1472" spans="1:9" x14ac:dyDescent="0.25">
      <c r="A1472">
        <v>7800012034</v>
      </c>
      <c r="B1472">
        <v>18</v>
      </c>
      <c r="C1472" t="str">
        <f>Table1[[#This Row],[PO_NUMBER]]&amp;"-"&amp;Table1[[#This Row],[PO_ITEMNO]]</f>
        <v>7800012034-18</v>
      </c>
      <c r="D1472" t="s">
        <v>2704</v>
      </c>
      <c r="E1472" t="s">
        <v>2705</v>
      </c>
      <c r="F1472" t="s">
        <v>2706</v>
      </c>
      <c r="G1472">
        <v>1</v>
      </c>
      <c r="H1472" t="s">
        <v>5999</v>
      </c>
      <c r="I1472">
        <f>SUMIF([1]DC_ITEM!$I$2:$I$22,Table1[[#This Row],[PO-Line Key]],[1]DC_ITEM!$K$2:$K$22)</f>
        <v>0</v>
      </c>
    </row>
    <row r="1473" spans="1:9" x14ac:dyDescent="0.25">
      <c r="A1473">
        <v>7800012034</v>
      </c>
      <c r="B1473">
        <v>19</v>
      </c>
      <c r="C1473" t="str">
        <f>Table1[[#This Row],[PO_NUMBER]]&amp;"-"&amp;Table1[[#This Row],[PO_ITEMNO]]</f>
        <v>7800012034-19</v>
      </c>
      <c r="D1473" t="s">
        <v>2707</v>
      </c>
      <c r="E1473" t="s">
        <v>2705</v>
      </c>
      <c r="F1473" t="s">
        <v>2708</v>
      </c>
      <c r="G1473">
        <v>1</v>
      </c>
      <c r="H1473" t="s">
        <v>5999</v>
      </c>
      <c r="I1473">
        <f>SUMIF([1]DC_ITEM!$I$2:$I$22,Table1[[#This Row],[PO-Line Key]],[1]DC_ITEM!$K$2:$K$22)</f>
        <v>0</v>
      </c>
    </row>
    <row r="1474" spans="1:9" x14ac:dyDescent="0.25">
      <c r="A1474">
        <v>7800012034</v>
      </c>
      <c r="B1474">
        <v>20</v>
      </c>
      <c r="C1474" t="str">
        <f>Table1[[#This Row],[PO_NUMBER]]&amp;"-"&amp;Table1[[#This Row],[PO_ITEMNO]]</f>
        <v>7800012034-20</v>
      </c>
      <c r="D1474" t="s">
        <v>2709</v>
      </c>
      <c r="E1474" t="s">
        <v>2705</v>
      </c>
      <c r="F1474" t="s">
        <v>2710</v>
      </c>
      <c r="G1474">
        <v>1</v>
      </c>
      <c r="H1474" t="s">
        <v>5999</v>
      </c>
      <c r="I1474">
        <f>SUMIF([1]DC_ITEM!$I$2:$I$22,Table1[[#This Row],[PO-Line Key]],[1]DC_ITEM!$K$2:$K$22)</f>
        <v>0</v>
      </c>
    </row>
    <row r="1475" spans="1:9" x14ac:dyDescent="0.25">
      <c r="A1475">
        <v>7800012034</v>
      </c>
      <c r="B1475">
        <v>21</v>
      </c>
      <c r="C1475" t="str">
        <f>Table1[[#This Row],[PO_NUMBER]]&amp;"-"&amp;Table1[[#This Row],[PO_ITEMNO]]</f>
        <v>7800012034-21</v>
      </c>
      <c r="D1475" t="s">
        <v>2711</v>
      </c>
      <c r="E1475" t="s">
        <v>2712</v>
      </c>
      <c r="F1475" t="s">
        <v>2713</v>
      </c>
      <c r="G1475">
        <v>1</v>
      </c>
      <c r="H1475" t="s">
        <v>5999</v>
      </c>
      <c r="I1475">
        <f>SUMIF([1]DC_ITEM!$I$2:$I$22,Table1[[#This Row],[PO-Line Key]],[1]DC_ITEM!$K$2:$K$22)</f>
        <v>0</v>
      </c>
    </row>
    <row r="1476" spans="1:9" x14ac:dyDescent="0.25">
      <c r="A1476">
        <v>7800012034</v>
      </c>
      <c r="B1476">
        <v>22</v>
      </c>
      <c r="C1476" t="str">
        <f>Table1[[#This Row],[PO_NUMBER]]&amp;"-"&amp;Table1[[#This Row],[PO_ITEMNO]]</f>
        <v>7800012034-22</v>
      </c>
      <c r="D1476" t="s">
        <v>2714</v>
      </c>
      <c r="E1476" t="s">
        <v>2712</v>
      </c>
      <c r="F1476" t="s">
        <v>2715</v>
      </c>
      <c r="G1476">
        <v>1</v>
      </c>
      <c r="H1476" t="s">
        <v>5999</v>
      </c>
      <c r="I1476">
        <f>SUMIF([1]DC_ITEM!$I$2:$I$22,Table1[[#This Row],[PO-Line Key]],[1]DC_ITEM!$K$2:$K$22)</f>
        <v>0</v>
      </c>
    </row>
    <row r="1477" spans="1:9" x14ac:dyDescent="0.25">
      <c r="A1477">
        <v>7800012034</v>
      </c>
      <c r="B1477">
        <v>23</v>
      </c>
      <c r="C1477" t="str">
        <f>Table1[[#This Row],[PO_NUMBER]]&amp;"-"&amp;Table1[[#This Row],[PO_ITEMNO]]</f>
        <v>7800012034-23</v>
      </c>
      <c r="D1477" t="s">
        <v>2716</v>
      </c>
      <c r="E1477" t="s">
        <v>2717</v>
      </c>
      <c r="F1477" t="s">
        <v>2718</v>
      </c>
      <c r="G1477">
        <v>3</v>
      </c>
      <c r="H1477" t="s">
        <v>5999</v>
      </c>
      <c r="I1477">
        <f>SUMIF([1]DC_ITEM!$I$2:$I$22,Table1[[#This Row],[PO-Line Key]],[1]DC_ITEM!$K$2:$K$22)</f>
        <v>0</v>
      </c>
    </row>
    <row r="1478" spans="1:9" x14ac:dyDescent="0.25">
      <c r="A1478">
        <v>7800012034</v>
      </c>
      <c r="B1478">
        <v>24</v>
      </c>
      <c r="C1478" t="str">
        <f>Table1[[#This Row],[PO_NUMBER]]&amp;"-"&amp;Table1[[#This Row],[PO_ITEMNO]]</f>
        <v>7800012034-24</v>
      </c>
      <c r="D1478" t="s">
        <v>2719</v>
      </c>
      <c r="E1478" t="s">
        <v>2720</v>
      </c>
      <c r="F1478" t="s">
        <v>2721</v>
      </c>
      <c r="G1478">
        <v>1</v>
      </c>
      <c r="H1478" t="s">
        <v>5999</v>
      </c>
      <c r="I1478">
        <f>SUMIF([1]DC_ITEM!$I$2:$I$22,Table1[[#This Row],[PO-Line Key]],[1]DC_ITEM!$K$2:$K$22)</f>
        <v>0</v>
      </c>
    </row>
    <row r="1479" spans="1:9" x14ac:dyDescent="0.25">
      <c r="A1479">
        <v>7800012034</v>
      </c>
      <c r="B1479">
        <v>25</v>
      </c>
      <c r="C1479" t="str">
        <f>Table1[[#This Row],[PO_NUMBER]]&amp;"-"&amp;Table1[[#This Row],[PO_ITEMNO]]</f>
        <v>7800012034-25</v>
      </c>
      <c r="D1479" t="s">
        <v>2722</v>
      </c>
      <c r="E1479" t="s">
        <v>2723</v>
      </c>
      <c r="F1479" t="s">
        <v>2724</v>
      </c>
      <c r="G1479">
        <v>1</v>
      </c>
      <c r="H1479" t="s">
        <v>5999</v>
      </c>
      <c r="I1479">
        <f>SUMIF([1]DC_ITEM!$I$2:$I$22,Table1[[#This Row],[PO-Line Key]],[1]DC_ITEM!$K$2:$K$22)</f>
        <v>0</v>
      </c>
    </row>
    <row r="1480" spans="1:9" x14ac:dyDescent="0.25">
      <c r="A1480">
        <v>7800012034</v>
      </c>
      <c r="B1480">
        <v>26</v>
      </c>
      <c r="C1480" t="str">
        <f>Table1[[#This Row],[PO_NUMBER]]&amp;"-"&amp;Table1[[#This Row],[PO_ITEMNO]]</f>
        <v>7800012034-26</v>
      </c>
      <c r="D1480" t="s">
        <v>2725</v>
      </c>
      <c r="E1480" t="s">
        <v>2723</v>
      </c>
      <c r="F1480" t="s">
        <v>2726</v>
      </c>
      <c r="G1480">
        <v>17</v>
      </c>
      <c r="H1480" t="s">
        <v>5999</v>
      </c>
      <c r="I1480">
        <f>SUMIF([1]DC_ITEM!$I$2:$I$22,Table1[[#This Row],[PO-Line Key]],[1]DC_ITEM!$K$2:$K$22)</f>
        <v>0</v>
      </c>
    </row>
    <row r="1481" spans="1:9" x14ac:dyDescent="0.25">
      <c r="A1481">
        <v>7800012034</v>
      </c>
      <c r="B1481">
        <v>27</v>
      </c>
      <c r="C1481" t="str">
        <f>Table1[[#This Row],[PO_NUMBER]]&amp;"-"&amp;Table1[[#This Row],[PO_ITEMNO]]</f>
        <v>7800012034-27</v>
      </c>
      <c r="D1481" t="s">
        <v>2727</v>
      </c>
      <c r="E1481" t="s">
        <v>2723</v>
      </c>
      <c r="F1481" t="s">
        <v>2728</v>
      </c>
      <c r="G1481">
        <v>14</v>
      </c>
      <c r="H1481" t="s">
        <v>5999</v>
      </c>
      <c r="I1481">
        <f>SUMIF([1]DC_ITEM!$I$2:$I$22,Table1[[#This Row],[PO-Line Key]],[1]DC_ITEM!$K$2:$K$22)</f>
        <v>0</v>
      </c>
    </row>
    <row r="1482" spans="1:9" x14ac:dyDescent="0.25">
      <c r="A1482">
        <v>7800012034</v>
      </c>
      <c r="B1482">
        <v>28</v>
      </c>
      <c r="C1482" t="str">
        <f>Table1[[#This Row],[PO_NUMBER]]&amp;"-"&amp;Table1[[#This Row],[PO_ITEMNO]]</f>
        <v>7800012034-28</v>
      </c>
      <c r="D1482" t="s">
        <v>2729</v>
      </c>
      <c r="E1482" t="s">
        <v>2723</v>
      </c>
      <c r="F1482" t="s">
        <v>2730</v>
      </c>
      <c r="G1482">
        <v>14</v>
      </c>
      <c r="H1482" t="s">
        <v>5999</v>
      </c>
      <c r="I1482">
        <f>SUMIF([1]DC_ITEM!$I$2:$I$22,Table1[[#This Row],[PO-Line Key]],[1]DC_ITEM!$K$2:$K$22)</f>
        <v>0</v>
      </c>
    </row>
    <row r="1483" spans="1:9" x14ac:dyDescent="0.25">
      <c r="A1483">
        <v>7800012034</v>
      </c>
      <c r="B1483">
        <v>29</v>
      </c>
      <c r="C1483" t="str">
        <f>Table1[[#This Row],[PO_NUMBER]]&amp;"-"&amp;Table1[[#This Row],[PO_ITEMNO]]</f>
        <v>7800012034-29</v>
      </c>
      <c r="D1483" t="s">
        <v>2731</v>
      </c>
      <c r="E1483" t="s">
        <v>2723</v>
      </c>
      <c r="F1483" t="s">
        <v>2732</v>
      </c>
      <c r="G1483">
        <v>8</v>
      </c>
      <c r="H1483" t="s">
        <v>5999</v>
      </c>
      <c r="I1483">
        <f>SUMIF([1]DC_ITEM!$I$2:$I$22,Table1[[#This Row],[PO-Line Key]],[1]DC_ITEM!$K$2:$K$22)</f>
        <v>0</v>
      </c>
    </row>
    <row r="1484" spans="1:9" x14ac:dyDescent="0.25">
      <c r="A1484">
        <v>7800012034</v>
      </c>
      <c r="B1484">
        <v>30</v>
      </c>
      <c r="C1484" t="str">
        <f>Table1[[#This Row],[PO_NUMBER]]&amp;"-"&amp;Table1[[#This Row],[PO_ITEMNO]]</f>
        <v>7800012034-30</v>
      </c>
      <c r="D1484" t="s">
        <v>2733</v>
      </c>
      <c r="E1484" t="s">
        <v>2734</v>
      </c>
      <c r="F1484" t="s">
        <v>2735</v>
      </c>
      <c r="G1484">
        <v>9</v>
      </c>
      <c r="H1484" t="s">
        <v>5999</v>
      </c>
      <c r="I1484">
        <f>SUMIF([1]DC_ITEM!$I$2:$I$22,Table1[[#This Row],[PO-Line Key]],[1]DC_ITEM!$K$2:$K$22)</f>
        <v>0</v>
      </c>
    </row>
    <row r="1485" spans="1:9" x14ac:dyDescent="0.25">
      <c r="A1485">
        <v>7800012034</v>
      </c>
      <c r="B1485">
        <v>31</v>
      </c>
      <c r="C1485" t="str">
        <f>Table1[[#This Row],[PO_NUMBER]]&amp;"-"&amp;Table1[[#This Row],[PO_ITEMNO]]</f>
        <v>7800012034-31</v>
      </c>
      <c r="D1485" t="s">
        <v>2736</v>
      </c>
      <c r="E1485" t="s">
        <v>2734</v>
      </c>
      <c r="F1485" t="s">
        <v>2737</v>
      </c>
      <c r="G1485">
        <v>1</v>
      </c>
      <c r="H1485" t="s">
        <v>5999</v>
      </c>
      <c r="I1485">
        <f>SUMIF([1]DC_ITEM!$I$2:$I$22,Table1[[#This Row],[PO-Line Key]],[1]DC_ITEM!$K$2:$K$22)</f>
        <v>0</v>
      </c>
    </row>
    <row r="1486" spans="1:9" x14ac:dyDescent="0.25">
      <c r="A1486">
        <v>7800012034</v>
      </c>
      <c r="B1486">
        <v>32</v>
      </c>
      <c r="C1486" t="str">
        <f>Table1[[#This Row],[PO_NUMBER]]&amp;"-"&amp;Table1[[#This Row],[PO_ITEMNO]]</f>
        <v>7800012034-32</v>
      </c>
      <c r="D1486" t="s">
        <v>2738</v>
      </c>
      <c r="E1486" t="s">
        <v>2739</v>
      </c>
      <c r="F1486" t="s">
        <v>2740</v>
      </c>
      <c r="G1486">
        <v>16</v>
      </c>
      <c r="H1486" t="s">
        <v>5999</v>
      </c>
      <c r="I1486">
        <f>SUMIF([1]DC_ITEM!$I$2:$I$22,Table1[[#This Row],[PO-Line Key]],[1]DC_ITEM!$K$2:$K$22)</f>
        <v>0</v>
      </c>
    </row>
    <row r="1487" spans="1:9" x14ac:dyDescent="0.25">
      <c r="A1487">
        <v>7800012034</v>
      </c>
      <c r="B1487">
        <v>33</v>
      </c>
      <c r="C1487" t="str">
        <f>Table1[[#This Row],[PO_NUMBER]]&amp;"-"&amp;Table1[[#This Row],[PO_ITEMNO]]</f>
        <v>7800012034-33</v>
      </c>
      <c r="D1487" t="s">
        <v>2741</v>
      </c>
      <c r="E1487" t="s">
        <v>2742</v>
      </c>
      <c r="F1487" t="s">
        <v>2743</v>
      </c>
      <c r="G1487">
        <v>3</v>
      </c>
      <c r="H1487" t="s">
        <v>5999</v>
      </c>
      <c r="I1487">
        <f>SUMIF([1]DC_ITEM!$I$2:$I$22,Table1[[#This Row],[PO-Line Key]],[1]DC_ITEM!$K$2:$K$22)</f>
        <v>0</v>
      </c>
    </row>
    <row r="1488" spans="1:9" x14ac:dyDescent="0.25">
      <c r="A1488">
        <v>7800012034</v>
      </c>
      <c r="B1488">
        <v>34</v>
      </c>
      <c r="C1488" t="str">
        <f>Table1[[#This Row],[PO_NUMBER]]&amp;"-"&amp;Table1[[#This Row],[PO_ITEMNO]]</f>
        <v>7800012034-34</v>
      </c>
      <c r="D1488" t="s">
        <v>2744</v>
      </c>
      <c r="E1488" t="s">
        <v>2742</v>
      </c>
      <c r="F1488" t="s">
        <v>2745</v>
      </c>
      <c r="G1488">
        <v>1</v>
      </c>
      <c r="H1488" t="s">
        <v>5999</v>
      </c>
      <c r="I1488">
        <f>SUMIF([1]DC_ITEM!$I$2:$I$22,Table1[[#This Row],[PO-Line Key]],[1]DC_ITEM!$K$2:$K$22)</f>
        <v>0</v>
      </c>
    </row>
    <row r="1489" spans="1:9" x14ac:dyDescent="0.25">
      <c r="A1489">
        <v>7800012034</v>
      </c>
      <c r="B1489">
        <v>35</v>
      </c>
      <c r="C1489" t="str">
        <f>Table1[[#This Row],[PO_NUMBER]]&amp;"-"&amp;Table1[[#This Row],[PO_ITEMNO]]</f>
        <v>7800012034-35</v>
      </c>
      <c r="D1489" t="s">
        <v>2746</v>
      </c>
      <c r="E1489" t="s">
        <v>2742</v>
      </c>
      <c r="F1489" t="s">
        <v>2747</v>
      </c>
      <c r="G1489">
        <v>1</v>
      </c>
      <c r="H1489" t="s">
        <v>5999</v>
      </c>
      <c r="I1489">
        <f>SUMIF([1]DC_ITEM!$I$2:$I$22,Table1[[#This Row],[PO-Line Key]],[1]DC_ITEM!$K$2:$K$22)</f>
        <v>0</v>
      </c>
    </row>
    <row r="1490" spans="1:9" x14ac:dyDescent="0.25">
      <c r="A1490">
        <v>7800012034</v>
      </c>
      <c r="B1490">
        <v>36</v>
      </c>
      <c r="C1490" t="str">
        <f>Table1[[#This Row],[PO_NUMBER]]&amp;"-"&amp;Table1[[#This Row],[PO_ITEMNO]]</f>
        <v>7800012034-36</v>
      </c>
      <c r="D1490" t="s">
        <v>2748</v>
      </c>
      <c r="E1490" t="s">
        <v>2739</v>
      </c>
      <c r="F1490" t="s">
        <v>2749</v>
      </c>
      <c r="G1490">
        <v>6</v>
      </c>
      <c r="H1490" t="s">
        <v>5999</v>
      </c>
      <c r="I1490">
        <f>SUMIF([1]DC_ITEM!$I$2:$I$22,Table1[[#This Row],[PO-Line Key]],[1]DC_ITEM!$K$2:$K$22)</f>
        <v>0</v>
      </c>
    </row>
    <row r="1491" spans="1:9" x14ac:dyDescent="0.25">
      <c r="A1491">
        <v>7800012034</v>
      </c>
      <c r="B1491">
        <v>37</v>
      </c>
      <c r="C1491" t="str">
        <f>Table1[[#This Row],[PO_NUMBER]]&amp;"-"&amp;Table1[[#This Row],[PO_ITEMNO]]</f>
        <v>7800012034-37</v>
      </c>
      <c r="D1491" t="s">
        <v>2750</v>
      </c>
      <c r="E1491" t="s">
        <v>2742</v>
      </c>
      <c r="F1491" t="s">
        <v>2751</v>
      </c>
      <c r="G1491">
        <v>15</v>
      </c>
      <c r="H1491" t="s">
        <v>5999</v>
      </c>
      <c r="I1491">
        <f>SUMIF([1]DC_ITEM!$I$2:$I$22,Table1[[#This Row],[PO-Line Key]],[1]DC_ITEM!$K$2:$K$22)</f>
        <v>0</v>
      </c>
    </row>
    <row r="1492" spans="1:9" x14ac:dyDescent="0.25">
      <c r="A1492">
        <v>7800012034</v>
      </c>
      <c r="B1492">
        <v>38</v>
      </c>
      <c r="C1492" t="str">
        <f>Table1[[#This Row],[PO_NUMBER]]&amp;"-"&amp;Table1[[#This Row],[PO_ITEMNO]]</f>
        <v>7800012034-38</v>
      </c>
      <c r="D1492" t="s">
        <v>2752</v>
      </c>
      <c r="E1492" t="s">
        <v>2753</v>
      </c>
      <c r="F1492" t="s">
        <v>2754</v>
      </c>
      <c r="G1492">
        <v>4</v>
      </c>
      <c r="H1492" t="s">
        <v>5999</v>
      </c>
      <c r="I1492">
        <f>SUMIF([1]DC_ITEM!$I$2:$I$22,Table1[[#This Row],[PO-Line Key]],[1]DC_ITEM!$K$2:$K$22)</f>
        <v>0</v>
      </c>
    </row>
    <row r="1493" spans="1:9" x14ac:dyDescent="0.25">
      <c r="A1493">
        <v>7800012034</v>
      </c>
      <c r="B1493">
        <v>39</v>
      </c>
      <c r="C1493" t="str">
        <f>Table1[[#This Row],[PO_NUMBER]]&amp;"-"&amp;Table1[[#This Row],[PO_ITEMNO]]</f>
        <v>7800012034-39</v>
      </c>
      <c r="D1493" t="s">
        <v>2755</v>
      </c>
      <c r="E1493" t="s">
        <v>2753</v>
      </c>
      <c r="F1493" t="s">
        <v>2756</v>
      </c>
      <c r="G1493">
        <v>1</v>
      </c>
      <c r="H1493" t="s">
        <v>5999</v>
      </c>
      <c r="I1493">
        <f>SUMIF([1]DC_ITEM!$I$2:$I$22,Table1[[#This Row],[PO-Line Key]],[1]DC_ITEM!$K$2:$K$22)</f>
        <v>0</v>
      </c>
    </row>
    <row r="1494" spans="1:9" x14ac:dyDescent="0.25">
      <c r="A1494">
        <v>7800012034</v>
      </c>
      <c r="B1494">
        <v>40</v>
      </c>
      <c r="C1494" t="str">
        <f>Table1[[#This Row],[PO_NUMBER]]&amp;"-"&amp;Table1[[#This Row],[PO_ITEMNO]]</f>
        <v>7800012034-40</v>
      </c>
      <c r="D1494" t="s">
        <v>2757</v>
      </c>
      <c r="E1494" t="s">
        <v>2712</v>
      </c>
      <c r="F1494" t="s">
        <v>2758</v>
      </c>
      <c r="G1494">
        <v>2</v>
      </c>
      <c r="H1494" t="s">
        <v>5999</v>
      </c>
      <c r="I1494">
        <f>SUMIF([1]DC_ITEM!$I$2:$I$22,Table1[[#This Row],[PO-Line Key]],[1]DC_ITEM!$K$2:$K$22)</f>
        <v>0</v>
      </c>
    </row>
    <row r="1495" spans="1:9" x14ac:dyDescent="0.25">
      <c r="A1495">
        <v>7800012034</v>
      </c>
      <c r="B1495">
        <v>41</v>
      </c>
      <c r="C1495" t="str">
        <f>Table1[[#This Row],[PO_NUMBER]]&amp;"-"&amp;Table1[[#This Row],[PO_ITEMNO]]</f>
        <v>7800012034-41</v>
      </c>
      <c r="D1495" t="s">
        <v>2759</v>
      </c>
      <c r="E1495" t="s">
        <v>2712</v>
      </c>
      <c r="F1495" t="s">
        <v>2760</v>
      </c>
      <c r="G1495">
        <v>4</v>
      </c>
      <c r="H1495" t="s">
        <v>5999</v>
      </c>
      <c r="I1495">
        <f>SUMIF([1]DC_ITEM!$I$2:$I$22,Table1[[#This Row],[PO-Line Key]],[1]DC_ITEM!$K$2:$K$22)</f>
        <v>0</v>
      </c>
    </row>
    <row r="1496" spans="1:9" x14ac:dyDescent="0.25">
      <c r="A1496">
        <v>7800012034</v>
      </c>
      <c r="B1496">
        <v>42</v>
      </c>
      <c r="C1496" t="str">
        <f>Table1[[#This Row],[PO_NUMBER]]&amp;"-"&amp;Table1[[#This Row],[PO_ITEMNO]]</f>
        <v>7800012034-42</v>
      </c>
      <c r="D1496" t="s">
        <v>2761</v>
      </c>
      <c r="E1496" t="s">
        <v>2712</v>
      </c>
      <c r="F1496" t="s">
        <v>2762</v>
      </c>
      <c r="G1496">
        <v>5</v>
      </c>
      <c r="H1496" t="s">
        <v>5999</v>
      </c>
      <c r="I1496">
        <f>SUMIF([1]DC_ITEM!$I$2:$I$22,Table1[[#This Row],[PO-Line Key]],[1]DC_ITEM!$K$2:$K$22)</f>
        <v>0</v>
      </c>
    </row>
    <row r="1497" spans="1:9" x14ac:dyDescent="0.25">
      <c r="A1497">
        <v>7800012034</v>
      </c>
      <c r="B1497">
        <v>43</v>
      </c>
      <c r="C1497" t="str">
        <f>Table1[[#This Row],[PO_NUMBER]]&amp;"-"&amp;Table1[[#This Row],[PO_ITEMNO]]</f>
        <v>7800012034-43</v>
      </c>
      <c r="D1497" t="s">
        <v>2763</v>
      </c>
      <c r="E1497" t="s">
        <v>2712</v>
      </c>
      <c r="F1497" t="s">
        <v>2764</v>
      </c>
      <c r="G1497">
        <v>45</v>
      </c>
      <c r="H1497" t="s">
        <v>5999</v>
      </c>
      <c r="I1497">
        <f>SUMIF([1]DC_ITEM!$I$2:$I$22,Table1[[#This Row],[PO-Line Key]],[1]DC_ITEM!$K$2:$K$22)</f>
        <v>0</v>
      </c>
    </row>
    <row r="1498" spans="1:9" x14ac:dyDescent="0.25">
      <c r="A1498">
        <v>7800012034</v>
      </c>
      <c r="B1498">
        <v>44</v>
      </c>
      <c r="C1498" t="str">
        <f>Table1[[#This Row],[PO_NUMBER]]&amp;"-"&amp;Table1[[#This Row],[PO_ITEMNO]]</f>
        <v>7800012034-44</v>
      </c>
      <c r="D1498" t="s">
        <v>2765</v>
      </c>
      <c r="E1498" t="s">
        <v>2712</v>
      </c>
      <c r="F1498" t="s">
        <v>2766</v>
      </c>
      <c r="G1498">
        <v>17</v>
      </c>
      <c r="H1498" t="s">
        <v>5999</v>
      </c>
      <c r="I1498">
        <f>SUMIF([1]DC_ITEM!$I$2:$I$22,Table1[[#This Row],[PO-Line Key]],[1]DC_ITEM!$K$2:$K$22)</f>
        <v>0</v>
      </c>
    </row>
    <row r="1499" spans="1:9" x14ac:dyDescent="0.25">
      <c r="A1499">
        <v>7800012034</v>
      </c>
      <c r="B1499">
        <v>45</v>
      </c>
      <c r="C1499" t="str">
        <f>Table1[[#This Row],[PO_NUMBER]]&amp;"-"&amp;Table1[[#This Row],[PO_ITEMNO]]</f>
        <v>7800012034-45</v>
      </c>
      <c r="D1499" t="s">
        <v>2767</v>
      </c>
      <c r="E1499" t="s">
        <v>2723</v>
      </c>
      <c r="F1499" t="s">
        <v>2768</v>
      </c>
      <c r="G1499">
        <v>8</v>
      </c>
      <c r="H1499" t="s">
        <v>5999</v>
      </c>
      <c r="I1499">
        <f>SUMIF([1]DC_ITEM!$I$2:$I$22,Table1[[#This Row],[PO-Line Key]],[1]DC_ITEM!$K$2:$K$22)</f>
        <v>0</v>
      </c>
    </row>
    <row r="1500" spans="1:9" x14ac:dyDescent="0.25">
      <c r="A1500">
        <v>7800012034</v>
      </c>
      <c r="B1500">
        <v>46</v>
      </c>
      <c r="C1500" t="str">
        <f>Table1[[#This Row],[PO_NUMBER]]&amp;"-"&amp;Table1[[#This Row],[PO_ITEMNO]]</f>
        <v>7800012034-46</v>
      </c>
      <c r="D1500" t="s">
        <v>2727</v>
      </c>
      <c r="E1500" t="s">
        <v>2723</v>
      </c>
      <c r="F1500" t="s">
        <v>2728</v>
      </c>
      <c r="G1500">
        <v>7</v>
      </c>
      <c r="H1500" t="s">
        <v>5999</v>
      </c>
      <c r="I1500">
        <f>SUMIF([1]DC_ITEM!$I$2:$I$22,Table1[[#This Row],[PO-Line Key]],[1]DC_ITEM!$K$2:$K$22)</f>
        <v>0</v>
      </c>
    </row>
    <row r="1501" spans="1:9" x14ac:dyDescent="0.25">
      <c r="A1501">
        <v>7800012034</v>
      </c>
      <c r="B1501">
        <v>47</v>
      </c>
      <c r="C1501" t="str">
        <f>Table1[[#This Row],[PO_NUMBER]]&amp;"-"&amp;Table1[[#This Row],[PO_ITEMNO]]</f>
        <v>7800012034-47</v>
      </c>
      <c r="D1501" t="s">
        <v>2733</v>
      </c>
      <c r="E1501" t="s">
        <v>2734</v>
      </c>
      <c r="F1501" t="s">
        <v>2735</v>
      </c>
      <c r="G1501">
        <v>1</v>
      </c>
      <c r="H1501" t="s">
        <v>5999</v>
      </c>
      <c r="I1501">
        <f>SUMIF([1]DC_ITEM!$I$2:$I$22,Table1[[#This Row],[PO-Line Key]],[1]DC_ITEM!$K$2:$K$22)</f>
        <v>0</v>
      </c>
    </row>
    <row r="1502" spans="1:9" x14ac:dyDescent="0.25">
      <c r="A1502">
        <v>7800012034</v>
      </c>
      <c r="B1502">
        <v>48</v>
      </c>
      <c r="C1502" t="str">
        <f>Table1[[#This Row],[PO_NUMBER]]&amp;"-"&amp;Table1[[#This Row],[PO_ITEMNO]]</f>
        <v>7800012034-48</v>
      </c>
      <c r="D1502" t="s">
        <v>2769</v>
      </c>
      <c r="E1502" t="s">
        <v>2770</v>
      </c>
      <c r="F1502" t="s">
        <v>2771</v>
      </c>
      <c r="G1502">
        <v>65</v>
      </c>
      <c r="H1502" t="s">
        <v>5999</v>
      </c>
      <c r="I1502">
        <f>SUMIF([1]DC_ITEM!$I$2:$I$22,Table1[[#This Row],[PO-Line Key]],[1]DC_ITEM!$K$2:$K$22)</f>
        <v>0</v>
      </c>
    </row>
    <row r="1503" spans="1:9" x14ac:dyDescent="0.25">
      <c r="A1503">
        <v>7800012034</v>
      </c>
      <c r="B1503">
        <v>49</v>
      </c>
      <c r="C1503" t="str">
        <f>Table1[[#This Row],[PO_NUMBER]]&amp;"-"&amp;Table1[[#This Row],[PO_ITEMNO]]</f>
        <v>7800012034-49</v>
      </c>
      <c r="D1503" t="s">
        <v>2772</v>
      </c>
      <c r="E1503" t="s">
        <v>2739</v>
      </c>
      <c r="F1503" t="s">
        <v>2773</v>
      </c>
      <c r="G1503">
        <v>4</v>
      </c>
      <c r="H1503" t="s">
        <v>5999</v>
      </c>
      <c r="I1503">
        <f>SUMIF([1]DC_ITEM!$I$2:$I$22,Table1[[#This Row],[PO-Line Key]],[1]DC_ITEM!$K$2:$K$22)</f>
        <v>0</v>
      </c>
    </row>
    <row r="1504" spans="1:9" x14ac:dyDescent="0.25">
      <c r="A1504">
        <v>7800012034</v>
      </c>
      <c r="B1504">
        <v>50</v>
      </c>
      <c r="C1504" t="str">
        <f>Table1[[#This Row],[PO_NUMBER]]&amp;"-"&amp;Table1[[#This Row],[PO_ITEMNO]]</f>
        <v>7800012034-50</v>
      </c>
      <c r="D1504" t="s">
        <v>2774</v>
      </c>
      <c r="E1504" t="s">
        <v>2739</v>
      </c>
      <c r="F1504" t="s">
        <v>2775</v>
      </c>
      <c r="G1504">
        <v>3</v>
      </c>
      <c r="H1504" t="s">
        <v>5999</v>
      </c>
      <c r="I1504">
        <f>SUMIF([1]DC_ITEM!$I$2:$I$22,Table1[[#This Row],[PO-Line Key]],[1]DC_ITEM!$K$2:$K$22)</f>
        <v>0</v>
      </c>
    </row>
    <row r="1505" spans="1:9" x14ac:dyDescent="0.25">
      <c r="A1505">
        <v>7800012034</v>
      </c>
      <c r="B1505">
        <v>51</v>
      </c>
      <c r="C1505" t="str">
        <f>Table1[[#This Row],[PO_NUMBER]]&amp;"-"&amp;Table1[[#This Row],[PO_ITEMNO]]</f>
        <v>7800012034-51</v>
      </c>
      <c r="D1505" t="s">
        <v>2738</v>
      </c>
      <c r="E1505" t="s">
        <v>2739</v>
      </c>
      <c r="F1505" t="s">
        <v>2740</v>
      </c>
      <c r="G1505">
        <v>3</v>
      </c>
      <c r="H1505" t="s">
        <v>5999</v>
      </c>
      <c r="I1505">
        <f>SUMIF([1]DC_ITEM!$I$2:$I$22,Table1[[#This Row],[PO-Line Key]],[1]DC_ITEM!$K$2:$K$22)</f>
        <v>0</v>
      </c>
    </row>
    <row r="1506" spans="1:9" x14ac:dyDescent="0.25">
      <c r="A1506">
        <v>7800012034</v>
      </c>
      <c r="B1506">
        <v>52</v>
      </c>
      <c r="C1506" t="str">
        <f>Table1[[#This Row],[PO_NUMBER]]&amp;"-"&amp;Table1[[#This Row],[PO_ITEMNO]]</f>
        <v>7800012034-52</v>
      </c>
      <c r="D1506" t="s">
        <v>2748</v>
      </c>
      <c r="E1506" t="s">
        <v>2739</v>
      </c>
      <c r="F1506" t="s">
        <v>2749</v>
      </c>
      <c r="G1506">
        <v>1</v>
      </c>
      <c r="H1506" t="s">
        <v>5999</v>
      </c>
      <c r="I1506">
        <f>SUMIF([1]DC_ITEM!$I$2:$I$22,Table1[[#This Row],[PO-Line Key]],[1]DC_ITEM!$K$2:$K$22)</f>
        <v>0</v>
      </c>
    </row>
    <row r="1507" spans="1:9" x14ac:dyDescent="0.25">
      <c r="A1507">
        <v>7800012034</v>
      </c>
      <c r="B1507">
        <v>53</v>
      </c>
      <c r="C1507" t="str">
        <f>Table1[[#This Row],[PO_NUMBER]]&amp;"-"&amp;Table1[[#This Row],[PO_ITEMNO]]</f>
        <v>7800012034-53</v>
      </c>
      <c r="D1507" t="s">
        <v>2776</v>
      </c>
      <c r="E1507" t="s">
        <v>2777</v>
      </c>
      <c r="F1507" t="s">
        <v>2778</v>
      </c>
      <c r="G1507">
        <v>2</v>
      </c>
      <c r="H1507" t="s">
        <v>5999</v>
      </c>
      <c r="I1507">
        <f>SUMIF([1]DC_ITEM!$I$2:$I$22,Table1[[#This Row],[PO-Line Key]],[1]DC_ITEM!$K$2:$K$22)</f>
        <v>0</v>
      </c>
    </row>
    <row r="1508" spans="1:9" x14ac:dyDescent="0.25">
      <c r="A1508">
        <v>7800012034</v>
      </c>
      <c r="B1508">
        <v>54</v>
      </c>
      <c r="C1508" t="str">
        <f>Table1[[#This Row],[PO_NUMBER]]&amp;"-"&amp;Table1[[#This Row],[PO_ITEMNO]]</f>
        <v>7800012034-54</v>
      </c>
      <c r="D1508" t="s">
        <v>2779</v>
      </c>
      <c r="E1508" t="s">
        <v>2739</v>
      </c>
      <c r="F1508" t="s">
        <v>2780</v>
      </c>
      <c r="G1508">
        <v>86</v>
      </c>
      <c r="H1508" t="s">
        <v>5999</v>
      </c>
      <c r="I1508">
        <f>SUMIF([1]DC_ITEM!$I$2:$I$22,Table1[[#This Row],[PO-Line Key]],[1]DC_ITEM!$K$2:$K$22)</f>
        <v>0</v>
      </c>
    </row>
    <row r="1509" spans="1:9" x14ac:dyDescent="0.25">
      <c r="A1509">
        <v>7800012034</v>
      </c>
      <c r="B1509">
        <v>55</v>
      </c>
      <c r="C1509" t="str">
        <f>Table1[[#This Row],[PO_NUMBER]]&amp;"-"&amp;Table1[[#This Row],[PO_ITEMNO]]</f>
        <v>7800012034-55</v>
      </c>
      <c r="D1509" t="s">
        <v>2781</v>
      </c>
      <c r="E1509" t="s">
        <v>2739</v>
      </c>
      <c r="F1509" t="s">
        <v>2782</v>
      </c>
      <c r="G1509">
        <v>31</v>
      </c>
      <c r="H1509" t="s">
        <v>5999</v>
      </c>
      <c r="I1509">
        <f>SUMIF([1]DC_ITEM!$I$2:$I$22,Table1[[#This Row],[PO-Line Key]],[1]DC_ITEM!$K$2:$K$22)</f>
        <v>0</v>
      </c>
    </row>
    <row r="1510" spans="1:9" x14ac:dyDescent="0.25">
      <c r="A1510">
        <v>7800012034</v>
      </c>
      <c r="B1510">
        <v>56</v>
      </c>
      <c r="C1510" t="str">
        <f>Table1[[#This Row],[PO_NUMBER]]&amp;"-"&amp;Table1[[#This Row],[PO_ITEMNO]]</f>
        <v>7800012034-56</v>
      </c>
      <c r="D1510" t="s">
        <v>2783</v>
      </c>
      <c r="E1510" t="s">
        <v>2662</v>
      </c>
      <c r="F1510" t="s">
        <v>2784</v>
      </c>
      <c r="G1510">
        <v>3</v>
      </c>
      <c r="H1510" t="s">
        <v>5999</v>
      </c>
      <c r="I1510">
        <f>SUMIF([1]DC_ITEM!$I$2:$I$22,Table1[[#This Row],[PO-Line Key]],[1]DC_ITEM!$K$2:$K$22)</f>
        <v>0</v>
      </c>
    </row>
    <row r="1511" spans="1:9" x14ac:dyDescent="0.25">
      <c r="A1511">
        <v>7800012034</v>
      </c>
      <c r="B1511">
        <v>57</v>
      </c>
      <c r="C1511" t="str">
        <f>Table1[[#This Row],[PO_NUMBER]]&amp;"-"&amp;Table1[[#This Row],[PO_ITEMNO]]</f>
        <v>7800012034-57</v>
      </c>
      <c r="D1511" t="s">
        <v>2668</v>
      </c>
      <c r="E1511" t="s">
        <v>2669</v>
      </c>
      <c r="F1511" t="s">
        <v>2670</v>
      </c>
      <c r="G1511">
        <v>3</v>
      </c>
      <c r="H1511" t="s">
        <v>5999</v>
      </c>
      <c r="I1511">
        <f>SUMIF([1]DC_ITEM!$I$2:$I$22,Table1[[#This Row],[PO-Line Key]],[1]DC_ITEM!$K$2:$K$22)</f>
        <v>0</v>
      </c>
    </row>
    <row r="1512" spans="1:9" x14ac:dyDescent="0.25">
      <c r="A1512">
        <v>7800012034</v>
      </c>
      <c r="B1512">
        <v>58</v>
      </c>
      <c r="C1512" t="str">
        <f>Table1[[#This Row],[PO_NUMBER]]&amp;"-"&amp;Table1[[#This Row],[PO_ITEMNO]]</f>
        <v>7800012034-58</v>
      </c>
      <c r="D1512" t="s">
        <v>2785</v>
      </c>
      <c r="E1512" t="s">
        <v>2669</v>
      </c>
      <c r="F1512" t="s">
        <v>2786</v>
      </c>
      <c r="G1512">
        <v>2</v>
      </c>
      <c r="H1512" t="s">
        <v>5999</v>
      </c>
      <c r="I1512">
        <f>SUMIF([1]DC_ITEM!$I$2:$I$22,Table1[[#This Row],[PO-Line Key]],[1]DC_ITEM!$K$2:$K$22)</f>
        <v>0</v>
      </c>
    </row>
    <row r="1513" spans="1:9" x14ac:dyDescent="0.25">
      <c r="A1513">
        <v>7800012034</v>
      </c>
      <c r="B1513">
        <v>59</v>
      </c>
      <c r="C1513" t="str">
        <f>Table1[[#This Row],[PO_NUMBER]]&amp;"-"&amp;Table1[[#This Row],[PO_ITEMNO]]</f>
        <v>7800012034-59</v>
      </c>
      <c r="D1513" t="s">
        <v>2787</v>
      </c>
      <c r="E1513" t="s">
        <v>2702</v>
      </c>
      <c r="F1513" t="s">
        <v>2788</v>
      </c>
      <c r="G1513">
        <v>3</v>
      </c>
      <c r="H1513" t="s">
        <v>5999</v>
      </c>
      <c r="I1513">
        <f>SUMIF([1]DC_ITEM!$I$2:$I$22,Table1[[#This Row],[PO-Line Key]],[1]DC_ITEM!$K$2:$K$22)</f>
        <v>0</v>
      </c>
    </row>
    <row r="1514" spans="1:9" x14ac:dyDescent="0.25">
      <c r="A1514">
        <v>7800012034</v>
      </c>
      <c r="B1514">
        <v>60</v>
      </c>
      <c r="C1514" t="str">
        <f>Table1[[#This Row],[PO_NUMBER]]&amp;"-"&amp;Table1[[#This Row],[PO_ITEMNO]]</f>
        <v>7800012034-60</v>
      </c>
      <c r="D1514" t="s">
        <v>2789</v>
      </c>
      <c r="E1514" t="s">
        <v>2790</v>
      </c>
      <c r="F1514" t="s">
        <v>2791</v>
      </c>
      <c r="G1514">
        <v>18</v>
      </c>
      <c r="H1514" t="s">
        <v>5999</v>
      </c>
      <c r="I1514">
        <f>SUMIF([1]DC_ITEM!$I$2:$I$22,Table1[[#This Row],[PO-Line Key]],[1]DC_ITEM!$K$2:$K$22)</f>
        <v>0</v>
      </c>
    </row>
    <row r="1515" spans="1:9" x14ac:dyDescent="0.25">
      <c r="A1515">
        <v>7800012034</v>
      </c>
      <c r="B1515">
        <v>61</v>
      </c>
      <c r="C1515" t="str">
        <f>Table1[[#This Row],[PO_NUMBER]]&amp;"-"&amp;Table1[[#This Row],[PO_ITEMNO]]</f>
        <v>7800012034-61</v>
      </c>
      <c r="D1515" t="s">
        <v>2792</v>
      </c>
      <c r="E1515" t="s">
        <v>2680</v>
      </c>
      <c r="F1515" t="s">
        <v>2793</v>
      </c>
      <c r="G1515">
        <v>77</v>
      </c>
      <c r="H1515" t="s">
        <v>5999</v>
      </c>
      <c r="I1515">
        <f>SUMIF([1]DC_ITEM!$I$2:$I$22,Table1[[#This Row],[PO-Line Key]],[1]DC_ITEM!$K$2:$K$22)</f>
        <v>0</v>
      </c>
    </row>
    <row r="1516" spans="1:9" x14ac:dyDescent="0.25">
      <c r="A1516">
        <v>7800012034</v>
      </c>
      <c r="B1516">
        <v>62</v>
      </c>
      <c r="C1516" t="str">
        <f>Table1[[#This Row],[PO_NUMBER]]&amp;"-"&amp;Table1[[#This Row],[PO_ITEMNO]]</f>
        <v>7800012034-62</v>
      </c>
      <c r="D1516" t="s">
        <v>2794</v>
      </c>
      <c r="E1516" t="s">
        <v>2680</v>
      </c>
      <c r="F1516" t="s">
        <v>2795</v>
      </c>
      <c r="G1516">
        <v>53</v>
      </c>
      <c r="H1516" t="s">
        <v>5999</v>
      </c>
      <c r="I1516">
        <f>SUMIF([1]DC_ITEM!$I$2:$I$22,Table1[[#This Row],[PO-Line Key]],[1]DC_ITEM!$K$2:$K$22)</f>
        <v>0</v>
      </c>
    </row>
    <row r="1517" spans="1:9" x14ac:dyDescent="0.25">
      <c r="A1517">
        <v>7800012034</v>
      </c>
      <c r="B1517">
        <v>63</v>
      </c>
      <c r="C1517" t="str">
        <f>Table1[[#This Row],[PO_NUMBER]]&amp;"-"&amp;Table1[[#This Row],[PO_ITEMNO]]</f>
        <v>7800012034-63</v>
      </c>
      <c r="D1517" t="s">
        <v>2796</v>
      </c>
      <c r="E1517" t="s">
        <v>2790</v>
      </c>
      <c r="F1517" t="s">
        <v>2797</v>
      </c>
      <c r="G1517">
        <v>242</v>
      </c>
      <c r="H1517" t="s">
        <v>5999</v>
      </c>
      <c r="I1517">
        <f>SUMIF([1]DC_ITEM!$I$2:$I$22,Table1[[#This Row],[PO-Line Key]],[1]DC_ITEM!$K$2:$K$22)</f>
        <v>0</v>
      </c>
    </row>
    <row r="1518" spans="1:9" x14ac:dyDescent="0.25">
      <c r="A1518">
        <v>7800012034</v>
      </c>
      <c r="B1518">
        <v>64</v>
      </c>
      <c r="C1518" t="str">
        <f>Table1[[#This Row],[PO_NUMBER]]&amp;"-"&amp;Table1[[#This Row],[PO_ITEMNO]]</f>
        <v>7800012034-64</v>
      </c>
      <c r="D1518" t="s">
        <v>2798</v>
      </c>
      <c r="E1518" t="s">
        <v>2680</v>
      </c>
      <c r="F1518" t="s">
        <v>2799</v>
      </c>
      <c r="G1518">
        <v>76</v>
      </c>
      <c r="H1518" t="s">
        <v>5999</v>
      </c>
      <c r="I1518">
        <f>SUMIF([1]DC_ITEM!$I$2:$I$22,Table1[[#This Row],[PO-Line Key]],[1]DC_ITEM!$K$2:$K$22)</f>
        <v>0</v>
      </c>
    </row>
    <row r="1519" spans="1:9" x14ac:dyDescent="0.25">
      <c r="A1519">
        <v>7800012034</v>
      </c>
      <c r="B1519">
        <v>65</v>
      </c>
      <c r="C1519" t="str">
        <f>Table1[[#This Row],[PO_NUMBER]]&amp;"-"&amp;Table1[[#This Row],[PO_ITEMNO]]</f>
        <v>7800012034-65</v>
      </c>
      <c r="D1519" t="s">
        <v>2679</v>
      </c>
      <c r="E1519" t="s">
        <v>2680</v>
      </c>
      <c r="F1519" t="s">
        <v>2681</v>
      </c>
      <c r="G1519">
        <v>3</v>
      </c>
      <c r="H1519" t="s">
        <v>5999</v>
      </c>
      <c r="I1519">
        <f>SUMIF([1]DC_ITEM!$I$2:$I$22,Table1[[#This Row],[PO-Line Key]],[1]DC_ITEM!$K$2:$K$22)</f>
        <v>0</v>
      </c>
    </row>
    <row r="1520" spans="1:9" x14ac:dyDescent="0.25">
      <c r="A1520">
        <v>7800012034</v>
      </c>
      <c r="B1520">
        <v>66</v>
      </c>
      <c r="C1520" t="str">
        <f>Table1[[#This Row],[PO_NUMBER]]&amp;"-"&amp;Table1[[#This Row],[PO_ITEMNO]]</f>
        <v>7800012034-66</v>
      </c>
      <c r="D1520" t="s">
        <v>2798</v>
      </c>
      <c r="E1520" t="s">
        <v>2680</v>
      </c>
      <c r="F1520" t="s">
        <v>2799</v>
      </c>
      <c r="G1520">
        <v>36</v>
      </c>
      <c r="H1520" t="s">
        <v>5999</v>
      </c>
      <c r="I1520">
        <f>SUMIF([1]DC_ITEM!$I$2:$I$22,Table1[[#This Row],[PO-Line Key]],[1]DC_ITEM!$K$2:$K$22)</f>
        <v>0</v>
      </c>
    </row>
    <row r="1521" spans="1:9" x14ac:dyDescent="0.25">
      <c r="A1521">
        <v>7800012034</v>
      </c>
      <c r="B1521">
        <v>67</v>
      </c>
      <c r="C1521" t="str">
        <f>Table1[[#This Row],[PO_NUMBER]]&amp;"-"&amp;Table1[[#This Row],[PO_ITEMNO]]</f>
        <v>7800012034-67</v>
      </c>
      <c r="D1521" t="s">
        <v>2682</v>
      </c>
      <c r="E1521" t="s">
        <v>2680</v>
      </c>
      <c r="F1521" t="s">
        <v>2683</v>
      </c>
      <c r="G1521">
        <v>48</v>
      </c>
      <c r="H1521" t="s">
        <v>5999</v>
      </c>
      <c r="I1521">
        <f>SUMIF([1]DC_ITEM!$I$2:$I$22,Table1[[#This Row],[PO-Line Key]],[1]DC_ITEM!$K$2:$K$22)</f>
        <v>0</v>
      </c>
    </row>
    <row r="1522" spans="1:9" x14ac:dyDescent="0.25">
      <c r="A1522">
        <v>7800012034</v>
      </c>
      <c r="B1522">
        <v>68</v>
      </c>
      <c r="C1522" t="str">
        <f>Table1[[#This Row],[PO_NUMBER]]&amp;"-"&amp;Table1[[#This Row],[PO_ITEMNO]]</f>
        <v>7800012034-68</v>
      </c>
      <c r="D1522" t="s">
        <v>2682</v>
      </c>
      <c r="E1522" t="s">
        <v>2680</v>
      </c>
      <c r="F1522" t="s">
        <v>2683</v>
      </c>
      <c r="G1522">
        <v>6</v>
      </c>
      <c r="H1522" t="s">
        <v>5999</v>
      </c>
      <c r="I1522">
        <f>SUMIF([1]DC_ITEM!$I$2:$I$22,Table1[[#This Row],[PO-Line Key]],[1]DC_ITEM!$K$2:$K$22)</f>
        <v>0</v>
      </c>
    </row>
    <row r="1523" spans="1:9" x14ac:dyDescent="0.25">
      <c r="A1523">
        <v>7800012034</v>
      </c>
      <c r="B1523">
        <v>69</v>
      </c>
      <c r="C1523" t="str">
        <f>Table1[[#This Row],[PO_NUMBER]]&amp;"-"&amp;Table1[[#This Row],[PO_ITEMNO]]</f>
        <v>7800012034-69</v>
      </c>
      <c r="D1523" t="s">
        <v>2701</v>
      </c>
      <c r="E1523" t="s">
        <v>2702</v>
      </c>
      <c r="F1523" t="s">
        <v>2703</v>
      </c>
      <c r="G1523">
        <v>2</v>
      </c>
      <c r="H1523" t="s">
        <v>5999</v>
      </c>
      <c r="I1523">
        <f>SUMIF([1]DC_ITEM!$I$2:$I$22,Table1[[#This Row],[PO-Line Key]],[1]DC_ITEM!$K$2:$K$22)</f>
        <v>0</v>
      </c>
    </row>
    <row r="1524" spans="1:9" x14ac:dyDescent="0.25">
      <c r="A1524">
        <v>7800012034</v>
      </c>
      <c r="B1524">
        <v>70</v>
      </c>
      <c r="C1524" t="str">
        <f>Table1[[#This Row],[PO_NUMBER]]&amp;"-"&amp;Table1[[#This Row],[PO_ITEMNO]]</f>
        <v>7800012034-70</v>
      </c>
      <c r="D1524" t="s">
        <v>2800</v>
      </c>
      <c r="E1524" t="s">
        <v>2680</v>
      </c>
      <c r="F1524" t="s">
        <v>2801</v>
      </c>
      <c r="G1524">
        <v>3</v>
      </c>
      <c r="H1524" t="s">
        <v>5999</v>
      </c>
      <c r="I1524">
        <f>SUMIF([1]DC_ITEM!$I$2:$I$22,Table1[[#This Row],[PO-Line Key]],[1]DC_ITEM!$K$2:$K$22)</f>
        <v>0</v>
      </c>
    </row>
    <row r="1525" spans="1:9" x14ac:dyDescent="0.25">
      <c r="A1525">
        <v>7800012034</v>
      </c>
      <c r="B1525">
        <v>71</v>
      </c>
      <c r="C1525" t="str">
        <f>Table1[[#This Row],[PO_NUMBER]]&amp;"-"&amp;Table1[[#This Row],[PO_ITEMNO]]</f>
        <v>7800012034-71</v>
      </c>
      <c r="D1525" t="s">
        <v>2802</v>
      </c>
      <c r="E1525" t="s">
        <v>2702</v>
      </c>
      <c r="F1525" t="s">
        <v>2803</v>
      </c>
      <c r="G1525">
        <v>2</v>
      </c>
      <c r="H1525" t="s">
        <v>5999</v>
      </c>
      <c r="I1525">
        <f>SUMIF([1]DC_ITEM!$I$2:$I$22,Table1[[#This Row],[PO-Line Key]],[1]DC_ITEM!$K$2:$K$22)</f>
        <v>0</v>
      </c>
    </row>
    <row r="1526" spans="1:9" x14ac:dyDescent="0.25">
      <c r="A1526">
        <v>7800012034</v>
      </c>
      <c r="B1526">
        <v>72</v>
      </c>
      <c r="C1526" t="str">
        <f>Table1[[#This Row],[PO_NUMBER]]&amp;"-"&amp;Table1[[#This Row],[PO_ITEMNO]]</f>
        <v>7800012034-72</v>
      </c>
      <c r="D1526" t="s">
        <v>2804</v>
      </c>
      <c r="E1526" t="s">
        <v>2680</v>
      </c>
      <c r="F1526" t="s">
        <v>2805</v>
      </c>
      <c r="G1526">
        <v>7</v>
      </c>
      <c r="H1526" t="s">
        <v>5999</v>
      </c>
      <c r="I1526">
        <f>SUMIF([1]DC_ITEM!$I$2:$I$22,Table1[[#This Row],[PO-Line Key]],[1]DC_ITEM!$K$2:$K$22)</f>
        <v>0</v>
      </c>
    </row>
    <row r="1527" spans="1:9" x14ac:dyDescent="0.25">
      <c r="A1527">
        <v>7800012034</v>
      </c>
      <c r="B1527">
        <v>73</v>
      </c>
      <c r="C1527" t="str">
        <f>Table1[[#This Row],[PO_NUMBER]]&amp;"-"&amp;Table1[[#This Row],[PO_ITEMNO]]</f>
        <v>7800012034-73</v>
      </c>
      <c r="D1527" t="s">
        <v>2806</v>
      </c>
      <c r="E1527" t="s">
        <v>2680</v>
      </c>
      <c r="F1527" t="s">
        <v>2807</v>
      </c>
      <c r="G1527">
        <v>17</v>
      </c>
      <c r="H1527" t="s">
        <v>5999</v>
      </c>
      <c r="I1527">
        <f>SUMIF([1]DC_ITEM!$I$2:$I$22,Table1[[#This Row],[PO-Line Key]],[1]DC_ITEM!$K$2:$K$22)</f>
        <v>0</v>
      </c>
    </row>
    <row r="1528" spans="1:9" x14ac:dyDescent="0.25">
      <c r="A1528">
        <v>7800012034</v>
      </c>
      <c r="B1528">
        <v>74</v>
      </c>
      <c r="C1528" t="str">
        <f>Table1[[#This Row],[PO_NUMBER]]&amp;"-"&amp;Table1[[#This Row],[PO_ITEMNO]]</f>
        <v>7800012034-74</v>
      </c>
      <c r="D1528" t="s">
        <v>2808</v>
      </c>
      <c r="E1528" t="s">
        <v>2680</v>
      </c>
      <c r="F1528" t="s">
        <v>2809</v>
      </c>
      <c r="G1528">
        <v>49</v>
      </c>
      <c r="H1528" t="s">
        <v>5999</v>
      </c>
      <c r="I1528">
        <f>SUMIF([1]DC_ITEM!$I$2:$I$22,Table1[[#This Row],[PO-Line Key]],[1]DC_ITEM!$K$2:$K$22)</f>
        <v>0</v>
      </c>
    </row>
    <row r="1529" spans="1:9" x14ac:dyDescent="0.25">
      <c r="A1529">
        <v>7800012034</v>
      </c>
      <c r="B1529">
        <v>75</v>
      </c>
      <c r="C1529" t="str">
        <f>Table1[[#This Row],[PO_NUMBER]]&amp;"-"&amp;Table1[[#This Row],[PO_ITEMNO]]</f>
        <v>7800012034-75</v>
      </c>
      <c r="D1529" t="s">
        <v>2810</v>
      </c>
      <c r="E1529" t="s">
        <v>2680</v>
      </c>
      <c r="F1529" t="s">
        <v>2811</v>
      </c>
      <c r="G1529">
        <v>5</v>
      </c>
      <c r="H1529" t="s">
        <v>5999</v>
      </c>
      <c r="I1529">
        <f>SUMIF([1]DC_ITEM!$I$2:$I$22,Table1[[#This Row],[PO-Line Key]],[1]DC_ITEM!$K$2:$K$22)</f>
        <v>0</v>
      </c>
    </row>
    <row r="1530" spans="1:9" x14ac:dyDescent="0.25">
      <c r="A1530">
        <v>7800012034</v>
      </c>
      <c r="B1530">
        <v>76</v>
      </c>
      <c r="C1530" t="str">
        <f>Table1[[#This Row],[PO_NUMBER]]&amp;"-"&amp;Table1[[#This Row],[PO_ITEMNO]]</f>
        <v>7800012034-76</v>
      </c>
      <c r="D1530" t="s">
        <v>2687</v>
      </c>
      <c r="E1530" t="s">
        <v>2680</v>
      </c>
      <c r="F1530" t="s">
        <v>2688</v>
      </c>
      <c r="G1530">
        <v>4</v>
      </c>
      <c r="H1530" t="s">
        <v>5999</v>
      </c>
      <c r="I1530">
        <f>SUMIF([1]DC_ITEM!$I$2:$I$22,Table1[[#This Row],[PO-Line Key]],[1]DC_ITEM!$K$2:$K$22)</f>
        <v>0</v>
      </c>
    </row>
    <row r="1531" spans="1:9" x14ac:dyDescent="0.25">
      <c r="A1531">
        <v>7800012034</v>
      </c>
      <c r="B1531">
        <v>77</v>
      </c>
      <c r="C1531" t="str">
        <f>Table1[[#This Row],[PO_NUMBER]]&amp;"-"&amp;Table1[[#This Row],[PO_ITEMNO]]</f>
        <v>7800012034-77</v>
      </c>
      <c r="D1531" t="s">
        <v>2812</v>
      </c>
      <c r="E1531" t="s">
        <v>2680</v>
      </c>
      <c r="F1531" t="s">
        <v>2813</v>
      </c>
      <c r="G1531">
        <v>33</v>
      </c>
      <c r="H1531" t="s">
        <v>5999</v>
      </c>
      <c r="I1531">
        <f>SUMIF([1]DC_ITEM!$I$2:$I$22,Table1[[#This Row],[PO-Line Key]],[1]DC_ITEM!$K$2:$K$22)</f>
        <v>0</v>
      </c>
    </row>
    <row r="1532" spans="1:9" x14ac:dyDescent="0.25">
      <c r="A1532">
        <v>7800012034</v>
      </c>
      <c r="B1532">
        <v>78</v>
      </c>
      <c r="C1532" t="str">
        <f>Table1[[#This Row],[PO_NUMBER]]&amp;"-"&amp;Table1[[#This Row],[PO_ITEMNO]]</f>
        <v>7800012034-78</v>
      </c>
      <c r="D1532" t="s">
        <v>2814</v>
      </c>
      <c r="E1532" t="s">
        <v>2702</v>
      </c>
      <c r="F1532" t="s">
        <v>2815</v>
      </c>
      <c r="G1532">
        <v>2</v>
      </c>
      <c r="H1532" t="s">
        <v>5999</v>
      </c>
      <c r="I1532">
        <f>SUMIF([1]DC_ITEM!$I$2:$I$22,Table1[[#This Row],[PO-Line Key]],[1]DC_ITEM!$K$2:$K$22)</f>
        <v>0</v>
      </c>
    </row>
    <row r="1533" spans="1:9" x14ac:dyDescent="0.25">
      <c r="A1533">
        <v>7800012034</v>
      </c>
      <c r="B1533">
        <v>79</v>
      </c>
      <c r="C1533" t="str">
        <f>Table1[[#This Row],[PO_NUMBER]]&amp;"-"&amp;Table1[[#This Row],[PO_ITEMNO]]</f>
        <v>7800012034-79</v>
      </c>
      <c r="D1533" t="s">
        <v>2689</v>
      </c>
      <c r="E1533" t="s">
        <v>2690</v>
      </c>
      <c r="F1533" t="s">
        <v>2691</v>
      </c>
      <c r="G1533">
        <v>22</v>
      </c>
      <c r="H1533" t="s">
        <v>5999</v>
      </c>
      <c r="I1533">
        <f>SUMIF([1]DC_ITEM!$I$2:$I$22,Table1[[#This Row],[PO-Line Key]],[1]DC_ITEM!$K$2:$K$22)</f>
        <v>0</v>
      </c>
    </row>
    <row r="1534" spans="1:9" x14ac:dyDescent="0.25">
      <c r="A1534">
        <v>7800012034</v>
      </c>
      <c r="B1534">
        <v>80</v>
      </c>
      <c r="C1534" t="str">
        <f>Table1[[#This Row],[PO_NUMBER]]&amp;"-"&amp;Table1[[#This Row],[PO_ITEMNO]]</f>
        <v>7800012034-80</v>
      </c>
      <c r="D1534" t="s">
        <v>2689</v>
      </c>
      <c r="E1534" t="s">
        <v>2690</v>
      </c>
      <c r="F1534" t="s">
        <v>2691</v>
      </c>
      <c r="G1534">
        <v>14</v>
      </c>
      <c r="H1534" t="s">
        <v>5999</v>
      </c>
      <c r="I1534">
        <f>SUMIF([1]DC_ITEM!$I$2:$I$22,Table1[[#This Row],[PO-Line Key]],[1]DC_ITEM!$K$2:$K$22)</f>
        <v>0</v>
      </c>
    </row>
    <row r="1535" spans="1:9" x14ac:dyDescent="0.25">
      <c r="A1535">
        <v>7800012034</v>
      </c>
      <c r="B1535">
        <v>81</v>
      </c>
      <c r="C1535" t="str">
        <f>Table1[[#This Row],[PO_NUMBER]]&amp;"-"&amp;Table1[[#This Row],[PO_ITEMNO]]</f>
        <v>7800012034-81</v>
      </c>
      <c r="D1535" t="s">
        <v>2696</v>
      </c>
      <c r="E1535" t="s">
        <v>2697</v>
      </c>
      <c r="F1535" t="s">
        <v>2698</v>
      </c>
      <c r="G1535">
        <v>3</v>
      </c>
      <c r="H1535" t="s">
        <v>5999</v>
      </c>
      <c r="I1535">
        <f>SUMIF([1]DC_ITEM!$I$2:$I$22,Table1[[#This Row],[PO-Line Key]],[1]DC_ITEM!$K$2:$K$22)</f>
        <v>0</v>
      </c>
    </row>
    <row r="1536" spans="1:9" x14ac:dyDescent="0.25">
      <c r="A1536">
        <v>7800012034</v>
      </c>
      <c r="B1536">
        <v>82</v>
      </c>
      <c r="C1536" t="str">
        <f>Table1[[#This Row],[PO_NUMBER]]&amp;"-"&amp;Table1[[#This Row],[PO_ITEMNO]]</f>
        <v>7800012034-82</v>
      </c>
      <c r="D1536" t="s">
        <v>2816</v>
      </c>
      <c r="E1536" t="s">
        <v>2697</v>
      </c>
      <c r="F1536" t="s">
        <v>2817</v>
      </c>
      <c r="G1536">
        <v>2</v>
      </c>
      <c r="H1536" t="s">
        <v>5999</v>
      </c>
      <c r="I1536">
        <f>SUMIF([1]DC_ITEM!$I$2:$I$22,Table1[[#This Row],[PO-Line Key]],[1]DC_ITEM!$K$2:$K$22)</f>
        <v>0</v>
      </c>
    </row>
    <row r="1537" spans="1:9" x14ac:dyDescent="0.25">
      <c r="A1537">
        <v>7800012040</v>
      </c>
      <c r="B1537">
        <v>1</v>
      </c>
      <c r="C1537" t="str">
        <f>Table1[[#This Row],[PO_NUMBER]]&amp;"-"&amp;Table1[[#This Row],[PO_ITEMNO]]</f>
        <v>7800012040-1</v>
      </c>
      <c r="D1537" t="s">
        <v>2818</v>
      </c>
      <c r="E1537" t="s">
        <v>2819</v>
      </c>
      <c r="F1537" t="s">
        <v>2820</v>
      </c>
      <c r="G1537">
        <v>22</v>
      </c>
      <c r="H1537" t="s">
        <v>5999</v>
      </c>
      <c r="I1537">
        <f>SUMIF([1]DC_ITEM!$I$2:$I$22,Table1[[#This Row],[PO-Line Key]],[1]DC_ITEM!$K$2:$K$22)</f>
        <v>0</v>
      </c>
    </row>
    <row r="1538" spans="1:9" x14ac:dyDescent="0.25">
      <c r="A1538">
        <v>7800012040</v>
      </c>
      <c r="B1538">
        <v>2</v>
      </c>
      <c r="C1538" t="str">
        <f>Table1[[#This Row],[PO_NUMBER]]&amp;"-"&amp;Table1[[#This Row],[PO_ITEMNO]]</f>
        <v>7800012040-2</v>
      </c>
      <c r="D1538" t="s">
        <v>2821</v>
      </c>
      <c r="E1538" t="s">
        <v>2822</v>
      </c>
      <c r="F1538" t="s">
        <v>2823</v>
      </c>
      <c r="G1538">
        <v>69</v>
      </c>
      <c r="H1538" t="s">
        <v>5999</v>
      </c>
      <c r="I1538">
        <f>SUMIF([1]DC_ITEM!$I$2:$I$22,Table1[[#This Row],[PO-Line Key]],[1]DC_ITEM!$K$2:$K$22)</f>
        <v>0</v>
      </c>
    </row>
    <row r="1539" spans="1:9" x14ac:dyDescent="0.25">
      <c r="A1539">
        <v>7800012040</v>
      </c>
      <c r="B1539">
        <v>3</v>
      </c>
      <c r="C1539" t="str">
        <f>Table1[[#This Row],[PO_NUMBER]]&amp;"-"&amp;Table1[[#This Row],[PO_ITEMNO]]</f>
        <v>7800012040-3</v>
      </c>
      <c r="D1539" t="s">
        <v>2824</v>
      </c>
      <c r="E1539" t="s">
        <v>2825</v>
      </c>
      <c r="F1539" t="s">
        <v>2826</v>
      </c>
      <c r="G1539">
        <v>78</v>
      </c>
      <c r="H1539" t="s">
        <v>5999</v>
      </c>
      <c r="I1539">
        <f>SUMIF([1]DC_ITEM!$I$2:$I$22,Table1[[#This Row],[PO-Line Key]],[1]DC_ITEM!$K$2:$K$22)</f>
        <v>0</v>
      </c>
    </row>
    <row r="1540" spans="1:9" x14ac:dyDescent="0.25">
      <c r="A1540">
        <v>7800012040</v>
      </c>
      <c r="B1540">
        <v>4</v>
      </c>
      <c r="C1540" t="str">
        <f>Table1[[#This Row],[PO_NUMBER]]&amp;"-"&amp;Table1[[#This Row],[PO_ITEMNO]]</f>
        <v>7800012040-4</v>
      </c>
      <c r="D1540" t="s">
        <v>2827</v>
      </c>
      <c r="E1540" t="s">
        <v>2828</v>
      </c>
      <c r="F1540" t="s">
        <v>2829</v>
      </c>
      <c r="G1540">
        <v>125</v>
      </c>
      <c r="H1540" t="s">
        <v>5999</v>
      </c>
      <c r="I1540">
        <f>SUMIF([1]DC_ITEM!$I$2:$I$22,Table1[[#This Row],[PO-Line Key]],[1]DC_ITEM!$K$2:$K$22)</f>
        <v>0</v>
      </c>
    </row>
    <row r="1541" spans="1:9" x14ac:dyDescent="0.25">
      <c r="A1541">
        <v>7800012040</v>
      </c>
      <c r="B1541">
        <v>5</v>
      </c>
      <c r="C1541" t="str">
        <f>Table1[[#This Row],[PO_NUMBER]]&amp;"-"&amp;Table1[[#This Row],[PO_ITEMNO]]</f>
        <v>7800012040-5</v>
      </c>
      <c r="D1541" t="s">
        <v>2830</v>
      </c>
      <c r="E1541" t="s">
        <v>2831</v>
      </c>
      <c r="F1541" t="s">
        <v>2832</v>
      </c>
      <c r="G1541">
        <v>73</v>
      </c>
      <c r="H1541" t="s">
        <v>5999</v>
      </c>
      <c r="I1541">
        <f>SUMIF([1]DC_ITEM!$I$2:$I$22,Table1[[#This Row],[PO-Line Key]],[1]DC_ITEM!$K$2:$K$22)</f>
        <v>0</v>
      </c>
    </row>
    <row r="1542" spans="1:9" x14ac:dyDescent="0.25">
      <c r="A1542">
        <v>7800012040</v>
      </c>
      <c r="B1542">
        <v>6</v>
      </c>
      <c r="C1542" t="str">
        <f>Table1[[#This Row],[PO_NUMBER]]&amp;"-"&amp;Table1[[#This Row],[PO_ITEMNO]]</f>
        <v>7800012040-6</v>
      </c>
      <c r="D1542" t="s">
        <v>2833</v>
      </c>
      <c r="E1542" t="s">
        <v>2834</v>
      </c>
      <c r="F1542" t="s">
        <v>2835</v>
      </c>
      <c r="G1542">
        <v>10</v>
      </c>
      <c r="H1542" t="s">
        <v>5999</v>
      </c>
      <c r="I1542">
        <f>SUMIF([1]DC_ITEM!$I$2:$I$22,Table1[[#This Row],[PO-Line Key]],[1]DC_ITEM!$K$2:$K$22)</f>
        <v>0</v>
      </c>
    </row>
    <row r="1543" spans="1:9" x14ac:dyDescent="0.25">
      <c r="A1543">
        <v>7800012040</v>
      </c>
      <c r="B1543">
        <v>7</v>
      </c>
      <c r="C1543" t="str">
        <f>Table1[[#This Row],[PO_NUMBER]]&amp;"-"&amp;Table1[[#This Row],[PO_ITEMNO]]</f>
        <v>7800012040-7</v>
      </c>
      <c r="D1543" t="s">
        <v>2836</v>
      </c>
      <c r="E1543" t="s">
        <v>2837</v>
      </c>
      <c r="F1543" t="s">
        <v>2838</v>
      </c>
      <c r="G1543">
        <v>5</v>
      </c>
      <c r="H1543" t="s">
        <v>5999</v>
      </c>
      <c r="I1543">
        <f>SUMIF([1]DC_ITEM!$I$2:$I$22,Table1[[#This Row],[PO-Line Key]],[1]DC_ITEM!$K$2:$K$22)</f>
        <v>0</v>
      </c>
    </row>
    <row r="1544" spans="1:9" x14ac:dyDescent="0.25">
      <c r="A1544">
        <v>7800012040</v>
      </c>
      <c r="B1544">
        <v>8</v>
      </c>
      <c r="C1544" t="str">
        <f>Table1[[#This Row],[PO_NUMBER]]&amp;"-"&amp;Table1[[#This Row],[PO_ITEMNO]]</f>
        <v>7800012040-8</v>
      </c>
      <c r="D1544" t="s">
        <v>2839</v>
      </c>
      <c r="E1544" t="s">
        <v>2840</v>
      </c>
      <c r="F1544" t="s">
        <v>2841</v>
      </c>
      <c r="G1544">
        <v>2</v>
      </c>
      <c r="H1544" t="s">
        <v>5999</v>
      </c>
      <c r="I1544">
        <f>SUMIF([1]DC_ITEM!$I$2:$I$22,Table1[[#This Row],[PO-Line Key]],[1]DC_ITEM!$K$2:$K$22)</f>
        <v>0</v>
      </c>
    </row>
    <row r="1545" spans="1:9" x14ac:dyDescent="0.25">
      <c r="A1545">
        <v>7800012040</v>
      </c>
      <c r="B1545">
        <v>9</v>
      </c>
      <c r="C1545" t="str">
        <f>Table1[[#This Row],[PO_NUMBER]]&amp;"-"&amp;Table1[[#This Row],[PO_ITEMNO]]</f>
        <v>7800012040-9</v>
      </c>
      <c r="D1545" t="s">
        <v>2842</v>
      </c>
      <c r="E1545" t="s">
        <v>2843</v>
      </c>
      <c r="F1545" t="s">
        <v>2844</v>
      </c>
      <c r="G1545">
        <v>1</v>
      </c>
      <c r="H1545" t="s">
        <v>5999</v>
      </c>
      <c r="I1545">
        <f>SUMIF([1]DC_ITEM!$I$2:$I$22,Table1[[#This Row],[PO-Line Key]],[1]DC_ITEM!$K$2:$K$22)</f>
        <v>0</v>
      </c>
    </row>
    <row r="1546" spans="1:9" x14ac:dyDescent="0.25">
      <c r="A1546">
        <v>7800012040</v>
      </c>
      <c r="B1546">
        <v>10</v>
      </c>
      <c r="C1546" t="str">
        <f>Table1[[#This Row],[PO_NUMBER]]&amp;"-"&amp;Table1[[#This Row],[PO_ITEMNO]]</f>
        <v>7800012040-10</v>
      </c>
      <c r="D1546" t="s">
        <v>2845</v>
      </c>
      <c r="E1546" t="s">
        <v>2846</v>
      </c>
      <c r="F1546" t="s">
        <v>2847</v>
      </c>
      <c r="G1546">
        <v>5</v>
      </c>
      <c r="H1546" t="s">
        <v>5999</v>
      </c>
      <c r="I1546">
        <f>SUMIF([1]DC_ITEM!$I$2:$I$22,Table1[[#This Row],[PO-Line Key]],[1]DC_ITEM!$K$2:$K$22)</f>
        <v>0</v>
      </c>
    </row>
    <row r="1547" spans="1:9" x14ac:dyDescent="0.25">
      <c r="A1547">
        <v>7800012040</v>
      </c>
      <c r="B1547">
        <v>11</v>
      </c>
      <c r="C1547" t="str">
        <f>Table1[[#This Row],[PO_NUMBER]]&amp;"-"&amp;Table1[[#This Row],[PO_ITEMNO]]</f>
        <v>7800012040-11</v>
      </c>
      <c r="D1547" t="s">
        <v>2848</v>
      </c>
      <c r="E1547" t="s">
        <v>2849</v>
      </c>
      <c r="F1547" t="s">
        <v>2850</v>
      </c>
      <c r="G1547">
        <v>37</v>
      </c>
      <c r="H1547" t="s">
        <v>5999</v>
      </c>
      <c r="I1547">
        <f>SUMIF([1]DC_ITEM!$I$2:$I$22,Table1[[#This Row],[PO-Line Key]],[1]DC_ITEM!$K$2:$K$22)</f>
        <v>0</v>
      </c>
    </row>
    <row r="1548" spans="1:9" x14ac:dyDescent="0.25">
      <c r="A1548">
        <v>7800012040</v>
      </c>
      <c r="B1548">
        <v>12</v>
      </c>
      <c r="C1548" t="str">
        <f>Table1[[#This Row],[PO_NUMBER]]&amp;"-"&amp;Table1[[#This Row],[PO_ITEMNO]]</f>
        <v>7800012040-12</v>
      </c>
      <c r="D1548" t="s">
        <v>2851</v>
      </c>
      <c r="E1548" t="s">
        <v>2852</v>
      </c>
      <c r="F1548" t="s">
        <v>2853</v>
      </c>
      <c r="G1548">
        <v>2</v>
      </c>
      <c r="H1548" t="s">
        <v>5999</v>
      </c>
      <c r="I1548">
        <f>SUMIF([1]DC_ITEM!$I$2:$I$22,Table1[[#This Row],[PO-Line Key]],[1]DC_ITEM!$K$2:$K$22)</f>
        <v>0</v>
      </c>
    </row>
    <row r="1549" spans="1:9" x14ac:dyDescent="0.25">
      <c r="A1549">
        <v>7800012040</v>
      </c>
      <c r="B1549">
        <v>13</v>
      </c>
      <c r="C1549" t="str">
        <f>Table1[[#This Row],[PO_NUMBER]]&amp;"-"&amp;Table1[[#This Row],[PO_ITEMNO]]</f>
        <v>7800012040-13</v>
      </c>
      <c r="D1549" t="s">
        <v>2854</v>
      </c>
      <c r="E1549" t="s">
        <v>2855</v>
      </c>
      <c r="F1549" t="s">
        <v>2856</v>
      </c>
      <c r="G1549">
        <v>7</v>
      </c>
      <c r="H1549" t="s">
        <v>5999</v>
      </c>
      <c r="I1549">
        <f>SUMIF([1]DC_ITEM!$I$2:$I$22,Table1[[#This Row],[PO-Line Key]],[1]DC_ITEM!$K$2:$K$22)</f>
        <v>0</v>
      </c>
    </row>
    <row r="1550" spans="1:9" x14ac:dyDescent="0.25">
      <c r="A1550">
        <v>7800012040</v>
      </c>
      <c r="B1550">
        <v>14</v>
      </c>
      <c r="C1550" t="str">
        <f>Table1[[#This Row],[PO_NUMBER]]&amp;"-"&amp;Table1[[#This Row],[PO_ITEMNO]]</f>
        <v>7800012040-14</v>
      </c>
      <c r="D1550" t="s">
        <v>2854</v>
      </c>
      <c r="E1550" t="s">
        <v>2855</v>
      </c>
      <c r="F1550" t="s">
        <v>2856</v>
      </c>
      <c r="G1550">
        <v>1</v>
      </c>
      <c r="H1550" t="s">
        <v>5999</v>
      </c>
      <c r="I1550">
        <f>SUMIF([1]DC_ITEM!$I$2:$I$22,Table1[[#This Row],[PO-Line Key]],[1]DC_ITEM!$K$2:$K$22)</f>
        <v>0</v>
      </c>
    </row>
    <row r="1551" spans="1:9" x14ac:dyDescent="0.25">
      <c r="A1551">
        <v>7800012040</v>
      </c>
      <c r="B1551">
        <v>15</v>
      </c>
      <c r="C1551" t="str">
        <f>Table1[[#This Row],[PO_NUMBER]]&amp;"-"&amp;Table1[[#This Row],[PO_ITEMNO]]</f>
        <v>7800012040-15</v>
      </c>
      <c r="D1551" t="s">
        <v>2857</v>
      </c>
      <c r="E1551" t="s">
        <v>2840</v>
      </c>
      <c r="F1551" t="s">
        <v>2858</v>
      </c>
      <c r="G1551">
        <v>4</v>
      </c>
      <c r="H1551" t="s">
        <v>5999</v>
      </c>
      <c r="I1551">
        <f>SUMIF([1]DC_ITEM!$I$2:$I$22,Table1[[#This Row],[PO-Line Key]],[1]DC_ITEM!$K$2:$K$22)</f>
        <v>0</v>
      </c>
    </row>
    <row r="1552" spans="1:9" x14ac:dyDescent="0.25">
      <c r="A1552">
        <v>7800012040</v>
      </c>
      <c r="B1552">
        <v>16</v>
      </c>
      <c r="C1552" t="str">
        <f>Table1[[#This Row],[PO_NUMBER]]&amp;"-"&amp;Table1[[#This Row],[PO_ITEMNO]]</f>
        <v>7800012040-16</v>
      </c>
      <c r="D1552" t="s">
        <v>2859</v>
      </c>
      <c r="E1552" t="s">
        <v>2860</v>
      </c>
      <c r="F1552" t="s">
        <v>2861</v>
      </c>
      <c r="G1552">
        <v>1</v>
      </c>
      <c r="H1552" t="s">
        <v>5999</v>
      </c>
      <c r="I1552">
        <f>SUMIF([1]DC_ITEM!$I$2:$I$22,Table1[[#This Row],[PO-Line Key]],[1]DC_ITEM!$K$2:$K$22)</f>
        <v>0</v>
      </c>
    </row>
    <row r="1553" spans="1:9" x14ac:dyDescent="0.25">
      <c r="A1553">
        <v>7800012040</v>
      </c>
      <c r="B1553">
        <v>17</v>
      </c>
      <c r="C1553" t="str">
        <f>Table1[[#This Row],[PO_NUMBER]]&amp;"-"&amp;Table1[[#This Row],[PO_ITEMNO]]</f>
        <v>7800012040-17</v>
      </c>
      <c r="D1553" t="s">
        <v>2862</v>
      </c>
      <c r="E1553" t="s">
        <v>2863</v>
      </c>
      <c r="F1553" t="s">
        <v>2864</v>
      </c>
      <c r="G1553">
        <v>53</v>
      </c>
      <c r="H1553" t="s">
        <v>5999</v>
      </c>
      <c r="I1553">
        <f>SUMIF([1]DC_ITEM!$I$2:$I$22,Table1[[#This Row],[PO-Line Key]],[1]DC_ITEM!$K$2:$K$22)</f>
        <v>0</v>
      </c>
    </row>
    <row r="1554" spans="1:9" x14ac:dyDescent="0.25">
      <c r="A1554">
        <v>7800012040</v>
      </c>
      <c r="B1554">
        <v>18</v>
      </c>
      <c r="C1554" t="str">
        <f>Table1[[#This Row],[PO_NUMBER]]&amp;"-"&amp;Table1[[#This Row],[PO_ITEMNO]]</f>
        <v>7800012040-18</v>
      </c>
      <c r="D1554" t="s">
        <v>2865</v>
      </c>
      <c r="E1554" t="s">
        <v>2843</v>
      </c>
      <c r="F1554" t="s">
        <v>2866</v>
      </c>
      <c r="G1554">
        <v>2</v>
      </c>
      <c r="H1554" t="s">
        <v>5999</v>
      </c>
      <c r="I1554">
        <f>SUMIF([1]DC_ITEM!$I$2:$I$22,Table1[[#This Row],[PO-Line Key]],[1]DC_ITEM!$K$2:$K$22)</f>
        <v>0</v>
      </c>
    </row>
    <row r="1555" spans="1:9" x14ac:dyDescent="0.25">
      <c r="A1555">
        <v>7800012040</v>
      </c>
      <c r="B1555">
        <v>19</v>
      </c>
      <c r="C1555" t="str">
        <f>Table1[[#This Row],[PO_NUMBER]]&amp;"-"&amp;Table1[[#This Row],[PO_ITEMNO]]</f>
        <v>7800012040-19</v>
      </c>
      <c r="D1555" t="s">
        <v>2867</v>
      </c>
      <c r="E1555" t="s">
        <v>2843</v>
      </c>
      <c r="F1555" t="s">
        <v>2868</v>
      </c>
      <c r="G1555">
        <v>31</v>
      </c>
      <c r="H1555" t="s">
        <v>5999</v>
      </c>
      <c r="I1555">
        <f>SUMIF([1]DC_ITEM!$I$2:$I$22,Table1[[#This Row],[PO-Line Key]],[1]DC_ITEM!$K$2:$K$22)</f>
        <v>0</v>
      </c>
    </row>
    <row r="1556" spans="1:9" x14ac:dyDescent="0.25">
      <c r="A1556">
        <v>7800012040</v>
      </c>
      <c r="B1556">
        <v>20</v>
      </c>
      <c r="C1556" t="str">
        <f>Table1[[#This Row],[PO_NUMBER]]&amp;"-"&amp;Table1[[#This Row],[PO_ITEMNO]]</f>
        <v>7800012040-20</v>
      </c>
      <c r="D1556" t="s">
        <v>2869</v>
      </c>
      <c r="E1556" t="s">
        <v>2870</v>
      </c>
      <c r="F1556" t="s">
        <v>2871</v>
      </c>
      <c r="G1556">
        <v>1</v>
      </c>
      <c r="H1556" t="s">
        <v>5999</v>
      </c>
      <c r="I1556">
        <f>SUMIF([1]DC_ITEM!$I$2:$I$22,Table1[[#This Row],[PO-Line Key]],[1]DC_ITEM!$K$2:$K$22)</f>
        <v>0</v>
      </c>
    </row>
    <row r="1557" spans="1:9" x14ac:dyDescent="0.25">
      <c r="A1557">
        <v>7800012040</v>
      </c>
      <c r="B1557">
        <v>21</v>
      </c>
      <c r="C1557" t="str">
        <f>Table1[[#This Row],[PO_NUMBER]]&amp;"-"&amp;Table1[[#This Row],[PO_ITEMNO]]</f>
        <v>7800012040-21</v>
      </c>
      <c r="D1557" t="s">
        <v>2872</v>
      </c>
      <c r="E1557" t="s">
        <v>2873</v>
      </c>
      <c r="F1557" t="s">
        <v>2874</v>
      </c>
      <c r="G1557">
        <v>33</v>
      </c>
      <c r="H1557" t="s">
        <v>5999</v>
      </c>
      <c r="I1557">
        <f>SUMIF([1]DC_ITEM!$I$2:$I$22,Table1[[#This Row],[PO-Line Key]],[1]DC_ITEM!$K$2:$K$22)</f>
        <v>0</v>
      </c>
    </row>
    <row r="1558" spans="1:9" x14ac:dyDescent="0.25">
      <c r="A1558">
        <v>7800012040</v>
      </c>
      <c r="B1558">
        <v>22</v>
      </c>
      <c r="C1558" t="str">
        <f>Table1[[#This Row],[PO_NUMBER]]&amp;"-"&amp;Table1[[#This Row],[PO_ITEMNO]]</f>
        <v>7800012040-22</v>
      </c>
      <c r="D1558" t="s">
        <v>2875</v>
      </c>
      <c r="E1558" t="s">
        <v>2876</v>
      </c>
      <c r="F1558" t="s">
        <v>2877</v>
      </c>
      <c r="G1558">
        <v>4</v>
      </c>
      <c r="H1558" t="s">
        <v>5999</v>
      </c>
      <c r="I1558">
        <f>SUMIF([1]DC_ITEM!$I$2:$I$22,Table1[[#This Row],[PO-Line Key]],[1]DC_ITEM!$K$2:$K$22)</f>
        <v>0</v>
      </c>
    </row>
    <row r="1559" spans="1:9" x14ac:dyDescent="0.25">
      <c r="A1559">
        <v>7800012040</v>
      </c>
      <c r="B1559">
        <v>23</v>
      </c>
      <c r="C1559" t="str">
        <f>Table1[[#This Row],[PO_NUMBER]]&amp;"-"&amp;Table1[[#This Row],[PO_ITEMNO]]</f>
        <v>7800012040-23</v>
      </c>
      <c r="D1559" t="s">
        <v>2878</v>
      </c>
      <c r="E1559" t="s">
        <v>2879</v>
      </c>
      <c r="F1559" t="s">
        <v>2880</v>
      </c>
      <c r="G1559">
        <v>53</v>
      </c>
      <c r="H1559" t="s">
        <v>5999</v>
      </c>
      <c r="I1559">
        <f>SUMIF([1]DC_ITEM!$I$2:$I$22,Table1[[#This Row],[PO-Line Key]],[1]DC_ITEM!$K$2:$K$22)</f>
        <v>0</v>
      </c>
    </row>
    <row r="1560" spans="1:9" x14ac:dyDescent="0.25">
      <c r="A1560">
        <v>7800012040</v>
      </c>
      <c r="B1560">
        <v>24</v>
      </c>
      <c r="C1560" t="str">
        <f>Table1[[#This Row],[PO_NUMBER]]&amp;"-"&amp;Table1[[#This Row],[PO_ITEMNO]]</f>
        <v>7800012040-24</v>
      </c>
      <c r="D1560" t="s">
        <v>2881</v>
      </c>
      <c r="E1560" t="s">
        <v>2882</v>
      </c>
      <c r="F1560" t="s">
        <v>2883</v>
      </c>
      <c r="G1560">
        <v>28</v>
      </c>
      <c r="H1560" t="s">
        <v>5999</v>
      </c>
      <c r="I1560">
        <f>SUMIF([1]DC_ITEM!$I$2:$I$22,Table1[[#This Row],[PO-Line Key]],[1]DC_ITEM!$K$2:$K$22)</f>
        <v>0</v>
      </c>
    </row>
    <row r="1561" spans="1:9" x14ac:dyDescent="0.25">
      <c r="A1561">
        <v>7800012040</v>
      </c>
      <c r="B1561">
        <v>25</v>
      </c>
      <c r="C1561" t="str">
        <f>Table1[[#This Row],[PO_NUMBER]]&amp;"-"&amp;Table1[[#This Row],[PO_ITEMNO]]</f>
        <v>7800012040-25</v>
      </c>
      <c r="D1561" t="s">
        <v>2884</v>
      </c>
      <c r="E1561" t="s">
        <v>2885</v>
      </c>
      <c r="F1561" t="s">
        <v>2886</v>
      </c>
      <c r="G1561">
        <v>9</v>
      </c>
      <c r="H1561" t="s">
        <v>5999</v>
      </c>
      <c r="I1561">
        <f>SUMIF([1]DC_ITEM!$I$2:$I$22,Table1[[#This Row],[PO-Line Key]],[1]DC_ITEM!$K$2:$K$22)</f>
        <v>0</v>
      </c>
    </row>
    <row r="1562" spans="1:9" x14ac:dyDescent="0.25">
      <c r="A1562">
        <v>7800012040</v>
      </c>
      <c r="B1562">
        <v>26</v>
      </c>
      <c r="C1562" t="str">
        <f>Table1[[#This Row],[PO_NUMBER]]&amp;"-"&amp;Table1[[#This Row],[PO_ITEMNO]]</f>
        <v>7800012040-26</v>
      </c>
      <c r="D1562" t="s">
        <v>2887</v>
      </c>
      <c r="E1562" t="s">
        <v>2888</v>
      </c>
      <c r="F1562" t="s">
        <v>2889</v>
      </c>
      <c r="G1562">
        <v>1</v>
      </c>
      <c r="H1562" t="s">
        <v>5999</v>
      </c>
      <c r="I1562">
        <f>SUMIF([1]DC_ITEM!$I$2:$I$22,Table1[[#This Row],[PO-Line Key]],[1]DC_ITEM!$K$2:$K$22)</f>
        <v>0</v>
      </c>
    </row>
    <row r="1563" spans="1:9" x14ac:dyDescent="0.25">
      <c r="A1563">
        <v>7800012040</v>
      </c>
      <c r="B1563">
        <v>27</v>
      </c>
      <c r="C1563" t="str">
        <f>Table1[[#This Row],[PO_NUMBER]]&amp;"-"&amp;Table1[[#This Row],[PO_ITEMNO]]</f>
        <v>7800012040-27</v>
      </c>
      <c r="D1563" t="s">
        <v>2887</v>
      </c>
      <c r="E1563" t="s">
        <v>2888</v>
      </c>
      <c r="F1563" t="s">
        <v>2889</v>
      </c>
      <c r="G1563">
        <v>1</v>
      </c>
      <c r="H1563" t="s">
        <v>5999</v>
      </c>
      <c r="I1563">
        <f>SUMIF([1]DC_ITEM!$I$2:$I$22,Table1[[#This Row],[PO-Line Key]],[1]DC_ITEM!$K$2:$K$22)</f>
        <v>0</v>
      </c>
    </row>
    <row r="1564" spans="1:9" x14ac:dyDescent="0.25">
      <c r="A1564">
        <v>7800012040</v>
      </c>
      <c r="B1564">
        <v>28</v>
      </c>
      <c r="C1564" t="str">
        <f>Table1[[#This Row],[PO_NUMBER]]&amp;"-"&amp;Table1[[#This Row],[PO_ITEMNO]]</f>
        <v>7800012040-28</v>
      </c>
      <c r="D1564" t="s">
        <v>2887</v>
      </c>
      <c r="E1564" t="s">
        <v>2888</v>
      </c>
      <c r="F1564" t="s">
        <v>2889</v>
      </c>
      <c r="G1564">
        <v>1</v>
      </c>
      <c r="H1564" t="s">
        <v>5999</v>
      </c>
      <c r="I1564">
        <f>SUMIF([1]DC_ITEM!$I$2:$I$22,Table1[[#This Row],[PO-Line Key]],[1]DC_ITEM!$K$2:$K$22)</f>
        <v>0</v>
      </c>
    </row>
    <row r="1565" spans="1:9" x14ac:dyDescent="0.25">
      <c r="A1565">
        <v>7800012040</v>
      </c>
      <c r="B1565">
        <v>29</v>
      </c>
      <c r="C1565" t="str">
        <f>Table1[[#This Row],[PO_NUMBER]]&amp;"-"&amp;Table1[[#This Row],[PO_ITEMNO]]</f>
        <v>7800012040-29</v>
      </c>
      <c r="D1565" t="s">
        <v>2887</v>
      </c>
      <c r="E1565" t="s">
        <v>2888</v>
      </c>
      <c r="F1565" t="s">
        <v>2889</v>
      </c>
      <c r="G1565">
        <v>1</v>
      </c>
      <c r="H1565" t="s">
        <v>5999</v>
      </c>
      <c r="I1565">
        <f>SUMIF([1]DC_ITEM!$I$2:$I$22,Table1[[#This Row],[PO-Line Key]],[1]DC_ITEM!$K$2:$K$22)</f>
        <v>0</v>
      </c>
    </row>
    <row r="1566" spans="1:9" x14ac:dyDescent="0.25">
      <c r="A1566">
        <v>7800012040</v>
      </c>
      <c r="B1566">
        <v>30</v>
      </c>
      <c r="C1566" t="str">
        <f>Table1[[#This Row],[PO_NUMBER]]&amp;"-"&amp;Table1[[#This Row],[PO_ITEMNO]]</f>
        <v>7800012040-30</v>
      </c>
      <c r="D1566" t="s">
        <v>2887</v>
      </c>
      <c r="E1566" t="s">
        <v>2888</v>
      </c>
      <c r="F1566" t="s">
        <v>2889</v>
      </c>
      <c r="G1566">
        <v>1</v>
      </c>
      <c r="H1566" t="s">
        <v>5999</v>
      </c>
      <c r="I1566">
        <f>SUMIF([1]DC_ITEM!$I$2:$I$22,Table1[[#This Row],[PO-Line Key]],[1]DC_ITEM!$K$2:$K$22)</f>
        <v>0</v>
      </c>
    </row>
    <row r="1567" spans="1:9" x14ac:dyDescent="0.25">
      <c r="A1567">
        <v>7800012040</v>
      </c>
      <c r="B1567">
        <v>31</v>
      </c>
      <c r="C1567" t="str">
        <f>Table1[[#This Row],[PO_NUMBER]]&amp;"-"&amp;Table1[[#This Row],[PO_ITEMNO]]</f>
        <v>7800012040-31</v>
      </c>
      <c r="D1567" t="s">
        <v>2887</v>
      </c>
      <c r="E1567" t="s">
        <v>2888</v>
      </c>
      <c r="F1567" t="s">
        <v>2889</v>
      </c>
      <c r="G1567">
        <v>1</v>
      </c>
      <c r="H1567" t="s">
        <v>5999</v>
      </c>
      <c r="I1567">
        <f>SUMIF([1]DC_ITEM!$I$2:$I$22,Table1[[#This Row],[PO-Line Key]],[1]DC_ITEM!$K$2:$K$22)</f>
        <v>0</v>
      </c>
    </row>
    <row r="1568" spans="1:9" x14ac:dyDescent="0.25">
      <c r="A1568">
        <v>7800012040</v>
      </c>
      <c r="B1568">
        <v>32</v>
      </c>
      <c r="C1568" t="str">
        <f>Table1[[#This Row],[PO_NUMBER]]&amp;"-"&amp;Table1[[#This Row],[PO_ITEMNO]]</f>
        <v>7800012040-32</v>
      </c>
      <c r="D1568" t="s">
        <v>2890</v>
      </c>
      <c r="E1568" t="s">
        <v>2891</v>
      </c>
      <c r="F1568" t="s">
        <v>2892</v>
      </c>
      <c r="G1568">
        <v>6</v>
      </c>
      <c r="H1568" t="s">
        <v>5999</v>
      </c>
      <c r="I1568">
        <f>SUMIF([1]DC_ITEM!$I$2:$I$22,Table1[[#This Row],[PO-Line Key]],[1]DC_ITEM!$K$2:$K$22)</f>
        <v>0</v>
      </c>
    </row>
    <row r="1569" spans="1:9" x14ac:dyDescent="0.25">
      <c r="A1569">
        <v>7800012040</v>
      </c>
      <c r="B1569">
        <v>39</v>
      </c>
      <c r="C1569" t="str">
        <f>Table1[[#This Row],[PO_NUMBER]]&amp;"-"&amp;Table1[[#This Row],[PO_ITEMNO]]</f>
        <v>7800012040-39</v>
      </c>
      <c r="D1569" t="s">
        <v>2893</v>
      </c>
      <c r="E1569" t="s">
        <v>2894</v>
      </c>
      <c r="F1569" t="s">
        <v>2895</v>
      </c>
      <c r="G1569">
        <v>43</v>
      </c>
      <c r="H1569" t="s">
        <v>5999</v>
      </c>
      <c r="I1569">
        <f>SUMIF([1]DC_ITEM!$I$2:$I$22,Table1[[#This Row],[PO-Line Key]],[1]DC_ITEM!$K$2:$K$22)</f>
        <v>0</v>
      </c>
    </row>
    <row r="1570" spans="1:9" x14ac:dyDescent="0.25">
      <c r="A1570">
        <v>7800012040</v>
      </c>
      <c r="B1570">
        <v>40</v>
      </c>
      <c r="C1570" t="str">
        <f>Table1[[#This Row],[PO_NUMBER]]&amp;"-"&amp;Table1[[#This Row],[PO_ITEMNO]]</f>
        <v>7800012040-40</v>
      </c>
      <c r="D1570" t="s">
        <v>2896</v>
      </c>
      <c r="E1570" t="s">
        <v>2897</v>
      </c>
      <c r="F1570" t="s">
        <v>2898</v>
      </c>
      <c r="G1570">
        <v>3</v>
      </c>
      <c r="H1570" t="s">
        <v>5999</v>
      </c>
      <c r="I1570">
        <f>SUMIF([1]DC_ITEM!$I$2:$I$22,Table1[[#This Row],[PO-Line Key]],[1]DC_ITEM!$K$2:$K$22)</f>
        <v>0</v>
      </c>
    </row>
    <row r="1571" spans="1:9" x14ac:dyDescent="0.25">
      <c r="A1571">
        <v>7800012040</v>
      </c>
      <c r="B1571">
        <v>41</v>
      </c>
      <c r="C1571" t="str">
        <f>Table1[[#This Row],[PO_NUMBER]]&amp;"-"&amp;Table1[[#This Row],[PO_ITEMNO]]</f>
        <v>7800012040-41</v>
      </c>
      <c r="D1571" t="s">
        <v>2899</v>
      </c>
      <c r="E1571" t="s">
        <v>2900</v>
      </c>
      <c r="F1571" t="s">
        <v>2901</v>
      </c>
      <c r="G1571">
        <v>2</v>
      </c>
      <c r="H1571" t="s">
        <v>5999</v>
      </c>
      <c r="I1571">
        <f>SUMIF([1]DC_ITEM!$I$2:$I$22,Table1[[#This Row],[PO-Line Key]],[1]DC_ITEM!$K$2:$K$22)</f>
        <v>0</v>
      </c>
    </row>
    <row r="1572" spans="1:9" x14ac:dyDescent="0.25">
      <c r="A1572">
        <v>7800012040</v>
      </c>
      <c r="B1572">
        <v>47</v>
      </c>
      <c r="C1572" t="str">
        <f>Table1[[#This Row],[PO_NUMBER]]&amp;"-"&amp;Table1[[#This Row],[PO_ITEMNO]]</f>
        <v>7800012040-47</v>
      </c>
      <c r="D1572" t="s">
        <v>2902</v>
      </c>
      <c r="E1572" t="s">
        <v>2903</v>
      </c>
      <c r="F1572" t="s">
        <v>2904</v>
      </c>
      <c r="G1572">
        <v>28</v>
      </c>
      <c r="H1572" t="s">
        <v>5999</v>
      </c>
      <c r="I1572">
        <f>SUMIF([1]DC_ITEM!$I$2:$I$22,Table1[[#This Row],[PO-Line Key]],[1]DC_ITEM!$K$2:$K$22)</f>
        <v>0</v>
      </c>
    </row>
    <row r="1573" spans="1:9" x14ac:dyDescent="0.25">
      <c r="A1573">
        <v>7800012040</v>
      </c>
      <c r="B1573">
        <v>48</v>
      </c>
      <c r="C1573" t="str">
        <f>Table1[[#This Row],[PO_NUMBER]]&amp;"-"&amp;Table1[[#This Row],[PO_ITEMNO]]</f>
        <v>7800012040-48</v>
      </c>
      <c r="D1573" t="s">
        <v>2905</v>
      </c>
      <c r="E1573" t="s">
        <v>2906</v>
      </c>
      <c r="F1573" t="s">
        <v>2907</v>
      </c>
      <c r="G1573">
        <v>14</v>
      </c>
      <c r="H1573" t="s">
        <v>5999</v>
      </c>
      <c r="I1573">
        <f>SUMIF([1]DC_ITEM!$I$2:$I$22,Table1[[#This Row],[PO-Line Key]],[1]DC_ITEM!$K$2:$K$22)</f>
        <v>0</v>
      </c>
    </row>
    <row r="1574" spans="1:9" x14ac:dyDescent="0.25">
      <c r="A1574">
        <v>7800012040</v>
      </c>
      <c r="B1574">
        <v>49</v>
      </c>
      <c r="C1574" t="str">
        <f>Table1[[#This Row],[PO_NUMBER]]&amp;"-"&amp;Table1[[#This Row],[PO_ITEMNO]]</f>
        <v>7800012040-49</v>
      </c>
      <c r="D1574" t="s">
        <v>2908</v>
      </c>
      <c r="E1574" t="s">
        <v>2909</v>
      </c>
      <c r="F1574" t="s">
        <v>2910</v>
      </c>
      <c r="G1574">
        <v>31</v>
      </c>
      <c r="H1574" t="s">
        <v>5999</v>
      </c>
      <c r="I1574">
        <f>SUMIF([1]DC_ITEM!$I$2:$I$22,Table1[[#This Row],[PO-Line Key]],[1]DC_ITEM!$K$2:$K$22)</f>
        <v>0</v>
      </c>
    </row>
    <row r="1575" spans="1:9" x14ac:dyDescent="0.25">
      <c r="A1575">
        <v>7800012040</v>
      </c>
      <c r="B1575">
        <v>50</v>
      </c>
      <c r="C1575" t="str">
        <f>Table1[[#This Row],[PO_NUMBER]]&amp;"-"&amp;Table1[[#This Row],[PO_ITEMNO]]</f>
        <v>7800012040-50</v>
      </c>
      <c r="D1575" t="s">
        <v>2821</v>
      </c>
      <c r="E1575" t="s">
        <v>2911</v>
      </c>
      <c r="F1575" t="s">
        <v>2823</v>
      </c>
      <c r="G1575">
        <v>12</v>
      </c>
      <c r="H1575" t="s">
        <v>5999</v>
      </c>
      <c r="I1575">
        <f>SUMIF([1]DC_ITEM!$I$2:$I$22,Table1[[#This Row],[PO-Line Key]],[1]DC_ITEM!$K$2:$K$22)</f>
        <v>0</v>
      </c>
    </row>
    <row r="1576" spans="1:9" x14ac:dyDescent="0.25">
      <c r="A1576">
        <v>7800012040</v>
      </c>
      <c r="B1576">
        <v>51</v>
      </c>
      <c r="C1576" t="str">
        <f>Table1[[#This Row],[PO_NUMBER]]&amp;"-"&amp;Table1[[#This Row],[PO_ITEMNO]]</f>
        <v>7800012040-51</v>
      </c>
      <c r="D1576" t="s">
        <v>2824</v>
      </c>
      <c r="E1576" t="s">
        <v>2912</v>
      </c>
      <c r="F1576" t="s">
        <v>2826</v>
      </c>
      <c r="G1576">
        <v>8</v>
      </c>
      <c r="H1576" t="s">
        <v>5999</v>
      </c>
      <c r="I1576">
        <f>SUMIF([1]DC_ITEM!$I$2:$I$22,Table1[[#This Row],[PO-Line Key]],[1]DC_ITEM!$K$2:$K$22)</f>
        <v>0</v>
      </c>
    </row>
    <row r="1577" spans="1:9" x14ac:dyDescent="0.25">
      <c r="A1577">
        <v>7800012040</v>
      </c>
      <c r="B1577">
        <v>52</v>
      </c>
      <c r="C1577" t="str">
        <f>Table1[[#This Row],[PO_NUMBER]]&amp;"-"&amp;Table1[[#This Row],[PO_ITEMNO]]</f>
        <v>7800012040-52</v>
      </c>
      <c r="D1577" t="s">
        <v>2836</v>
      </c>
      <c r="E1577" t="s">
        <v>2913</v>
      </c>
      <c r="F1577" t="s">
        <v>2838</v>
      </c>
      <c r="G1577">
        <v>5</v>
      </c>
      <c r="H1577" t="s">
        <v>5999</v>
      </c>
      <c r="I1577">
        <f>SUMIF([1]DC_ITEM!$I$2:$I$22,Table1[[#This Row],[PO-Line Key]],[1]DC_ITEM!$K$2:$K$22)</f>
        <v>0</v>
      </c>
    </row>
    <row r="1578" spans="1:9" x14ac:dyDescent="0.25">
      <c r="A1578">
        <v>7800012040</v>
      </c>
      <c r="B1578">
        <v>53</v>
      </c>
      <c r="C1578" t="str">
        <f>Table1[[#This Row],[PO_NUMBER]]&amp;"-"&amp;Table1[[#This Row],[PO_ITEMNO]]</f>
        <v>7800012040-53</v>
      </c>
      <c r="D1578" t="s">
        <v>2839</v>
      </c>
      <c r="E1578" t="s">
        <v>2914</v>
      </c>
      <c r="F1578" t="s">
        <v>2841</v>
      </c>
      <c r="G1578">
        <v>36</v>
      </c>
      <c r="H1578" t="s">
        <v>5999</v>
      </c>
      <c r="I1578">
        <f>SUMIF([1]DC_ITEM!$I$2:$I$22,Table1[[#This Row],[PO-Line Key]],[1]DC_ITEM!$K$2:$K$22)</f>
        <v>0</v>
      </c>
    </row>
    <row r="1579" spans="1:9" x14ac:dyDescent="0.25">
      <c r="A1579">
        <v>7800012040</v>
      </c>
      <c r="B1579">
        <v>54</v>
      </c>
      <c r="C1579" t="str">
        <f>Table1[[#This Row],[PO_NUMBER]]&amp;"-"&amp;Table1[[#This Row],[PO_ITEMNO]]</f>
        <v>7800012040-54</v>
      </c>
      <c r="D1579" t="s">
        <v>2842</v>
      </c>
      <c r="E1579" t="s">
        <v>2915</v>
      </c>
      <c r="F1579" t="s">
        <v>2844</v>
      </c>
      <c r="G1579">
        <v>47</v>
      </c>
      <c r="H1579" t="s">
        <v>5999</v>
      </c>
      <c r="I1579">
        <f>SUMIF([1]DC_ITEM!$I$2:$I$22,Table1[[#This Row],[PO-Line Key]],[1]DC_ITEM!$K$2:$K$22)</f>
        <v>0</v>
      </c>
    </row>
    <row r="1580" spans="1:9" x14ac:dyDescent="0.25">
      <c r="A1580">
        <v>7800012040</v>
      </c>
      <c r="B1580">
        <v>55</v>
      </c>
      <c r="C1580" t="str">
        <f>Table1[[#This Row],[PO_NUMBER]]&amp;"-"&amp;Table1[[#This Row],[PO_ITEMNO]]</f>
        <v>7800012040-55</v>
      </c>
      <c r="D1580" t="s">
        <v>2845</v>
      </c>
      <c r="E1580" t="s">
        <v>2916</v>
      </c>
      <c r="F1580" t="s">
        <v>2847</v>
      </c>
      <c r="G1580">
        <v>5</v>
      </c>
      <c r="H1580" t="s">
        <v>5999</v>
      </c>
      <c r="I1580">
        <f>SUMIF([1]DC_ITEM!$I$2:$I$22,Table1[[#This Row],[PO-Line Key]],[1]DC_ITEM!$K$2:$K$22)</f>
        <v>0</v>
      </c>
    </row>
    <row r="1581" spans="1:9" x14ac:dyDescent="0.25">
      <c r="A1581">
        <v>7800012040</v>
      </c>
      <c r="B1581">
        <v>56</v>
      </c>
      <c r="C1581" t="str">
        <f>Table1[[#This Row],[PO_NUMBER]]&amp;"-"&amp;Table1[[#This Row],[PO_ITEMNO]]</f>
        <v>7800012040-56</v>
      </c>
      <c r="D1581" t="s">
        <v>2848</v>
      </c>
      <c r="E1581" t="s">
        <v>2917</v>
      </c>
      <c r="F1581" t="s">
        <v>2850</v>
      </c>
      <c r="G1581">
        <v>23</v>
      </c>
      <c r="H1581" t="s">
        <v>5999</v>
      </c>
      <c r="I1581">
        <f>SUMIF([1]DC_ITEM!$I$2:$I$22,Table1[[#This Row],[PO-Line Key]],[1]DC_ITEM!$K$2:$K$22)</f>
        <v>0</v>
      </c>
    </row>
    <row r="1582" spans="1:9" x14ac:dyDescent="0.25">
      <c r="A1582">
        <v>7800012040</v>
      </c>
      <c r="B1582">
        <v>57</v>
      </c>
      <c r="C1582" t="str">
        <f>Table1[[#This Row],[PO_NUMBER]]&amp;"-"&amp;Table1[[#This Row],[PO_ITEMNO]]</f>
        <v>7800012040-57</v>
      </c>
      <c r="D1582" t="s">
        <v>2854</v>
      </c>
      <c r="E1582" t="s">
        <v>2918</v>
      </c>
      <c r="F1582" t="s">
        <v>2856</v>
      </c>
      <c r="G1582">
        <v>24</v>
      </c>
      <c r="H1582" t="s">
        <v>5999</v>
      </c>
      <c r="I1582">
        <f>SUMIF([1]DC_ITEM!$I$2:$I$22,Table1[[#This Row],[PO-Line Key]],[1]DC_ITEM!$K$2:$K$22)</f>
        <v>0</v>
      </c>
    </row>
    <row r="1583" spans="1:9" x14ac:dyDescent="0.25">
      <c r="A1583">
        <v>7800012040</v>
      </c>
      <c r="B1583">
        <v>58</v>
      </c>
      <c r="C1583" t="str">
        <f>Table1[[#This Row],[PO_NUMBER]]&amp;"-"&amp;Table1[[#This Row],[PO_ITEMNO]]</f>
        <v>7800012040-58</v>
      </c>
      <c r="D1583" t="s">
        <v>2859</v>
      </c>
      <c r="E1583" t="s">
        <v>2919</v>
      </c>
      <c r="F1583" t="s">
        <v>2861</v>
      </c>
      <c r="G1583">
        <v>7</v>
      </c>
      <c r="H1583" t="s">
        <v>5999</v>
      </c>
      <c r="I1583">
        <f>SUMIF([1]DC_ITEM!$I$2:$I$22,Table1[[#This Row],[PO-Line Key]],[1]DC_ITEM!$K$2:$K$22)</f>
        <v>0</v>
      </c>
    </row>
    <row r="1584" spans="1:9" x14ac:dyDescent="0.25">
      <c r="A1584">
        <v>7800012040</v>
      </c>
      <c r="B1584">
        <v>59</v>
      </c>
      <c r="C1584" t="str">
        <f>Table1[[#This Row],[PO_NUMBER]]&amp;"-"&amp;Table1[[#This Row],[PO_ITEMNO]]</f>
        <v>7800012040-59</v>
      </c>
      <c r="D1584" t="s">
        <v>2878</v>
      </c>
      <c r="E1584" t="s">
        <v>2920</v>
      </c>
      <c r="F1584" t="s">
        <v>2880</v>
      </c>
      <c r="G1584">
        <v>15</v>
      </c>
      <c r="H1584" t="s">
        <v>5999</v>
      </c>
      <c r="I1584">
        <f>SUMIF([1]DC_ITEM!$I$2:$I$22,Table1[[#This Row],[PO-Line Key]],[1]DC_ITEM!$K$2:$K$22)</f>
        <v>0</v>
      </c>
    </row>
    <row r="1585" spans="1:9" x14ac:dyDescent="0.25">
      <c r="A1585">
        <v>7800012040</v>
      </c>
      <c r="B1585">
        <v>60</v>
      </c>
      <c r="C1585" t="str">
        <f>Table1[[#This Row],[PO_NUMBER]]&amp;"-"&amp;Table1[[#This Row],[PO_ITEMNO]]</f>
        <v>7800012040-60</v>
      </c>
      <c r="D1585" t="s">
        <v>2881</v>
      </c>
      <c r="E1585" t="s">
        <v>2921</v>
      </c>
      <c r="F1585" t="s">
        <v>2883</v>
      </c>
      <c r="G1585">
        <v>3</v>
      </c>
      <c r="H1585" t="s">
        <v>5999</v>
      </c>
      <c r="I1585">
        <f>SUMIF([1]DC_ITEM!$I$2:$I$22,Table1[[#This Row],[PO-Line Key]],[1]DC_ITEM!$K$2:$K$22)</f>
        <v>0</v>
      </c>
    </row>
    <row r="1586" spans="1:9" x14ac:dyDescent="0.25">
      <c r="A1586">
        <v>7800012040</v>
      </c>
      <c r="B1586">
        <v>61</v>
      </c>
      <c r="C1586" t="str">
        <f>Table1[[#This Row],[PO_NUMBER]]&amp;"-"&amp;Table1[[#This Row],[PO_ITEMNO]]</f>
        <v>7800012040-61</v>
      </c>
      <c r="D1586" t="s">
        <v>2887</v>
      </c>
      <c r="E1586" t="s">
        <v>2922</v>
      </c>
      <c r="F1586" t="s">
        <v>2889</v>
      </c>
      <c r="G1586">
        <v>2</v>
      </c>
      <c r="H1586" t="s">
        <v>5999</v>
      </c>
      <c r="I1586">
        <f>SUMIF([1]DC_ITEM!$I$2:$I$22,Table1[[#This Row],[PO-Line Key]],[1]DC_ITEM!$K$2:$K$22)</f>
        <v>0</v>
      </c>
    </row>
    <row r="1587" spans="1:9" x14ac:dyDescent="0.25">
      <c r="A1587">
        <v>7800012040</v>
      </c>
      <c r="B1587">
        <v>62</v>
      </c>
      <c r="C1587" t="str">
        <f>Table1[[#This Row],[PO_NUMBER]]&amp;"-"&amp;Table1[[#This Row],[PO_ITEMNO]]</f>
        <v>7800012040-62</v>
      </c>
      <c r="D1587" t="s">
        <v>2923</v>
      </c>
      <c r="E1587" t="s">
        <v>2924</v>
      </c>
      <c r="F1587" t="s">
        <v>2925</v>
      </c>
      <c r="G1587">
        <v>1</v>
      </c>
      <c r="H1587" t="s">
        <v>5999</v>
      </c>
      <c r="I1587">
        <f>SUMIF([1]DC_ITEM!$I$2:$I$22,Table1[[#This Row],[PO-Line Key]],[1]DC_ITEM!$K$2:$K$22)</f>
        <v>0</v>
      </c>
    </row>
    <row r="1588" spans="1:9" x14ac:dyDescent="0.25">
      <c r="A1588">
        <v>7800012040</v>
      </c>
      <c r="B1588">
        <v>63</v>
      </c>
      <c r="C1588" t="str">
        <f>Table1[[#This Row],[PO_NUMBER]]&amp;"-"&amp;Table1[[#This Row],[PO_ITEMNO]]</f>
        <v>7800012040-63</v>
      </c>
      <c r="D1588" t="s">
        <v>2830</v>
      </c>
      <c r="E1588" t="s">
        <v>2926</v>
      </c>
      <c r="F1588" t="s">
        <v>2832</v>
      </c>
      <c r="G1588">
        <v>9</v>
      </c>
      <c r="H1588" t="s">
        <v>5999</v>
      </c>
      <c r="I1588">
        <f>SUMIF([1]DC_ITEM!$I$2:$I$22,Table1[[#This Row],[PO-Line Key]],[1]DC_ITEM!$K$2:$K$22)</f>
        <v>0</v>
      </c>
    </row>
    <row r="1589" spans="1:9" x14ac:dyDescent="0.25">
      <c r="A1589">
        <v>7800012040</v>
      </c>
      <c r="B1589">
        <v>64</v>
      </c>
      <c r="C1589" t="str">
        <f>Table1[[#This Row],[PO_NUMBER]]&amp;"-"&amp;Table1[[#This Row],[PO_ITEMNO]]</f>
        <v>7800012040-64</v>
      </c>
      <c r="D1589" t="s">
        <v>2869</v>
      </c>
      <c r="E1589" t="s">
        <v>2927</v>
      </c>
      <c r="F1589" t="s">
        <v>2871</v>
      </c>
      <c r="G1589">
        <v>5</v>
      </c>
      <c r="H1589" t="s">
        <v>5999</v>
      </c>
      <c r="I1589">
        <f>SUMIF([1]DC_ITEM!$I$2:$I$22,Table1[[#This Row],[PO-Line Key]],[1]DC_ITEM!$K$2:$K$22)</f>
        <v>0</v>
      </c>
    </row>
    <row r="1590" spans="1:9" x14ac:dyDescent="0.25">
      <c r="A1590">
        <v>7800012040</v>
      </c>
      <c r="B1590">
        <v>65</v>
      </c>
      <c r="C1590" t="str">
        <f>Table1[[#This Row],[PO_NUMBER]]&amp;"-"&amp;Table1[[#This Row],[PO_ITEMNO]]</f>
        <v>7800012040-65</v>
      </c>
      <c r="D1590" t="s">
        <v>2872</v>
      </c>
      <c r="E1590" t="s">
        <v>2928</v>
      </c>
      <c r="F1590" t="s">
        <v>2874</v>
      </c>
      <c r="G1590">
        <v>7</v>
      </c>
      <c r="H1590" t="s">
        <v>5999</v>
      </c>
      <c r="I1590">
        <f>SUMIF([1]DC_ITEM!$I$2:$I$22,Table1[[#This Row],[PO-Line Key]],[1]DC_ITEM!$K$2:$K$22)</f>
        <v>0</v>
      </c>
    </row>
    <row r="1591" spans="1:9" x14ac:dyDescent="0.25">
      <c r="A1591">
        <v>7800012040</v>
      </c>
      <c r="B1591">
        <v>66</v>
      </c>
      <c r="C1591" t="str">
        <f>Table1[[#This Row],[PO_NUMBER]]&amp;"-"&amp;Table1[[#This Row],[PO_ITEMNO]]</f>
        <v>7800012040-66</v>
      </c>
      <c r="D1591" t="s">
        <v>2890</v>
      </c>
      <c r="E1591" t="s">
        <v>2929</v>
      </c>
      <c r="F1591" t="s">
        <v>2892</v>
      </c>
      <c r="G1591">
        <v>1</v>
      </c>
      <c r="H1591" t="s">
        <v>5999</v>
      </c>
      <c r="I1591">
        <f>SUMIF([1]DC_ITEM!$I$2:$I$22,Table1[[#This Row],[PO-Line Key]],[1]DC_ITEM!$K$2:$K$22)</f>
        <v>0</v>
      </c>
    </row>
    <row r="1592" spans="1:9" x14ac:dyDescent="0.25">
      <c r="A1592">
        <v>7800012040</v>
      </c>
      <c r="B1592">
        <v>67</v>
      </c>
      <c r="C1592" t="str">
        <f>Table1[[#This Row],[PO_NUMBER]]&amp;"-"&amp;Table1[[#This Row],[PO_ITEMNO]]</f>
        <v>7800012040-67</v>
      </c>
      <c r="D1592" t="s">
        <v>2908</v>
      </c>
      <c r="E1592" t="s">
        <v>2926</v>
      </c>
      <c r="F1592" t="s">
        <v>2910</v>
      </c>
      <c r="G1592">
        <v>28</v>
      </c>
      <c r="H1592" t="s">
        <v>5999</v>
      </c>
      <c r="I1592">
        <f>SUMIF([1]DC_ITEM!$I$2:$I$22,Table1[[#This Row],[PO-Line Key]],[1]DC_ITEM!$K$2:$K$22)</f>
        <v>0</v>
      </c>
    </row>
    <row r="1593" spans="1:9" x14ac:dyDescent="0.25">
      <c r="A1593">
        <v>7800012040</v>
      </c>
      <c r="B1593">
        <v>68</v>
      </c>
      <c r="C1593" t="str">
        <f>Table1[[#This Row],[PO_NUMBER]]&amp;"-"&amp;Table1[[#This Row],[PO_ITEMNO]]</f>
        <v>7800012040-68</v>
      </c>
      <c r="D1593" t="s">
        <v>2930</v>
      </c>
      <c r="E1593" t="s">
        <v>2931</v>
      </c>
      <c r="F1593" t="s">
        <v>2932</v>
      </c>
      <c r="G1593">
        <v>1</v>
      </c>
      <c r="H1593" t="s">
        <v>5999</v>
      </c>
      <c r="I1593">
        <f>SUMIF([1]DC_ITEM!$I$2:$I$22,Table1[[#This Row],[PO-Line Key]],[1]DC_ITEM!$K$2:$K$22)</f>
        <v>0</v>
      </c>
    </row>
    <row r="1594" spans="1:9" x14ac:dyDescent="0.25">
      <c r="A1594">
        <v>7800012040</v>
      </c>
      <c r="B1594">
        <v>69</v>
      </c>
      <c r="C1594" t="str">
        <f>Table1[[#This Row],[PO_NUMBER]]&amp;"-"&amp;Table1[[#This Row],[PO_ITEMNO]]</f>
        <v>7800012040-69</v>
      </c>
      <c r="D1594" t="s">
        <v>2933</v>
      </c>
      <c r="E1594" t="s">
        <v>2914</v>
      </c>
      <c r="F1594" t="s">
        <v>2934</v>
      </c>
      <c r="G1594">
        <v>2</v>
      </c>
      <c r="H1594" t="s">
        <v>5999</v>
      </c>
      <c r="I1594">
        <f>SUMIF([1]DC_ITEM!$I$2:$I$22,Table1[[#This Row],[PO-Line Key]],[1]DC_ITEM!$K$2:$K$22)</f>
        <v>0</v>
      </c>
    </row>
    <row r="1595" spans="1:9" x14ac:dyDescent="0.25">
      <c r="A1595">
        <v>7800012040</v>
      </c>
      <c r="B1595">
        <v>70</v>
      </c>
      <c r="C1595" t="str">
        <f>Table1[[#This Row],[PO_NUMBER]]&amp;"-"&amp;Table1[[#This Row],[PO_ITEMNO]]</f>
        <v>7800012040-70</v>
      </c>
      <c r="D1595" t="s">
        <v>2935</v>
      </c>
      <c r="E1595" t="s">
        <v>2915</v>
      </c>
      <c r="F1595" t="s">
        <v>2936</v>
      </c>
      <c r="G1595">
        <v>3</v>
      </c>
      <c r="H1595" t="s">
        <v>5999</v>
      </c>
      <c r="I1595">
        <f>SUMIF([1]DC_ITEM!$I$2:$I$22,Table1[[#This Row],[PO-Line Key]],[1]DC_ITEM!$K$2:$K$22)</f>
        <v>0</v>
      </c>
    </row>
    <row r="1596" spans="1:9" x14ac:dyDescent="0.25">
      <c r="A1596">
        <v>7800012040</v>
      </c>
      <c r="B1596">
        <v>71</v>
      </c>
      <c r="C1596" t="str">
        <f>Table1[[#This Row],[PO_NUMBER]]&amp;"-"&amp;Table1[[#This Row],[PO_ITEMNO]]</f>
        <v>7800012040-71</v>
      </c>
      <c r="D1596" t="s">
        <v>2937</v>
      </c>
      <c r="E1596" t="s">
        <v>2938</v>
      </c>
      <c r="F1596" t="s">
        <v>2939</v>
      </c>
      <c r="G1596">
        <v>3</v>
      </c>
      <c r="H1596" t="s">
        <v>5999</v>
      </c>
      <c r="I1596">
        <f>SUMIF([1]DC_ITEM!$I$2:$I$22,Table1[[#This Row],[PO-Line Key]],[1]DC_ITEM!$K$2:$K$22)</f>
        <v>0</v>
      </c>
    </row>
    <row r="1597" spans="1:9" x14ac:dyDescent="0.25">
      <c r="A1597">
        <v>7800012040</v>
      </c>
      <c r="B1597">
        <v>72</v>
      </c>
      <c r="C1597" t="str">
        <f>Table1[[#This Row],[PO_NUMBER]]&amp;"-"&amp;Table1[[#This Row],[PO_ITEMNO]]</f>
        <v>7800012040-72</v>
      </c>
      <c r="D1597" t="s">
        <v>2827</v>
      </c>
      <c r="E1597" t="s">
        <v>2940</v>
      </c>
      <c r="F1597" t="s">
        <v>2829</v>
      </c>
      <c r="G1597">
        <v>28</v>
      </c>
      <c r="H1597" t="s">
        <v>5999</v>
      </c>
      <c r="I1597">
        <f>SUMIF([1]DC_ITEM!$I$2:$I$22,Table1[[#This Row],[PO-Line Key]],[1]DC_ITEM!$K$2:$K$22)</f>
        <v>0</v>
      </c>
    </row>
    <row r="1598" spans="1:9" x14ac:dyDescent="0.25">
      <c r="A1598">
        <v>7800012040</v>
      </c>
      <c r="B1598">
        <v>73</v>
      </c>
      <c r="C1598" t="str">
        <f>Table1[[#This Row],[PO_NUMBER]]&amp;"-"&amp;Table1[[#This Row],[PO_ITEMNO]]</f>
        <v>7800012040-73</v>
      </c>
      <c r="D1598" t="s">
        <v>2941</v>
      </c>
      <c r="E1598" t="s">
        <v>2942</v>
      </c>
      <c r="F1598" t="s">
        <v>2943</v>
      </c>
      <c r="G1598">
        <v>2</v>
      </c>
      <c r="H1598" t="s">
        <v>5999</v>
      </c>
      <c r="I1598">
        <f>SUMIF([1]DC_ITEM!$I$2:$I$22,Table1[[#This Row],[PO-Line Key]],[1]DC_ITEM!$K$2:$K$22)</f>
        <v>0</v>
      </c>
    </row>
    <row r="1599" spans="1:9" x14ac:dyDescent="0.25">
      <c r="A1599">
        <v>7800012040</v>
      </c>
      <c r="B1599">
        <v>74</v>
      </c>
      <c r="C1599" t="str">
        <f>Table1[[#This Row],[PO_NUMBER]]&amp;"-"&amp;Table1[[#This Row],[PO_ITEMNO]]</f>
        <v>7800012040-74</v>
      </c>
      <c r="D1599" t="s">
        <v>2944</v>
      </c>
      <c r="E1599" t="s">
        <v>2945</v>
      </c>
      <c r="F1599" t="s">
        <v>2946</v>
      </c>
      <c r="G1599">
        <v>4</v>
      </c>
      <c r="H1599" t="s">
        <v>5999</v>
      </c>
      <c r="I1599">
        <f>SUMIF([1]DC_ITEM!$I$2:$I$22,Table1[[#This Row],[PO-Line Key]],[1]DC_ITEM!$K$2:$K$22)</f>
        <v>0</v>
      </c>
    </row>
    <row r="1600" spans="1:9" x14ac:dyDescent="0.25">
      <c r="A1600">
        <v>7800012040</v>
      </c>
      <c r="B1600">
        <v>75</v>
      </c>
      <c r="C1600" t="str">
        <f>Table1[[#This Row],[PO_NUMBER]]&amp;"-"&amp;Table1[[#This Row],[PO_ITEMNO]]</f>
        <v>7800012040-75</v>
      </c>
      <c r="D1600" t="s">
        <v>2947</v>
      </c>
      <c r="E1600" t="s">
        <v>2948</v>
      </c>
      <c r="F1600" t="s">
        <v>2949</v>
      </c>
      <c r="G1600">
        <v>8</v>
      </c>
      <c r="H1600" t="s">
        <v>5999</v>
      </c>
      <c r="I1600">
        <f>SUMIF([1]DC_ITEM!$I$2:$I$22,Table1[[#This Row],[PO-Line Key]],[1]DC_ITEM!$K$2:$K$22)</f>
        <v>0</v>
      </c>
    </row>
    <row r="1601" spans="1:9" x14ac:dyDescent="0.25">
      <c r="A1601">
        <v>7800012040</v>
      </c>
      <c r="B1601">
        <v>76</v>
      </c>
      <c r="C1601" t="str">
        <f>Table1[[#This Row],[PO_NUMBER]]&amp;"-"&amp;Table1[[#This Row],[PO_ITEMNO]]</f>
        <v>7800012040-76</v>
      </c>
      <c r="D1601" t="s">
        <v>2950</v>
      </c>
      <c r="E1601" t="s">
        <v>2951</v>
      </c>
      <c r="F1601" t="s">
        <v>2952</v>
      </c>
      <c r="G1601">
        <v>7</v>
      </c>
      <c r="H1601" t="s">
        <v>5999</v>
      </c>
      <c r="I1601">
        <f>SUMIF([1]DC_ITEM!$I$2:$I$22,Table1[[#This Row],[PO-Line Key]],[1]DC_ITEM!$K$2:$K$22)</f>
        <v>0</v>
      </c>
    </row>
    <row r="1602" spans="1:9" x14ac:dyDescent="0.25">
      <c r="A1602">
        <v>7800012040</v>
      </c>
      <c r="B1602">
        <v>77</v>
      </c>
      <c r="C1602" t="str">
        <f>Table1[[#This Row],[PO_NUMBER]]&amp;"-"&amp;Table1[[#This Row],[PO_ITEMNO]]</f>
        <v>7800012040-77</v>
      </c>
      <c r="D1602" t="s">
        <v>2953</v>
      </c>
      <c r="E1602" t="s">
        <v>2931</v>
      </c>
      <c r="F1602" t="s">
        <v>2954</v>
      </c>
      <c r="G1602">
        <v>20</v>
      </c>
      <c r="H1602" t="s">
        <v>5999</v>
      </c>
      <c r="I1602">
        <f>SUMIF([1]DC_ITEM!$I$2:$I$22,Table1[[#This Row],[PO-Line Key]],[1]DC_ITEM!$K$2:$K$22)</f>
        <v>0</v>
      </c>
    </row>
    <row r="1603" spans="1:9" x14ac:dyDescent="0.25">
      <c r="A1603">
        <v>7800012040</v>
      </c>
      <c r="B1603">
        <v>78</v>
      </c>
      <c r="C1603" t="str">
        <f>Table1[[#This Row],[PO_NUMBER]]&amp;"-"&amp;Table1[[#This Row],[PO_ITEMNO]]</f>
        <v>7800012040-78</v>
      </c>
      <c r="D1603" t="s">
        <v>2955</v>
      </c>
      <c r="E1603" t="s">
        <v>2938</v>
      </c>
      <c r="F1603" t="s">
        <v>2956</v>
      </c>
      <c r="G1603">
        <v>2</v>
      </c>
      <c r="H1603" t="s">
        <v>5999</v>
      </c>
      <c r="I1603">
        <f>SUMIF([1]DC_ITEM!$I$2:$I$22,Table1[[#This Row],[PO-Line Key]],[1]DC_ITEM!$K$2:$K$22)</f>
        <v>0</v>
      </c>
    </row>
    <row r="1604" spans="1:9" x14ac:dyDescent="0.25">
      <c r="A1604">
        <v>7800012040</v>
      </c>
      <c r="B1604">
        <v>79</v>
      </c>
      <c r="C1604" t="str">
        <f>Table1[[#This Row],[PO_NUMBER]]&amp;"-"&amp;Table1[[#This Row],[PO_ITEMNO]]</f>
        <v>7800012040-79</v>
      </c>
      <c r="D1604" t="s">
        <v>2957</v>
      </c>
      <c r="E1604" t="s">
        <v>2942</v>
      </c>
      <c r="F1604" t="s">
        <v>2958</v>
      </c>
      <c r="G1604">
        <v>10</v>
      </c>
      <c r="H1604" t="s">
        <v>5999</v>
      </c>
      <c r="I1604">
        <f>SUMIF([1]DC_ITEM!$I$2:$I$22,Table1[[#This Row],[PO-Line Key]],[1]DC_ITEM!$K$2:$K$22)</f>
        <v>0</v>
      </c>
    </row>
    <row r="1605" spans="1:9" x14ac:dyDescent="0.25">
      <c r="A1605">
        <v>7800012040</v>
      </c>
      <c r="B1605">
        <v>80</v>
      </c>
      <c r="C1605" t="str">
        <f>Table1[[#This Row],[PO_NUMBER]]&amp;"-"&amp;Table1[[#This Row],[PO_ITEMNO]]</f>
        <v>7800012040-80</v>
      </c>
      <c r="D1605" t="s">
        <v>2959</v>
      </c>
      <c r="E1605" t="s">
        <v>2960</v>
      </c>
      <c r="F1605" t="s">
        <v>2961</v>
      </c>
      <c r="G1605">
        <v>4</v>
      </c>
      <c r="H1605" t="s">
        <v>5999</v>
      </c>
      <c r="I1605">
        <f>SUMIF([1]DC_ITEM!$I$2:$I$22,Table1[[#This Row],[PO-Line Key]],[1]DC_ITEM!$K$2:$K$22)</f>
        <v>0</v>
      </c>
    </row>
    <row r="1606" spans="1:9" x14ac:dyDescent="0.25">
      <c r="A1606">
        <v>7800012040</v>
      </c>
      <c r="B1606">
        <v>81</v>
      </c>
      <c r="C1606" t="str">
        <f>Table1[[#This Row],[PO_NUMBER]]&amp;"-"&amp;Table1[[#This Row],[PO_ITEMNO]]</f>
        <v>7800012040-81</v>
      </c>
      <c r="D1606" t="s">
        <v>2962</v>
      </c>
      <c r="E1606" t="s">
        <v>2963</v>
      </c>
      <c r="F1606" t="s">
        <v>2964</v>
      </c>
      <c r="G1606">
        <v>9</v>
      </c>
      <c r="H1606" t="s">
        <v>5999</v>
      </c>
      <c r="I1606">
        <f>SUMIF([1]DC_ITEM!$I$2:$I$22,Table1[[#This Row],[PO-Line Key]],[1]DC_ITEM!$K$2:$K$22)</f>
        <v>0</v>
      </c>
    </row>
    <row r="1607" spans="1:9" x14ac:dyDescent="0.25">
      <c r="A1607">
        <v>7800012040</v>
      </c>
      <c r="B1607">
        <v>82</v>
      </c>
      <c r="C1607" t="str">
        <f>Table1[[#This Row],[PO_NUMBER]]&amp;"-"&amp;Table1[[#This Row],[PO_ITEMNO]]</f>
        <v>7800012040-82</v>
      </c>
      <c r="D1607" t="s">
        <v>2965</v>
      </c>
      <c r="E1607" t="s">
        <v>2966</v>
      </c>
      <c r="F1607" t="s">
        <v>2967</v>
      </c>
      <c r="G1607">
        <v>1</v>
      </c>
      <c r="H1607" t="s">
        <v>5999</v>
      </c>
      <c r="I1607">
        <f>SUMIF([1]DC_ITEM!$I$2:$I$22,Table1[[#This Row],[PO-Line Key]],[1]DC_ITEM!$K$2:$K$22)</f>
        <v>0</v>
      </c>
    </row>
    <row r="1608" spans="1:9" x14ac:dyDescent="0.25">
      <c r="A1608">
        <v>7800012040</v>
      </c>
      <c r="B1608">
        <v>83</v>
      </c>
      <c r="C1608" t="str">
        <f>Table1[[#This Row],[PO_NUMBER]]&amp;"-"&amp;Table1[[#This Row],[PO_ITEMNO]]</f>
        <v>7800012040-83</v>
      </c>
      <c r="D1608" t="s">
        <v>2968</v>
      </c>
      <c r="E1608" t="s">
        <v>2969</v>
      </c>
      <c r="F1608" t="s">
        <v>2970</v>
      </c>
      <c r="G1608">
        <v>4</v>
      </c>
      <c r="H1608" t="s">
        <v>5999</v>
      </c>
      <c r="I1608">
        <f>SUMIF([1]DC_ITEM!$I$2:$I$22,Table1[[#This Row],[PO-Line Key]],[1]DC_ITEM!$K$2:$K$22)</f>
        <v>0</v>
      </c>
    </row>
    <row r="1609" spans="1:9" x14ac:dyDescent="0.25">
      <c r="A1609">
        <v>7800012040</v>
      </c>
      <c r="B1609">
        <v>84</v>
      </c>
      <c r="C1609" t="str">
        <f>Table1[[#This Row],[PO_NUMBER]]&amp;"-"&amp;Table1[[#This Row],[PO_ITEMNO]]</f>
        <v>7800012040-84</v>
      </c>
      <c r="D1609" t="s">
        <v>2971</v>
      </c>
      <c r="E1609" t="s">
        <v>2972</v>
      </c>
      <c r="F1609" t="s">
        <v>2973</v>
      </c>
      <c r="G1609">
        <v>2</v>
      </c>
      <c r="H1609" t="s">
        <v>5999</v>
      </c>
      <c r="I1609">
        <f>SUMIF([1]DC_ITEM!$I$2:$I$22,Table1[[#This Row],[PO-Line Key]],[1]DC_ITEM!$K$2:$K$22)</f>
        <v>0</v>
      </c>
    </row>
    <row r="1610" spans="1:9" x14ac:dyDescent="0.25">
      <c r="A1610">
        <v>7800012040</v>
      </c>
      <c r="B1610">
        <v>85</v>
      </c>
      <c r="C1610" t="str">
        <f>Table1[[#This Row],[PO_NUMBER]]&amp;"-"&amp;Table1[[#This Row],[PO_ITEMNO]]</f>
        <v>7800012040-85</v>
      </c>
      <c r="D1610" t="s">
        <v>2974</v>
      </c>
      <c r="E1610" t="s">
        <v>2975</v>
      </c>
      <c r="F1610" t="s">
        <v>2976</v>
      </c>
      <c r="G1610">
        <v>2</v>
      </c>
      <c r="H1610" t="s">
        <v>5999</v>
      </c>
      <c r="I1610">
        <f>SUMIF([1]DC_ITEM!$I$2:$I$22,Table1[[#This Row],[PO-Line Key]],[1]DC_ITEM!$K$2:$K$22)</f>
        <v>0</v>
      </c>
    </row>
    <row r="1611" spans="1:9" x14ac:dyDescent="0.25">
      <c r="A1611">
        <v>7800012040</v>
      </c>
      <c r="B1611">
        <v>86</v>
      </c>
      <c r="C1611" t="str">
        <f>Table1[[#This Row],[PO_NUMBER]]&amp;"-"&amp;Table1[[#This Row],[PO_ITEMNO]]</f>
        <v>7800012040-86</v>
      </c>
      <c r="D1611" t="s">
        <v>2977</v>
      </c>
      <c r="E1611" t="s">
        <v>2978</v>
      </c>
      <c r="F1611" t="s">
        <v>2979</v>
      </c>
      <c r="G1611">
        <v>2</v>
      </c>
      <c r="H1611" t="s">
        <v>5999</v>
      </c>
      <c r="I1611">
        <f>SUMIF([1]DC_ITEM!$I$2:$I$22,Table1[[#This Row],[PO-Line Key]],[1]DC_ITEM!$K$2:$K$22)</f>
        <v>0</v>
      </c>
    </row>
    <row r="1612" spans="1:9" x14ac:dyDescent="0.25">
      <c r="A1612">
        <v>7800012040</v>
      </c>
      <c r="B1612">
        <v>87</v>
      </c>
      <c r="C1612" t="str">
        <f>Table1[[#This Row],[PO_NUMBER]]&amp;"-"&amp;Table1[[#This Row],[PO_ITEMNO]]</f>
        <v>7800012040-87</v>
      </c>
      <c r="D1612" t="s">
        <v>2980</v>
      </c>
      <c r="E1612" t="s">
        <v>2981</v>
      </c>
      <c r="F1612" t="s">
        <v>2982</v>
      </c>
      <c r="G1612">
        <v>4</v>
      </c>
      <c r="H1612" t="s">
        <v>5999</v>
      </c>
      <c r="I1612">
        <f>SUMIF([1]DC_ITEM!$I$2:$I$22,Table1[[#This Row],[PO-Line Key]],[1]DC_ITEM!$K$2:$K$22)</f>
        <v>0</v>
      </c>
    </row>
    <row r="1613" spans="1:9" x14ac:dyDescent="0.25">
      <c r="A1613">
        <v>7800012040</v>
      </c>
      <c r="B1613">
        <v>88</v>
      </c>
      <c r="C1613" t="str">
        <f>Table1[[#This Row],[PO_NUMBER]]&amp;"-"&amp;Table1[[#This Row],[PO_ITEMNO]]</f>
        <v>7800012040-88</v>
      </c>
      <c r="D1613" t="s">
        <v>2983</v>
      </c>
      <c r="E1613" t="s">
        <v>2963</v>
      </c>
      <c r="F1613" t="s">
        <v>2984</v>
      </c>
      <c r="G1613">
        <v>2</v>
      </c>
      <c r="H1613" t="s">
        <v>5999</v>
      </c>
      <c r="I1613">
        <f>SUMIF([1]DC_ITEM!$I$2:$I$22,Table1[[#This Row],[PO-Line Key]],[1]DC_ITEM!$K$2:$K$22)</f>
        <v>0</v>
      </c>
    </row>
    <row r="1614" spans="1:9" x14ac:dyDescent="0.25">
      <c r="A1614">
        <v>7800012040</v>
      </c>
      <c r="B1614">
        <v>89</v>
      </c>
      <c r="C1614" t="str">
        <f>Table1[[#This Row],[PO_NUMBER]]&amp;"-"&amp;Table1[[#This Row],[PO_ITEMNO]]</f>
        <v>7800012040-89</v>
      </c>
      <c r="D1614" t="s">
        <v>2985</v>
      </c>
      <c r="E1614" t="s">
        <v>2986</v>
      </c>
      <c r="F1614" t="s">
        <v>2987</v>
      </c>
      <c r="G1614">
        <v>6</v>
      </c>
      <c r="H1614" t="s">
        <v>5999</v>
      </c>
      <c r="I1614">
        <f>SUMIF([1]DC_ITEM!$I$2:$I$22,Table1[[#This Row],[PO-Line Key]],[1]DC_ITEM!$K$2:$K$22)</f>
        <v>0</v>
      </c>
    </row>
    <row r="1615" spans="1:9" x14ac:dyDescent="0.25">
      <c r="A1615">
        <v>7800012040</v>
      </c>
      <c r="B1615">
        <v>90</v>
      </c>
      <c r="C1615" t="str">
        <f>Table1[[#This Row],[PO_NUMBER]]&amp;"-"&amp;Table1[[#This Row],[PO_ITEMNO]]</f>
        <v>7800012040-90</v>
      </c>
      <c r="D1615" t="s">
        <v>2988</v>
      </c>
      <c r="E1615" t="s">
        <v>2989</v>
      </c>
      <c r="F1615" t="s">
        <v>2990</v>
      </c>
      <c r="G1615">
        <v>2</v>
      </c>
      <c r="H1615" t="s">
        <v>5999</v>
      </c>
      <c r="I1615">
        <f>SUMIF([1]DC_ITEM!$I$2:$I$22,Table1[[#This Row],[PO-Line Key]],[1]DC_ITEM!$K$2:$K$22)</f>
        <v>0</v>
      </c>
    </row>
    <row r="1616" spans="1:9" x14ac:dyDescent="0.25">
      <c r="A1616">
        <v>7800012040</v>
      </c>
      <c r="B1616">
        <v>91</v>
      </c>
      <c r="C1616" t="str">
        <f>Table1[[#This Row],[PO_NUMBER]]&amp;"-"&amp;Table1[[#This Row],[PO_ITEMNO]]</f>
        <v>7800012040-91</v>
      </c>
      <c r="D1616" t="s">
        <v>2991</v>
      </c>
      <c r="E1616" t="s">
        <v>2992</v>
      </c>
      <c r="F1616" t="s">
        <v>2993</v>
      </c>
      <c r="G1616">
        <v>3</v>
      </c>
      <c r="H1616" t="s">
        <v>5999</v>
      </c>
      <c r="I1616">
        <f>SUMIF([1]DC_ITEM!$I$2:$I$22,Table1[[#This Row],[PO-Line Key]],[1]DC_ITEM!$K$2:$K$22)</f>
        <v>0</v>
      </c>
    </row>
    <row r="1617" spans="1:9" x14ac:dyDescent="0.25">
      <c r="A1617">
        <v>7800012040</v>
      </c>
      <c r="B1617">
        <v>92</v>
      </c>
      <c r="C1617" t="str">
        <f>Table1[[#This Row],[PO_NUMBER]]&amp;"-"&amp;Table1[[#This Row],[PO_ITEMNO]]</f>
        <v>7800012040-92</v>
      </c>
      <c r="D1617" t="s">
        <v>2994</v>
      </c>
      <c r="E1617" t="s">
        <v>2995</v>
      </c>
      <c r="F1617" t="s">
        <v>2996</v>
      </c>
      <c r="G1617">
        <v>1</v>
      </c>
      <c r="H1617" t="s">
        <v>5999</v>
      </c>
      <c r="I1617">
        <f>SUMIF([1]DC_ITEM!$I$2:$I$22,Table1[[#This Row],[PO-Line Key]],[1]DC_ITEM!$K$2:$K$22)</f>
        <v>0</v>
      </c>
    </row>
    <row r="1618" spans="1:9" x14ac:dyDescent="0.25">
      <c r="A1618">
        <v>7800012040</v>
      </c>
      <c r="B1618">
        <v>93</v>
      </c>
      <c r="C1618" t="str">
        <f>Table1[[#This Row],[PO_NUMBER]]&amp;"-"&amp;Table1[[#This Row],[PO_ITEMNO]]</f>
        <v>7800012040-93</v>
      </c>
      <c r="D1618" t="s">
        <v>2997</v>
      </c>
      <c r="E1618" t="s">
        <v>2998</v>
      </c>
      <c r="F1618" t="s">
        <v>2999</v>
      </c>
      <c r="G1618">
        <v>11</v>
      </c>
      <c r="H1618" t="s">
        <v>5999</v>
      </c>
      <c r="I1618">
        <f>SUMIF([1]DC_ITEM!$I$2:$I$22,Table1[[#This Row],[PO-Line Key]],[1]DC_ITEM!$K$2:$K$22)</f>
        <v>0</v>
      </c>
    </row>
    <row r="1619" spans="1:9" x14ac:dyDescent="0.25">
      <c r="A1619">
        <v>7800012040</v>
      </c>
      <c r="B1619">
        <v>94</v>
      </c>
      <c r="C1619" t="str">
        <f>Table1[[#This Row],[PO_NUMBER]]&amp;"-"&amp;Table1[[#This Row],[PO_ITEMNO]]</f>
        <v>7800012040-94</v>
      </c>
      <c r="D1619" t="s">
        <v>3000</v>
      </c>
      <c r="E1619" t="s">
        <v>2914</v>
      </c>
      <c r="F1619" t="s">
        <v>3001</v>
      </c>
      <c r="G1619">
        <v>3</v>
      </c>
      <c r="H1619" t="s">
        <v>5999</v>
      </c>
      <c r="I1619">
        <f>SUMIF([1]DC_ITEM!$I$2:$I$22,Table1[[#This Row],[PO-Line Key]],[1]DC_ITEM!$K$2:$K$22)</f>
        <v>0</v>
      </c>
    </row>
    <row r="1620" spans="1:9" x14ac:dyDescent="0.25">
      <c r="A1620">
        <v>7800012040</v>
      </c>
      <c r="B1620">
        <v>95</v>
      </c>
      <c r="C1620" t="str">
        <f>Table1[[#This Row],[PO_NUMBER]]&amp;"-"&amp;Table1[[#This Row],[PO_ITEMNO]]</f>
        <v>7800012040-95</v>
      </c>
      <c r="D1620" t="s">
        <v>3002</v>
      </c>
      <c r="E1620" t="s">
        <v>2912</v>
      </c>
      <c r="F1620" t="s">
        <v>3003</v>
      </c>
      <c r="G1620">
        <v>3</v>
      </c>
      <c r="H1620" t="s">
        <v>5999</v>
      </c>
      <c r="I1620">
        <f>SUMIF([1]DC_ITEM!$I$2:$I$22,Table1[[#This Row],[PO-Line Key]],[1]DC_ITEM!$K$2:$K$22)</f>
        <v>0</v>
      </c>
    </row>
    <row r="1621" spans="1:9" x14ac:dyDescent="0.25">
      <c r="A1621">
        <v>7800012040</v>
      </c>
      <c r="B1621">
        <v>96</v>
      </c>
      <c r="C1621" t="str">
        <f>Table1[[#This Row],[PO_NUMBER]]&amp;"-"&amp;Table1[[#This Row],[PO_ITEMNO]]</f>
        <v>7800012040-96</v>
      </c>
      <c r="D1621" t="s">
        <v>3004</v>
      </c>
      <c r="E1621" t="s">
        <v>2940</v>
      </c>
      <c r="F1621" t="s">
        <v>3005</v>
      </c>
      <c r="G1621">
        <v>2</v>
      </c>
      <c r="H1621" t="s">
        <v>5999</v>
      </c>
      <c r="I1621">
        <f>SUMIF([1]DC_ITEM!$I$2:$I$22,Table1[[#This Row],[PO-Line Key]],[1]DC_ITEM!$K$2:$K$22)</f>
        <v>0</v>
      </c>
    </row>
    <row r="1622" spans="1:9" x14ac:dyDescent="0.25">
      <c r="A1622">
        <v>7800012040</v>
      </c>
      <c r="B1622">
        <v>97</v>
      </c>
      <c r="C1622" t="str">
        <f>Table1[[#This Row],[PO_NUMBER]]&amp;"-"&amp;Table1[[#This Row],[PO_ITEMNO]]</f>
        <v>7800012040-97</v>
      </c>
      <c r="D1622" t="s">
        <v>3006</v>
      </c>
      <c r="E1622" t="s">
        <v>2938</v>
      </c>
      <c r="F1622" t="s">
        <v>3007</v>
      </c>
      <c r="G1622">
        <v>1</v>
      </c>
      <c r="H1622" t="s">
        <v>5999</v>
      </c>
      <c r="I1622">
        <f>SUMIF([1]DC_ITEM!$I$2:$I$22,Table1[[#This Row],[PO-Line Key]],[1]DC_ITEM!$K$2:$K$22)</f>
        <v>0</v>
      </c>
    </row>
    <row r="1623" spans="1:9" x14ac:dyDescent="0.25">
      <c r="A1623">
        <v>7800012040</v>
      </c>
      <c r="B1623">
        <v>98</v>
      </c>
      <c r="C1623" t="str">
        <f>Table1[[#This Row],[PO_NUMBER]]&amp;"-"&amp;Table1[[#This Row],[PO_ITEMNO]]</f>
        <v>7800012040-98</v>
      </c>
      <c r="D1623" t="s">
        <v>3008</v>
      </c>
      <c r="E1623" t="s">
        <v>3009</v>
      </c>
      <c r="F1623" t="s">
        <v>3010</v>
      </c>
      <c r="G1623">
        <v>1</v>
      </c>
      <c r="H1623" t="s">
        <v>5999</v>
      </c>
      <c r="I1623">
        <f>SUMIF([1]DC_ITEM!$I$2:$I$22,Table1[[#This Row],[PO-Line Key]],[1]DC_ITEM!$K$2:$K$22)</f>
        <v>0</v>
      </c>
    </row>
    <row r="1624" spans="1:9" x14ac:dyDescent="0.25">
      <c r="A1624">
        <v>7800012040</v>
      </c>
      <c r="B1624">
        <v>99</v>
      </c>
      <c r="C1624" t="str">
        <f>Table1[[#This Row],[PO_NUMBER]]&amp;"-"&amp;Table1[[#This Row],[PO_ITEMNO]]</f>
        <v>7800012040-99</v>
      </c>
      <c r="D1624" t="s">
        <v>3011</v>
      </c>
      <c r="E1624" t="s">
        <v>3012</v>
      </c>
      <c r="F1624" t="s">
        <v>3013</v>
      </c>
      <c r="G1624">
        <v>1</v>
      </c>
      <c r="H1624" t="s">
        <v>5999</v>
      </c>
      <c r="I1624">
        <f>SUMIF([1]DC_ITEM!$I$2:$I$22,Table1[[#This Row],[PO-Line Key]],[1]DC_ITEM!$K$2:$K$22)</f>
        <v>0</v>
      </c>
    </row>
    <row r="1625" spans="1:9" x14ac:dyDescent="0.25">
      <c r="A1625">
        <v>7800012040</v>
      </c>
      <c r="B1625">
        <v>100</v>
      </c>
      <c r="C1625" t="str">
        <f>Table1[[#This Row],[PO_NUMBER]]&amp;"-"&amp;Table1[[#This Row],[PO_ITEMNO]]</f>
        <v>7800012040-100</v>
      </c>
      <c r="D1625" t="s">
        <v>3014</v>
      </c>
      <c r="E1625" t="s">
        <v>2992</v>
      </c>
      <c r="F1625" t="s">
        <v>3015</v>
      </c>
      <c r="G1625">
        <v>2</v>
      </c>
      <c r="H1625" t="s">
        <v>5999</v>
      </c>
      <c r="I1625">
        <f>SUMIF([1]DC_ITEM!$I$2:$I$22,Table1[[#This Row],[PO-Line Key]],[1]DC_ITEM!$K$2:$K$22)</f>
        <v>0</v>
      </c>
    </row>
    <row r="1626" spans="1:9" x14ac:dyDescent="0.25">
      <c r="A1626">
        <v>7800012040</v>
      </c>
      <c r="B1626">
        <v>101</v>
      </c>
      <c r="C1626" t="str">
        <f>Table1[[#This Row],[PO_NUMBER]]&amp;"-"&amp;Table1[[#This Row],[PO_ITEMNO]]</f>
        <v>7800012040-101</v>
      </c>
      <c r="D1626" t="s">
        <v>3016</v>
      </c>
      <c r="E1626" t="s">
        <v>2912</v>
      </c>
      <c r="F1626" t="s">
        <v>3017</v>
      </c>
      <c r="G1626">
        <v>11</v>
      </c>
      <c r="H1626" t="s">
        <v>5999</v>
      </c>
      <c r="I1626">
        <f>SUMIF([1]DC_ITEM!$I$2:$I$22,Table1[[#This Row],[PO-Line Key]],[1]DC_ITEM!$K$2:$K$22)</f>
        <v>0</v>
      </c>
    </row>
    <row r="1627" spans="1:9" x14ac:dyDescent="0.25">
      <c r="A1627">
        <v>7800012040</v>
      </c>
      <c r="B1627">
        <v>102</v>
      </c>
      <c r="C1627" t="str">
        <f>Table1[[#This Row],[PO_NUMBER]]&amp;"-"&amp;Table1[[#This Row],[PO_ITEMNO]]</f>
        <v>7800012040-102</v>
      </c>
      <c r="D1627" t="s">
        <v>3018</v>
      </c>
      <c r="E1627" t="s">
        <v>2931</v>
      </c>
      <c r="F1627" t="s">
        <v>3019</v>
      </c>
      <c r="G1627">
        <v>9</v>
      </c>
      <c r="H1627" t="s">
        <v>5999</v>
      </c>
      <c r="I1627">
        <f>SUMIF([1]DC_ITEM!$I$2:$I$22,Table1[[#This Row],[PO-Line Key]],[1]DC_ITEM!$K$2:$K$22)</f>
        <v>0</v>
      </c>
    </row>
    <row r="1628" spans="1:9" x14ac:dyDescent="0.25">
      <c r="A1628">
        <v>7800012040</v>
      </c>
      <c r="B1628">
        <v>103</v>
      </c>
      <c r="C1628" t="str">
        <f>Table1[[#This Row],[PO_NUMBER]]&amp;"-"&amp;Table1[[#This Row],[PO_ITEMNO]]</f>
        <v>7800012040-103</v>
      </c>
      <c r="D1628" t="s">
        <v>3020</v>
      </c>
      <c r="E1628" t="s">
        <v>2914</v>
      </c>
      <c r="F1628" t="s">
        <v>3021</v>
      </c>
      <c r="G1628">
        <v>18</v>
      </c>
      <c r="H1628" t="s">
        <v>5999</v>
      </c>
      <c r="I1628">
        <f>SUMIF([1]DC_ITEM!$I$2:$I$22,Table1[[#This Row],[PO-Line Key]],[1]DC_ITEM!$K$2:$K$22)</f>
        <v>0</v>
      </c>
    </row>
    <row r="1629" spans="1:9" x14ac:dyDescent="0.25">
      <c r="A1629">
        <v>7800012040</v>
      </c>
      <c r="B1629">
        <v>104</v>
      </c>
      <c r="C1629" t="str">
        <f>Table1[[#This Row],[PO_NUMBER]]&amp;"-"&amp;Table1[[#This Row],[PO_ITEMNO]]</f>
        <v>7800012040-104</v>
      </c>
      <c r="D1629" t="s">
        <v>3022</v>
      </c>
      <c r="E1629" t="s">
        <v>2915</v>
      </c>
      <c r="F1629" t="s">
        <v>3023</v>
      </c>
      <c r="G1629">
        <v>14</v>
      </c>
      <c r="H1629" t="s">
        <v>5999</v>
      </c>
      <c r="I1629">
        <f>SUMIF([1]DC_ITEM!$I$2:$I$22,Table1[[#This Row],[PO-Line Key]],[1]DC_ITEM!$K$2:$K$22)</f>
        <v>0</v>
      </c>
    </row>
    <row r="1630" spans="1:9" x14ac:dyDescent="0.25">
      <c r="A1630">
        <v>7800012040</v>
      </c>
      <c r="B1630">
        <v>105</v>
      </c>
      <c r="C1630" t="str">
        <f>Table1[[#This Row],[PO_NUMBER]]&amp;"-"&amp;Table1[[#This Row],[PO_ITEMNO]]</f>
        <v>7800012040-105</v>
      </c>
      <c r="D1630" t="s">
        <v>3024</v>
      </c>
      <c r="E1630" t="s">
        <v>2942</v>
      </c>
      <c r="F1630" t="s">
        <v>3025</v>
      </c>
      <c r="G1630">
        <v>4</v>
      </c>
      <c r="H1630" t="s">
        <v>5999</v>
      </c>
      <c r="I1630">
        <f>SUMIF([1]DC_ITEM!$I$2:$I$22,Table1[[#This Row],[PO-Line Key]],[1]DC_ITEM!$K$2:$K$22)</f>
        <v>0</v>
      </c>
    </row>
    <row r="1631" spans="1:9" x14ac:dyDescent="0.25">
      <c r="A1631">
        <v>7800012040</v>
      </c>
      <c r="B1631">
        <v>106</v>
      </c>
      <c r="C1631" t="str">
        <f>Table1[[#This Row],[PO_NUMBER]]&amp;"-"&amp;Table1[[#This Row],[PO_ITEMNO]]</f>
        <v>7800012040-106</v>
      </c>
      <c r="D1631" t="s">
        <v>3026</v>
      </c>
      <c r="E1631" t="s">
        <v>2960</v>
      </c>
      <c r="F1631" t="s">
        <v>3027</v>
      </c>
      <c r="G1631">
        <v>2</v>
      </c>
      <c r="H1631" t="s">
        <v>5999</v>
      </c>
      <c r="I1631">
        <f>SUMIF([1]DC_ITEM!$I$2:$I$22,Table1[[#This Row],[PO-Line Key]],[1]DC_ITEM!$K$2:$K$22)</f>
        <v>0</v>
      </c>
    </row>
    <row r="1632" spans="1:9" x14ac:dyDescent="0.25">
      <c r="A1632">
        <v>7800012040</v>
      </c>
      <c r="B1632">
        <v>107</v>
      </c>
      <c r="C1632" t="str">
        <f>Table1[[#This Row],[PO_NUMBER]]&amp;"-"&amp;Table1[[#This Row],[PO_ITEMNO]]</f>
        <v>7800012040-107</v>
      </c>
      <c r="D1632" t="s">
        <v>3028</v>
      </c>
      <c r="E1632" t="s">
        <v>2924</v>
      </c>
      <c r="F1632" t="s">
        <v>3029</v>
      </c>
      <c r="G1632">
        <v>1</v>
      </c>
      <c r="H1632" t="s">
        <v>5999</v>
      </c>
      <c r="I1632">
        <f>SUMIF([1]DC_ITEM!$I$2:$I$22,Table1[[#This Row],[PO-Line Key]],[1]DC_ITEM!$K$2:$K$22)</f>
        <v>0</v>
      </c>
    </row>
    <row r="1633" spans="1:9" x14ac:dyDescent="0.25">
      <c r="A1633">
        <v>7800012040</v>
      </c>
      <c r="B1633">
        <v>108</v>
      </c>
      <c r="C1633" t="str">
        <f>Table1[[#This Row],[PO_NUMBER]]&amp;"-"&amp;Table1[[#This Row],[PO_ITEMNO]]</f>
        <v>7800012040-108</v>
      </c>
      <c r="D1633" t="s">
        <v>3030</v>
      </c>
      <c r="E1633" t="s">
        <v>2914</v>
      </c>
      <c r="F1633" t="s">
        <v>3031</v>
      </c>
      <c r="G1633">
        <v>3</v>
      </c>
      <c r="H1633" t="s">
        <v>5999</v>
      </c>
      <c r="I1633">
        <f>SUMIF([1]DC_ITEM!$I$2:$I$22,Table1[[#This Row],[PO-Line Key]],[1]DC_ITEM!$K$2:$K$22)</f>
        <v>0</v>
      </c>
    </row>
    <row r="1634" spans="1:9" x14ac:dyDescent="0.25">
      <c r="A1634">
        <v>7800012040</v>
      </c>
      <c r="B1634">
        <v>109</v>
      </c>
      <c r="C1634" t="str">
        <f>Table1[[#This Row],[PO_NUMBER]]&amp;"-"&amp;Table1[[#This Row],[PO_ITEMNO]]</f>
        <v>7800012040-109</v>
      </c>
      <c r="D1634" t="s">
        <v>3032</v>
      </c>
      <c r="E1634" t="s">
        <v>2975</v>
      </c>
      <c r="F1634" t="s">
        <v>3033</v>
      </c>
      <c r="G1634">
        <v>1</v>
      </c>
      <c r="H1634" t="s">
        <v>5999</v>
      </c>
      <c r="I1634">
        <f>SUMIF([1]DC_ITEM!$I$2:$I$22,Table1[[#This Row],[PO-Line Key]],[1]DC_ITEM!$K$2:$K$22)</f>
        <v>0</v>
      </c>
    </row>
    <row r="1635" spans="1:9" x14ac:dyDescent="0.25">
      <c r="A1635">
        <v>7800012040</v>
      </c>
      <c r="B1635">
        <v>110</v>
      </c>
      <c r="C1635" t="str">
        <f>Table1[[#This Row],[PO_NUMBER]]&amp;"-"&amp;Table1[[#This Row],[PO_ITEMNO]]</f>
        <v>7800012040-110</v>
      </c>
      <c r="D1635" t="s">
        <v>3034</v>
      </c>
      <c r="E1635" t="s">
        <v>3012</v>
      </c>
      <c r="F1635" t="s">
        <v>3035</v>
      </c>
      <c r="G1635">
        <v>1</v>
      </c>
      <c r="H1635" t="s">
        <v>5999</v>
      </c>
      <c r="I1635">
        <f>SUMIF([1]DC_ITEM!$I$2:$I$22,Table1[[#This Row],[PO-Line Key]],[1]DC_ITEM!$K$2:$K$22)</f>
        <v>0</v>
      </c>
    </row>
    <row r="1636" spans="1:9" x14ac:dyDescent="0.25">
      <c r="A1636">
        <v>7800012040</v>
      </c>
      <c r="B1636">
        <v>111</v>
      </c>
      <c r="C1636" t="str">
        <f>Table1[[#This Row],[PO_NUMBER]]&amp;"-"&amp;Table1[[#This Row],[PO_ITEMNO]]</f>
        <v>7800012040-111</v>
      </c>
      <c r="D1636" t="s">
        <v>3036</v>
      </c>
      <c r="E1636" t="s">
        <v>3012</v>
      </c>
      <c r="F1636" t="s">
        <v>3037</v>
      </c>
      <c r="G1636">
        <v>1</v>
      </c>
      <c r="H1636" t="s">
        <v>5999</v>
      </c>
      <c r="I1636">
        <f>SUMIF([1]DC_ITEM!$I$2:$I$22,Table1[[#This Row],[PO-Line Key]],[1]DC_ITEM!$K$2:$K$22)</f>
        <v>0</v>
      </c>
    </row>
    <row r="1637" spans="1:9" x14ac:dyDescent="0.25">
      <c r="A1637">
        <v>7800012040</v>
      </c>
      <c r="B1637">
        <v>112</v>
      </c>
      <c r="C1637" t="str">
        <f>Table1[[#This Row],[PO_NUMBER]]&amp;"-"&amp;Table1[[#This Row],[PO_ITEMNO]]</f>
        <v>7800012040-112</v>
      </c>
      <c r="D1637" t="s">
        <v>3038</v>
      </c>
      <c r="E1637" t="s">
        <v>3039</v>
      </c>
      <c r="F1637" t="s">
        <v>3040</v>
      </c>
      <c r="G1637">
        <v>14</v>
      </c>
      <c r="H1637" t="s">
        <v>5999</v>
      </c>
      <c r="I1637">
        <f>SUMIF([1]DC_ITEM!$I$2:$I$22,Table1[[#This Row],[PO-Line Key]],[1]DC_ITEM!$K$2:$K$22)</f>
        <v>0</v>
      </c>
    </row>
    <row r="1638" spans="1:9" x14ac:dyDescent="0.25">
      <c r="A1638">
        <v>7800012040</v>
      </c>
      <c r="B1638">
        <v>113</v>
      </c>
      <c r="C1638" t="str">
        <f>Table1[[#This Row],[PO_NUMBER]]&amp;"-"&amp;Table1[[#This Row],[PO_ITEMNO]]</f>
        <v>7800012040-113</v>
      </c>
      <c r="D1638" t="s">
        <v>3041</v>
      </c>
      <c r="E1638" t="s">
        <v>2926</v>
      </c>
      <c r="F1638" t="s">
        <v>3042</v>
      </c>
      <c r="G1638">
        <v>8</v>
      </c>
      <c r="H1638" t="s">
        <v>5999</v>
      </c>
      <c r="I1638">
        <f>SUMIF([1]DC_ITEM!$I$2:$I$22,Table1[[#This Row],[PO-Line Key]],[1]DC_ITEM!$K$2:$K$22)</f>
        <v>0</v>
      </c>
    </row>
    <row r="1639" spans="1:9" x14ac:dyDescent="0.25">
      <c r="A1639">
        <v>7800012040</v>
      </c>
      <c r="B1639">
        <v>114</v>
      </c>
      <c r="C1639" t="str">
        <f>Table1[[#This Row],[PO_NUMBER]]&amp;"-"&amp;Table1[[#This Row],[PO_ITEMNO]]</f>
        <v>7800012040-114</v>
      </c>
      <c r="D1639" t="s">
        <v>3043</v>
      </c>
      <c r="E1639" t="s">
        <v>2926</v>
      </c>
      <c r="F1639" t="s">
        <v>3044</v>
      </c>
      <c r="G1639">
        <v>15</v>
      </c>
      <c r="H1639" t="s">
        <v>5999</v>
      </c>
      <c r="I1639">
        <f>SUMIF([1]DC_ITEM!$I$2:$I$22,Table1[[#This Row],[PO-Line Key]],[1]DC_ITEM!$K$2:$K$22)</f>
        <v>0</v>
      </c>
    </row>
    <row r="1640" spans="1:9" x14ac:dyDescent="0.25">
      <c r="A1640">
        <v>7800012040</v>
      </c>
      <c r="B1640">
        <v>115</v>
      </c>
      <c r="C1640" t="str">
        <f>Table1[[#This Row],[PO_NUMBER]]&amp;"-"&amp;Table1[[#This Row],[PO_ITEMNO]]</f>
        <v>7800012040-115</v>
      </c>
      <c r="D1640" t="s">
        <v>3045</v>
      </c>
      <c r="E1640" t="s">
        <v>2926</v>
      </c>
      <c r="F1640" t="s">
        <v>3046</v>
      </c>
      <c r="G1640">
        <v>4</v>
      </c>
      <c r="H1640" t="s">
        <v>5999</v>
      </c>
      <c r="I1640">
        <f>SUMIF([1]DC_ITEM!$I$2:$I$22,Table1[[#This Row],[PO-Line Key]],[1]DC_ITEM!$K$2:$K$22)</f>
        <v>0</v>
      </c>
    </row>
    <row r="1641" spans="1:9" x14ac:dyDescent="0.25">
      <c r="A1641">
        <v>7800012040</v>
      </c>
      <c r="B1641">
        <v>116</v>
      </c>
      <c r="C1641" t="str">
        <f>Table1[[#This Row],[PO_NUMBER]]&amp;"-"&amp;Table1[[#This Row],[PO_ITEMNO]]</f>
        <v>7800012040-116</v>
      </c>
      <c r="D1641" t="s">
        <v>3047</v>
      </c>
      <c r="E1641" t="s">
        <v>3048</v>
      </c>
      <c r="F1641" t="s">
        <v>3049</v>
      </c>
      <c r="G1641">
        <v>2</v>
      </c>
      <c r="H1641" t="s">
        <v>5999</v>
      </c>
      <c r="I1641">
        <f>SUMIF([1]DC_ITEM!$I$2:$I$22,Table1[[#This Row],[PO-Line Key]],[1]DC_ITEM!$K$2:$K$22)</f>
        <v>0</v>
      </c>
    </row>
    <row r="1642" spans="1:9" x14ac:dyDescent="0.25">
      <c r="A1642">
        <v>7800012040</v>
      </c>
      <c r="B1642">
        <v>117</v>
      </c>
      <c r="C1642" t="str">
        <f>Table1[[#This Row],[PO_NUMBER]]&amp;"-"&amp;Table1[[#This Row],[PO_ITEMNO]]</f>
        <v>7800012040-117</v>
      </c>
      <c r="D1642" t="s">
        <v>3050</v>
      </c>
      <c r="E1642" t="s">
        <v>3051</v>
      </c>
      <c r="F1642" t="s">
        <v>3052</v>
      </c>
      <c r="G1642">
        <v>3</v>
      </c>
      <c r="H1642" t="s">
        <v>5999</v>
      </c>
      <c r="I1642">
        <f>SUMIF([1]DC_ITEM!$I$2:$I$22,Table1[[#This Row],[PO-Line Key]],[1]DC_ITEM!$K$2:$K$22)</f>
        <v>0</v>
      </c>
    </row>
    <row r="1643" spans="1:9" x14ac:dyDescent="0.25">
      <c r="A1643">
        <v>7800012040</v>
      </c>
      <c r="B1643">
        <v>118</v>
      </c>
      <c r="C1643" t="str">
        <f>Table1[[#This Row],[PO_NUMBER]]&amp;"-"&amp;Table1[[#This Row],[PO_ITEMNO]]</f>
        <v>7800012040-118</v>
      </c>
      <c r="D1643" t="s">
        <v>3053</v>
      </c>
      <c r="E1643" t="s">
        <v>3054</v>
      </c>
      <c r="F1643" t="s">
        <v>3055</v>
      </c>
      <c r="G1643">
        <v>1</v>
      </c>
      <c r="H1643" t="s">
        <v>5999</v>
      </c>
      <c r="I1643">
        <f>SUMIF([1]DC_ITEM!$I$2:$I$22,Table1[[#This Row],[PO-Line Key]],[1]DC_ITEM!$K$2:$K$22)</f>
        <v>0</v>
      </c>
    </row>
    <row r="1644" spans="1:9" x14ac:dyDescent="0.25">
      <c r="A1644">
        <v>7800012040</v>
      </c>
      <c r="B1644">
        <v>119</v>
      </c>
      <c r="C1644" t="str">
        <f>Table1[[#This Row],[PO_NUMBER]]&amp;"-"&amp;Table1[[#This Row],[PO_ITEMNO]]</f>
        <v>7800012040-119</v>
      </c>
      <c r="D1644" t="s">
        <v>2839</v>
      </c>
      <c r="E1644" t="s">
        <v>3056</v>
      </c>
      <c r="F1644" t="s">
        <v>2841</v>
      </c>
      <c r="G1644">
        <v>9</v>
      </c>
      <c r="H1644" t="s">
        <v>5999</v>
      </c>
      <c r="I1644">
        <f>SUMIF([1]DC_ITEM!$I$2:$I$22,Table1[[#This Row],[PO-Line Key]],[1]DC_ITEM!$K$2:$K$22)</f>
        <v>0</v>
      </c>
    </row>
    <row r="1645" spans="1:9" x14ac:dyDescent="0.25">
      <c r="A1645">
        <v>7800012040</v>
      </c>
      <c r="B1645">
        <v>120</v>
      </c>
      <c r="C1645" t="str">
        <f>Table1[[#This Row],[PO_NUMBER]]&amp;"-"&amp;Table1[[#This Row],[PO_ITEMNO]]</f>
        <v>7800012040-120</v>
      </c>
      <c r="D1645" t="s">
        <v>2845</v>
      </c>
      <c r="E1645" t="s">
        <v>3057</v>
      </c>
      <c r="F1645" t="s">
        <v>2847</v>
      </c>
      <c r="G1645">
        <v>1</v>
      </c>
      <c r="H1645" t="s">
        <v>5999</v>
      </c>
      <c r="I1645">
        <f>SUMIF([1]DC_ITEM!$I$2:$I$22,Table1[[#This Row],[PO-Line Key]],[1]DC_ITEM!$K$2:$K$22)</f>
        <v>0</v>
      </c>
    </row>
    <row r="1646" spans="1:9" x14ac:dyDescent="0.25">
      <c r="A1646">
        <v>7800012040</v>
      </c>
      <c r="B1646">
        <v>121</v>
      </c>
      <c r="C1646" t="str">
        <f>Table1[[#This Row],[PO_NUMBER]]&amp;"-"&amp;Table1[[#This Row],[PO_ITEMNO]]</f>
        <v>7800012040-121</v>
      </c>
      <c r="D1646" t="s">
        <v>2867</v>
      </c>
      <c r="E1646" t="s">
        <v>3058</v>
      </c>
      <c r="F1646" t="s">
        <v>2868</v>
      </c>
      <c r="G1646">
        <v>4</v>
      </c>
      <c r="H1646" t="s">
        <v>5999</v>
      </c>
      <c r="I1646">
        <f>SUMIF([1]DC_ITEM!$I$2:$I$22,Table1[[#This Row],[PO-Line Key]],[1]DC_ITEM!$K$2:$K$22)</f>
        <v>0</v>
      </c>
    </row>
    <row r="1647" spans="1:9" x14ac:dyDescent="0.25">
      <c r="A1647">
        <v>7800012040</v>
      </c>
      <c r="B1647">
        <v>122</v>
      </c>
      <c r="C1647" t="str">
        <f>Table1[[#This Row],[PO_NUMBER]]&amp;"-"&amp;Table1[[#This Row],[PO_ITEMNO]]</f>
        <v>7800012040-122</v>
      </c>
      <c r="D1647" t="s">
        <v>2930</v>
      </c>
      <c r="E1647" t="s">
        <v>3059</v>
      </c>
      <c r="F1647" t="s">
        <v>2932</v>
      </c>
      <c r="G1647">
        <v>1</v>
      </c>
      <c r="H1647" t="s">
        <v>5999</v>
      </c>
      <c r="I1647">
        <f>SUMIF([1]DC_ITEM!$I$2:$I$22,Table1[[#This Row],[PO-Line Key]],[1]DC_ITEM!$K$2:$K$22)</f>
        <v>0</v>
      </c>
    </row>
    <row r="1648" spans="1:9" x14ac:dyDescent="0.25">
      <c r="A1648">
        <v>7800012040</v>
      </c>
      <c r="B1648">
        <v>123</v>
      </c>
      <c r="C1648" t="str">
        <f>Table1[[#This Row],[PO_NUMBER]]&amp;"-"&amp;Table1[[#This Row],[PO_ITEMNO]]</f>
        <v>7800012040-123</v>
      </c>
      <c r="D1648" t="s">
        <v>2933</v>
      </c>
      <c r="E1648" t="s">
        <v>3060</v>
      </c>
      <c r="F1648" t="s">
        <v>2934</v>
      </c>
      <c r="G1648">
        <v>3</v>
      </c>
      <c r="H1648" t="s">
        <v>5999</v>
      </c>
      <c r="I1648">
        <f>SUMIF([1]DC_ITEM!$I$2:$I$22,Table1[[#This Row],[PO-Line Key]],[1]DC_ITEM!$K$2:$K$22)</f>
        <v>0</v>
      </c>
    </row>
    <row r="1649" spans="1:9" x14ac:dyDescent="0.25">
      <c r="A1649">
        <v>7800012040</v>
      </c>
      <c r="B1649">
        <v>124</v>
      </c>
      <c r="C1649" t="str">
        <f>Table1[[#This Row],[PO_NUMBER]]&amp;"-"&amp;Table1[[#This Row],[PO_ITEMNO]]</f>
        <v>7800012040-124</v>
      </c>
      <c r="D1649" t="s">
        <v>2935</v>
      </c>
      <c r="E1649" t="s">
        <v>3061</v>
      </c>
      <c r="F1649" t="s">
        <v>2936</v>
      </c>
      <c r="G1649">
        <v>5</v>
      </c>
      <c r="H1649" t="s">
        <v>5999</v>
      </c>
      <c r="I1649">
        <f>SUMIF([1]DC_ITEM!$I$2:$I$22,Table1[[#This Row],[PO-Line Key]],[1]DC_ITEM!$K$2:$K$22)</f>
        <v>0</v>
      </c>
    </row>
    <row r="1650" spans="1:9" x14ac:dyDescent="0.25">
      <c r="A1650">
        <v>7800012040</v>
      </c>
      <c r="B1650">
        <v>125</v>
      </c>
      <c r="C1650" t="str">
        <f>Table1[[#This Row],[PO_NUMBER]]&amp;"-"&amp;Table1[[#This Row],[PO_ITEMNO]]</f>
        <v>7800012040-125</v>
      </c>
      <c r="D1650" t="s">
        <v>2830</v>
      </c>
      <c r="E1650" t="s">
        <v>3062</v>
      </c>
      <c r="F1650" t="s">
        <v>2832</v>
      </c>
      <c r="G1650">
        <v>13</v>
      </c>
      <c r="H1650" t="s">
        <v>5999</v>
      </c>
      <c r="I1650">
        <f>SUMIF([1]DC_ITEM!$I$2:$I$22,Table1[[#This Row],[PO-Line Key]],[1]DC_ITEM!$K$2:$K$22)</f>
        <v>0</v>
      </c>
    </row>
    <row r="1651" spans="1:9" x14ac:dyDescent="0.25">
      <c r="A1651">
        <v>7800012040</v>
      </c>
      <c r="B1651">
        <v>126</v>
      </c>
      <c r="C1651" t="str">
        <f>Table1[[#This Row],[PO_NUMBER]]&amp;"-"&amp;Table1[[#This Row],[PO_ITEMNO]]</f>
        <v>7800012040-126</v>
      </c>
      <c r="D1651" t="s">
        <v>2950</v>
      </c>
      <c r="E1651" t="s">
        <v>3063</v>
      </c>
      <c r="F1651" t="s">
        <v>2952</v>
      </c>
      <c r="G1651">
        <v>1</v>
      </c>
      <c r="H1651" t="s">
        <v>5999</v>
      </c>
      <c r="I1651">
        <f>SUMIF([1]DC_ITEM!$I$2:$I$22,Table1[[#This Row],[PO-Line Key]],[1]DC_ITEM!$K$2:$K$22)</f>
        <v>0</v>
      </c>
    </row>
    <row r="1652" spans="1:9" x14ac:dyDescent="0.25">
      <c r="A1652">
        <v>7800012040</v>
      </c>
      <c r="B1652">
        <v>127</v>
      </c>
      <c r="C1652" t="str">
        <f>Table1[[#This Row],[PO_NUMBER]]&amp;"-"&amp;Table1[[#This Row],[PO_ITEMNO]]</f>
        <v>7800012040-127</v>
      </c>
      <c r="D1652" t="s">
        <v>2953</v>
      </c>
      <c r="E1652" t="s">
        <v>3064</v>
      </c>
      <c r="F1652" t="s">
        <v>2954</v>
      </c>
      <c r="G1652">
        <v>1</v>
      </c>
      <c r="H1652" t="s">
        <v>5999</v>
      </c>
      <c r="I1652">
        <f>SUMIF([1]DC_ITEM!$I$2:$I$22,Table1[[#This Row],[PO-Line Key]],[1]DC_ITEM!$K$2:$K$22)</f>
        <v>0</v>
      </c>
    </row>
    <row r="1653" spans="1:9" x14ac:dyDescent="0.25">
      <c r="A1653">
        <v>7800012040</v>
      </c>
      <c r="B1653">
        <v>128</v>
      </c>
      <c r="C1653" t="str">
        <f>Table1[[#This Row],[PO_NUMBER]]&amp;"-"&amp;Table1[[#This Row],[PO_ITEMNO]]</f>
        <v>7800012040-128</v>
      </c>
      <c r="D1653" t="s">
        <v>2959</v>
      </c>
      <c r="E1653" t="s">
        <v>3065</v>
      </c>
      <c r="F1653" t="s">
        <v>2961</v>
      </c>
      <c r="G1653">
        <v>1</v>
      </c>
      <c r="H1653" t="s">
        <v>5999</v>
      </c>
      <c r="I1653">
        <f>SUMIF([1]DC_ITEM!$I$2:$I$22,Table1[[#This Row],[PO-Line Key]],[1]DC_ITEM!$K$2:$K$22)</f>
        <v>0</v>
      </c>
    </row>
    <row r="1654" spans="1:9" x14ac:dyDescent="0.25">
      <c r="A1654">
        <v>7800012040</v>
      </c>
      <c r="B1654">
        <v>129</v>
      </c>
      <c r="C1654" t="str">
        <f>Table1[[#This Row],[PO_NUMBER]]&amp;"-"&amp;Table1[[#This Row],[PO_ITEMNO]]</f>
        <v>7800012040-129</v>
      </c>
      <c r="D1654" t="s">
        <v>2965</v>
      </c>
      <c r="E1654" t="s">
        <v>3066</v>
      </c>
      <c r="F1654" t="s">
        <v>2967</v>
      </c>
      <c r="G1654">
        <v>2</v>
      </c>
      <c r="H1654" t="s">
        <v>5999</v>
      </c>
      <c r="I1654">
        <f>SUMIF([1]DC_ITEM!$I$2:$I$22,Table1[[#This Row],[PO-Line Key]],[1]DC_ITEM!$K$2:$K$22)</f>
        <v>0</v>
      </c>
    </row>
    <row r="1655" spans="1:9" x14ac:dyDescent="0.25">
      <c r="A1655">
        <v>7800012040</v>
      </c>
      <c r="B1655">
        <v>130</v>
      </c>
      <c r="C1655" t="str">
        <f>Table1[[#This Row],[PO_NUMBER]]&amp;"-"&amp;Table1[[#This Row],[PO_ITEMNO]]</f>
        <v>7800012040-130</v>
      </c>
      <c r="D1655" t="s">
        <v>2968</v>
      </c>
      <c r="E1655" t="s">
        <v>3067</v>
      </c>
      <c r="F1655" t="s">
        <v>2970</v>
      </c>
      <c r="G1655">
        <v>1</v>
      </c>
      <c r="H1655" t="s">
        <v>5999</v>
      </c>
      <c r="I1655">
        <f>SUMIF([1]DC_ITEM!$I$2:$I$22,Table1[[#This Row],[PO-Line Key]],[1]DC_ITEM!$K$2:$K$22)</f>
        <v>0</v>
      </c>
    </row>
    <row r="1656" spans="1:9" x14ac:dyDescent="0.25">
      <c r="A1656">
        <v>7800012040</v>
      </c>
      <c r="B1656">
        <v>131</v>
      </c>
      <c r="C1656" t="str">
        <f>Table1[[#This Row],[PO_NUMBER]]&amp;"-"&amp;Table1[[#This Row],[PO_ITEMNO]]</f>
        <v>7800012040-131</v>
      </c>
      <c r="D1656" t="s">
        <v>3020</v>
      </c>
      <c r="E1656" t="s">
        <v>3068</v>
      </c>
      <c r="F1656" t="s">
        <v>3021</v>
      </c>
      <c r="G1656">
        <v>8</v>
      </c>
      <c r="H1656" t="s">
        <v>5999</v>
      </c>
      <c r="I1656">
        <f>SUMIF([1]DC_ITEM!$I$2:$I$22,Table1[[#This Row],[PO-Line Key]],[1]DC_ITEM!$K$2:$K$22)</f>
        <v>0</v>
      </c>
    </row>
    <row r="1657" spans="1:9" x14ac:dyDescent="0.25">
      <c r="A1657">
        <v>7800012040</v>
      </c>
      <c r="B1657">
        <v>132</v>
      </c>
      <c r="C1657" t="str">
        <f>Table1[[#This Row],[PO_NUMBER]]&amp;"-"&amp;Table1[[#This Row],[PO_ITEMNO]]</f>
        <v>7800012040-132</v>
      </c>
      <c r="D1657" t="s">
        <v>3022</v>
      </c>
      <c r="E1657" t="s">
        <v>3069</v>
      </c>
      <c r="F1657" t="s">
        <v>3023</v>
      </c>
      <c r="G1657">
        <v>3</v>
      </c>
      <c r="H1657" t="s">
        <v>5999</v>
      </c>
      <c r="I1657">
        <f>SUMIF([1]DC_ITEM!$I$2:$I$22,Table1[[#This Row],[PO-Line Key]],[1]DC_ITEM!$K$2:$K$22)</f>
        <v>0</v>
      </c>
    </row>
    <row r="1658" spans="1:9" x14ac:dyDescent="0.25">
      <c r="A1658">
        <v>7800012040</v>
      </c>
      <c r="B1658">
        <v>133</v>
      </c>
      <c r="C1658" t="str">
        <f>Table1[[#This Row],[PO_NUMBER]]&amp;"-"&amp;Table1[[#This Row],[PO_ITEMNO]]</f>
        <v>7800012040-133</v>
      </c>
      <c r="D1658" t="s">
        <v>3024</v>
      </c>
      <c r="E1658" t="s">
        <v>3070</v>
      </c>
      <c r="F1658" t="s">
        <v>3025</v>
      </c>
      <c r="G1658">
        <v>1</v>
      </c>
      <c r="H1658" t="s">
        <v>5999</v>
      </c>
      <c r="I1658">
        <f>SUMIF([1]DC_ITEM!$I$2:$I$22,Table1[[#This Row],[PO-Line Key]],[1]DC_ITEM!$K$2:$K$22)</f>
        <v>0</v>
      </c>
    </row>
    <row r="1659" spans="1:9" x14ac:dyDescent="0.25">
      <c r="A1659">
        <v>7800012040</v>
      </c>
      <c r="B1659">
        <v>134</v>
      </c>
      <c r="C1659" t="str">
        <f>Table1[[#This Row],[PO_NUMBER]]&amp;"-"&amp;Table1[[#This Row],[PO_ITEMNO]]</f>
        <v>7800012040-134</v>
      </c>
      <c r="D1659" t="s">
        <v>3034</v>
      </c>
      <c r="E1659" t="s">
        <v>3071</v>
      </c>
      <c r="F1659" t="s">
        <v>3035</v>
      </c>
      <c r="G1659">
        <v>1</v>
      </c>
      <c r="H1659" t="s">
        <v>5999</v>
      </c>
      <c r="I1659">
        <f>SUMIF([1]DC_ITEM!$I$2:$I$22,Table1[[#This Row],[PO-Line Key]],[1]DC_ITEM!$K$2:$K$22)</f>
        <v>0</v>
      </c>
    </row>
    <row r="1660" spans="1:9" x14ac:dyDescent="0.25">
      <c r="A1660">
        <v>7800012040</v>
      </c>
      <c r="B1660">
        <v>135</v>
      </c>
      <c r="C1660" t="str">
        <f>Table1[[#This Row],[PO_NUMBER]]&amp;"-"&amp;Table1[[#This Row],[PO_ITEMNO]]</f>
        <v>7800012040-135</v>
      </c>
      <c r="D1660" t="s">
        <v>3072</v>
      </c>
      <c r="E1660" t="s">
        <v>3073</v>
      </c>
      <c r="F1660" t="s">
        <v>3074</v>
      </c>
      <c r="G1660">
        <v>8</v>
      </c>
      <c r="H1660" t="s">
        <v>5999</v>
      </c>
      <c r="I1660">
        <f>SUMIF([1]DC_ITEM!$I$2:$I$22,Table1[[#This Row],[PO-Line Key]],[1]DC_ITEM!$K$2:$K$22)</f>
        <v>0</v>
      </c>
    </row>
    <row r="1661" spans="1:9" x14ac:dyDescent="0.25">
      <c r="A1661">
        <v>7800012040</v>
      </c>
      <c r="B1661">
        <v>136</v>
      </c>
      <c r="C1661" t="str">
        <f>Table1[[#This Row],[PO_NUMBER]]&amp;"-"&amp;Table1[[#This Row],[PO_ITEMNO]]</f>
        <v>7800012040-136</v>
      </c>
      <c r="D1661" t="s">
        <v>3075</v>
      </c>
      <c r="E1661" t="s">
        <v>3056</v>
      </c>
      <c r="F1661" t="s">
        <v>2841</v>
      </c>
      <c r="G1661">
        <v>2</v>
      </c>
      <c r="H1661" t="s">
        <v>5999</v>
      </c>
      <c r="I1661">
        <f>SUMIF([1]DC_ITEM!$I$2:$I$22,Table1[[#This Row],[PO-Line Key]],[1]DC_ITEM!$K$2:$K$22)</f>
        <v>0</v>
      </c>
    </row>
    <row r="1662" spans="1:9" x14ac:dyDescent="0.25">
      <c r="A1662">
        <v>7800012040</v>
      </c>
      <c r="B1662">
        <v>137</v>
      </c>
      <c r="C1662" t="str">
        <f>Table1[[#This Row],[PO_NUMBER]]&amp;"-"&amp;Table1[[#This Row],[PO_ITEMNO]]</f>
        <v>7800012040-137</v>
      </c>
      <c r="D1662" t="s">
        <v>3043</v>
      </c>
      <c r="E1662" t="s">
        <v>3076</v>
      </c>
      <c r="F1662" t="s">
        <v>3044</v>
      </c>
      <c r="G1662">
        <v>2</v>
      </c>
      <c r="H1662" t="s">
        <v>5999</v>
      </c>
      <c r="I1662">
        <f>SUMIF([1]DC_ITEM!$I$2:$I$22,Table1[[#This Row],[PO-Line Key]],[1]DC_ITEM!$K$2:$K$22)</f>
        <v>0</v>
      </c>
    </row>
    <row r="1663" spans="1:9" x14ac:dyDescent="0.25">
      <c r="A1663">
        <v>7800012040</v>
      </c>
      <c r="B1663">
        <v>138</v>
      </c>
      <c r="C1663" t="str">
        <f>Table1[[#This Row],[PO_NUMBER]]&amp;"-"&amp;Table1[[#This Row],[PO_ITEMNO]]</f>
        <v>7800012040-138</v>
      </c>
      <c r="D1663" t="s">
        <v>3077</v>
      </c>
      <c r="E1663" t="s">
        <v>3078</v>
      </c>
      <c r="F1663" t="s">
        <v>3079</v>
      </c>
      <c r="G1663">
        <v>24</v>
      </c>
      <c r="H1663" t="s">
        <v>5999</v>
      </c>
      <c r="I1663">
        <f>SUMIF([1]DC_ITEM!$I$2:$I$22,Table1[[#This Row],[PO-Line Key]],[1]DC_ITEM!$K$2:$K$22)</f>
        <v>0</v>
      </c>
    </row>
    <row r="1664" spans="1:9" x14ac:dyDescent="0.25">
      <c r="A1664">
        <v>7800012048</v>
      </c>
      <c r="B1664">
        <v>1</v>
      </c>
      <c r="C1664" t="str">
        <f>Table1[[#This Row],[PO_NUMBER]]&amp;"-"&amp;Table1[[#This Row],[PO_ITEMNO]]</f>
        <v>7800012048-1</v>
      </c>
      <c r="D1664" t="s">
        <v>3080</v>
      </c>
      <c r="E1664" t="s">
        <v>3081</v>
      </c>
      <c r="F1664" t="s">
        <v>3082</v>
      </c>
      <c r="G1664">
        <v>1</v>
      </c>
      <c r="H1664" t="s">
        <v>5999</v>
      </c>
      <c r="I1664">
        <f>SUMIF([1]DC_ITEM!$I$2:$I$22,Table1[[#This Row],[PO-Line Key]],[1]DC_ITEM!$K$2:$K$22)</f>
        <v>0</v>
      </c>
    </row>
    <row r="1665" spans="1:9" x14ac:dyDescent="0.25">
      <c r="A1665">
        <v>7800012048</v>
      </c>
      <c r="B1665">
        <v>2</v>
      </c>
      <c r="C1665" t="str">
        <f>Table1[[#This Row],[PO_NUMBER]]&amp;"-"&amp;Table1[[#This Row],[PO_ITEMNO]]</f>
        <v>7800012048-2</v>
      </c>
      <c r="D1665" t="s">
        <v>3083</v>
      </c>
      <c r="E1665" t="s">
        <v>3081</v>
      </c>
      <c r="F1665" t="s">
        <v>3082</v>
      </c>
      <c r="G1665">
        <v>1</v>
      </c>
      <c r="H1665" t="s">
        <v>5999</v>
      </c>
      <c r="I1665">
        <f>SUMIF([1]DC_ITEM!$I$2:$I$22,Table1[[#This Row],[PO-Line Key]],[1]DC_ITEM!$K$2:$K$22)</f>
        <v>0</v>
      </c>
    </row>
    <row r="1666" spans="1:9" x14ac:dyDescent="0.25">
      <c r="A1666">
        <v>7800012048</v>
      </c>
      <c r="B1666">
        <v>3</v>
      </c>
      <c r="C1666" t="str">
        <f>Table1[[#This Row],[PO_NUMBER]]&amp;"-"&amp;Table1[[#This Row],[PO_ITEMNO]]</f>
        <v>7800012048-3</v>
      </c>
      <c r="D1666" t="s">
        <v>3084</v>
      </c>
      <c r="E1666" t="s">
        <v>3081</v>
      </c>
      <c r="F1666" t="s">
        <v>3082</v>
      </c>
      <c r="G1666">
        <v>1</v>
      </c>
      <c r="H1666" t="s">
        <v>5999</v>
      </c>
      <c r="I1666">
        <f>SUMIF([1]DC_ITEM!$I$2:$I$22,Table1[[#This Row],[PO-Line Key]],[1]DC_ITEM!$K$2:$K$22)</f>
        <v>0</v>
      </c>
    </row>
    <row r="1667" spans="1:9" x14ac:dyDescent="0.25">
      <c r="A1667">
        <v>7800012048</v>
      </c>
      <c r="B1667">
        <v>4</v>
      </c>
      <c r="C1667" t="str">
        <f>Table1[[#This Row],[PO_NUMBER]]&amp;"-"&amp;Table1[[#This Row],[PO_ITEMNO]]</f>
        <v>7800012048-4</v>
      </c>
      <c r="D1667" t="s">
        <v>3085</v>
      </c>
      <c r="E1667" t="s">
        <v>3081</v>
      </c>
      <c r="F1667" t="s">
        <v>3082</v>
      </c>
      <c r="G1667">
        <v>1</v>
      </c>
      <c r="H1667" t="s">
        <v>5999</v>
      </c>
      <c r="I1667">
        <f>SUMIF([1]DC_ITEM!$I$2:$I$22,Table1[[#This Row],[PO-Line Key]],[1]DC_ITEM!$K$2:$K$22)</f>
        <v>0</v>
      </c>
    </row>
    <row r="1668" spans="1:9" x14ac:dyDescent="0.25">
      <c r="A1668">
        <v>7800012048</v>
      </c>
      <c r="B1668">
        <v>5</v>
      </c>
      <c r="C1668" t="str">
        <f>Table1[[#This Row],[PO_NUMBER]]&amp;"-"&amp;Table1[[#This Row],[PO_ITEMNO]]</f>
        <v>7800012048-5</v>
      </c>
      <c r="D1668" t="s">
        <v>3086</v>
      </c>
      <c r="E1668" t="s">
        <v>3081</v>
      </c>
      <c r="F1668" t="s">
        <v>3082</v>
      </c>
      <c r="G1668">
        <v>1</v>
      </c>
      <c r="H1668" t="s">
        <v>5999</v>
      </c>
      <c r="I1668">
        <f>SUMIF([1]DC_ITEM!$I$2:$I$22,Table1[[#This Row],[PO-Line Key]],[1]DC_ITEM!$K$2:$K$22)</f>
        <v>0</v>
      </c>
    </row>
    <row r="1669" spans="1:9" x14ac:dyDescent="0.25">
      <c r="A1669">
        <v>7800012048</v>
      </c>
      <c r="B1669">
        <v>6</v>
      </c>
      <c r="C1669" t="str">
        <f>Table1[[#This Row],[PO_NUMBER]]&amp;"-"&amp;Table1[[#This Row],[PO_ITEMNO]]</f>
        <v>7800012048-6</v>
      </c>
      <c r="D1669" t="s">
        <v>3087</v>
      </c>
      <c r="E1669" t="s">
        <v>3081</v>
      </c>
      <c r="F1669" t="s">
        <v>3082</v>
      </c>
      <c r="G1669">
        <v>1</v>
      </c>
      <c r="H1669" t="s">
        <v>5999</v>
      </c>
      <c r="I1669">
        <f>SUMIF([1]DC_ITEM!$I$2:$I$22,Table1[[#This Row],[PO-Line Key]],[1]DC_ITEM!$K$2:$K$22)</f>
        <v>0</v>
      </c>
    </row>
    <row r="1670" spans="1:9" x14ac:dyDescent="0.25">
      <c r="A1670">
        <v>7800012048</v>
      </c>
      <c r="B1670">
        <v>7</v>
      </c>
      <c r="C1670" t="str">
        <f>Table1[[#This Row],[PO_NUMBER]]&amp;"-"&amp;Table1[[#This Row],[PO_ITEMNO]]</f>
        <v>7800012048-7</v>
      </c>
      <c r="D1670" t="s">
        <v>3088</v>
      </c>
      <c r="E1670" t="s">
        <v>3089</v>
      </c>
      <c r="F1670" t="s">
        <v>3090</v>
      </c>
      <c r="G1670">
        <v>1</v>
      </c>
      <c r="H1670" t="s">
        <v>5999</v>
      </c>
      <c r="I1670">
        <f>SUMIF([1]DC_ITEM!$I$2:$I$22,Table1[[#This Row],[PO-Line Key]],[1]DC_ITEM!$K$2:$K$22)</f>
        <v>0</v>
      </c>
    </row>
    <row r="1671" spans="1:9" x14ac:dyDescent="0.25">
      <c r="A1671">
        <v>7800012048</v>
      </c>
      <c r="B1671">
        <v>8</v>
      </c>
      <c r="C1671" t="str">
        <f>Table1[[#This Row],[PO_NUMBER]]&amp;"-"&amp;Table1[[#This Row],[PO_ITEMNO]]</f>
        <v>7800012048-8</v>
      </c>
      <c r="D1671" t="s">
        <v>3091</v>
      </c>
      <c r="E1671" t="s">
        <v>3089</v>
      </c>
      <c r="F1671" t="s">
        <v>3090</v>
      </c>
      <c r="G1671">
        <v>1</v>
      </c>
      <c r="H1671" t="s">
        <v>5999</v>
      </c>
      <c r="I1671">
        <f>SUMIF([1]DC_ITEM!$I$2:$I$22,Table1[[#This Row],[PO-Line Key]],[1]DC_ITEM!$K$2:$K$22)</f>
        <v>0</v>
      </c>
    </row>
    <row r="1672" spans="1:9" x14ac:dyDescent="0.25">
      <c r="A1672">
        <v>7800012048</v>
      </c>
      <c r="B1672">
        <v>9</v>
      </c>
      <c r="C1672" t="str">
        <f>Table1[[#This Row],[PO_NUMBER]]&amp;"-"&amp;Table1[[#This Row],[PO_ITEMNO]]</f>
        <v>7800012048-9</v>
      </c>
      <c r="D1672" t="s">
        <v>3092</v>
      </c>
      <c r="E1672" t="s">
        <v>3089</v>
      </c>
      <c r="F1672" t="s">
        <v>3090</v>
      </c>
      <c r="G1672">
        <v>1</v>
      </c>
      <c r="H1672" t="s">
        <v>5999</v>
      </c>
      <c r="I1672">
        <f>SUMIF([1]DC_ITEM!$I$2:$I$22,Table1[[#This Row],[PO-Line Key]],[1]DC_ITEM!$K$2:$K$22)</f>
        <v>0</v>
      </c>
    </row>
    <row r="1673" spans="1:9" x14ac:dyDescent="0.25">
      <c r="A1673">
        <v>7800012048</v>
      </c>
      <c r="B1673">
        <v>10</v>
      </c>
      <c r="C1673" t="str">
        <f>Table1[[#This Row],[PO_NUMBER]]&amp;"-"&amp;Table1[[#This Row],[PO_ITEMNO]]</f>
        <v>7800012048-10</v>
      </c>
      <c r="D1673" t="s">
        <v>3093</v>
      </c>
      <c r="E1673" t="s">
        <v>3089</v>
      </c>
      <c r="F1673" t="s">
        <v>3090</v>
      </c>
      <c r="G1673">
        <v>1</v>
      </c>
      <c r="H1673" t="s">
        <v>5999</v>
      </c>
      <c r="I1673">
        <f>SUMIF([1]DC_ITEM!$I$2:$I$22,Table1[[#This Row],[PO-Line Key]],[1]DC_ITEM!$K$2:$K$22)</f>
        <v>0</v>
      </c>
    </row>
    <row r="1674" spans="1:9" x14ac:dyDescent="0.25">
      <c r="A1674">
        <v>7800012048</v>
      </c>
      <c r="B1674">
        <v>11</v>
      </c>
      <c r="C1674" t="str">
        <f>Table1[[#This Row],[PO_NUMBER]]&amp;"-"&amp;Table1[[#This Row],[PO_ITEMNO]]</f>
        <v>7800012048-11</v>
      </c>
      <c r="D1674" t="s">
        <v>3094</v>
      </c>
      <c r="E1674" t="s">
        <v>3089</v>
      </c>
      <c r="F1674" t="s">
        <v>3090</v>
      </c>
      <c r="G1674">
        <v>1</v>
      </c>
      <c r="H1674" t="s">
        <v>5999</v>
      </c>
      <c r="I1674">
        <f>SUMIF([1]DC_ITEM!$I$2:$I$22,Table1[[#This Row],[PO-Line Key]],[1]DC_ITEM!$K$2:$K$22)</f>
        <v>0</v>
      </c>
    </row>
    <row r="1675" spans="1:9" x14ac:dyDescent="0.25">
      <c r="A1675">
        <v>7800012048</v>
      </c>
      <c r="B1675">
        <v>12</v>
      </c>
      <c r="C1675" t="str">
        <f>Table1[[#This Row],[PO_NUMBER]]&amp;"-"&amp;Table1[[#This Row],[PO_ITEMNO]]</f>
        <v>7800012048-12</v>
      </c>
      <c r="D1675" t="s">
        <v>3095</v>
      </c>
      <c r="E1675" t="s">
        <v>3089</v>
      </c>
      <c r="F1675" t="s">
        <v>3090</v>
      </c>
      <c r="G1675">
        <v>1</v>
      </c>
      <c r="H1675" t="s">
        <v>5999</v>
      </c>
      <c r="I1675">
        <f>SUMIF([1]DC_ITEM!$I$2:$I$22,Table1[[#This Row],[PO-Line Key]],[1]DC_ITEM!$K$2:$K$22)</f>
        <v>0</v>
      </c>
    </row>
    <row r="1676" spans="1:9" x14ac:dyDescent="0.25">
      <c r="A1676">
        <v>7800012048</v>
      </c>
      <c r="B1676">
        <v>13</v>
      </c>
      <c r="C1676" t="str">
        <f>Table1[[#This Row],[PO_NUMBER]]&amp;"-"&amp;Table1[[#This Row],[PO_ITEMNO]]</f>
        <v>7800012048-13</v>
      </c>
      <c r="D1676" t="s">
        <v>3096</v>
      </c>
      <c r="E1676" t="s">
        <v>3089</v>
      </c>
      <c r="F1676" t="s">
        <v>3090</v>
      </c>
      <c r="G1676">
        <v>1</v>
      </c>
      <c r="H1676" t="s">
        <v>5999</v>
      </c>
      <c r="I1676">
        <f>SUMIF([1]DC_ITEM!$I$2:$I$22,Table1[[#This Row],[PO-Line Key]],[1]DC_ITEM!$K$2:$K$22)</f>
        <v>0</v>
      </c>
    </row>
    <row r="1677" spans="1:9" x14ac:dyDescent="0.25">
      <c r="A1677">
        <v>7800012048</v>
      </c>
      <c r="B1677">
        <v>14</v>
      </c>
      <c r="C1677" t="str">
        <f>Table1[[#This Row],[PO_NUMBER]]&amp;"-"&amp;Table1[[#This Row],[PO_ITEMNO]]</f>
        <v>7800012048-14</v>
      </c>
      <c r="D1677" t="s">
        <v>3097</v>
      </c>
      <c r="E1677" t="s">
        <v>3089</v>
      </c>
      <c r="F1677" t="s">
        <v>3090</v>
      </c>
      <c r="G1677">
        <v>1</v>
      </c>
      <c r="H1677" t="s">
        <v>5999</v>
      </c>
      <c r="I1677">
        <f>SUMIF([1]DC_ITEM!$I$2:$I$22,Table1[[#This Row],[PO-Line Key]],[1]DC_ITEM!$K$2:$K$22)</f>
        <v>0</v>
      </c>
    </row>
    <row r="1678" spans="1:9" x14ac:dyDescent="0.25">
      <c r="A1678">
        <v>7800012048</v>
      </c>
      <c r="B1678">
        <v>15</v>
      </c>
      <c r="C1678" t="str">
        <f>Table1[[#This Row],[PO_NUMBER]]&amp;"-"&amp;Table1[[#This Row],[PO_ITEMNO]]</f>
        <v>7800012048-15</v>
      </c>
      <c r="D1678" t="s">
        <v>3098</v>
      </c>
      <c r="E1678" t="s">
        <v>3089</v>
      </c>
      <c r="F1678" t="s">
        <v>3090</v>
      </c>
      <c r="G1678">
        <v>1</v>
      </c>
      <c r="H1678" t="s">
        <v>5999</v>
      </c>
      <c r="I1678">
        <f>SUMIF([1]DC_ITEM!$I$2:$I$22,Table1[[#This Row],[PO-Line Key]],[1]DC_ITEM!$K$2:$K$22)</f>
        <v>0</v>
      </c>
    </row>
    <row r="1679" spans="1:9" x14ac:dyDescent="0.25">
      <c r="A1679">
        <v>7800012048</v>
      </c>
      <c r="B1679">
        <v>16</v>
      </c>
      <c r="C1679" t="str">
        <f>Table1[[#This Row],[PO_NUMBER]]&amp;"-"&amp;Table1[[#This Row],[PO_ITEMNO]]</f>
        <v>7800012048-16</v>
      </c>
      <c r="D1679" t="s">
        <v>3099</v>
      </c>
      <c r="E1679" t="s">
        <v>3089</v>
      </c>
      <c r="F1679" t="s">
        <v>3090</v>
      </c>
      <c r="G1679">
        <v>1</v>
      </c>
      <c r="H1679" t="s">
        <v>5999</v>
      </c>
      <c r="I1679">
        <f>SUMIF([1]DC_ITEM!$I$2:$I$22,Table1[[#This Row],[PO-Line Key]],[1]DC_ITEM!$K$2:$K$22)</f>
        <v>0</v>
      </c>
    </row>
    <row r="1680" spans="1:9" x14ac:dyDescent="0.25">
      <c r="A1680">
        <v>7800012048</v>
      </c>
      <c r="B1680">
        <v>17</v>
      </c>
      <c r="C1680" t="str">
        <f>Table1[[#This Row],[PO_NUMBER]]&amp;"-"&amp;Table1[[#This Row],[PO_ITEMNO]]</f>
        <v>7800012048-17</v>
      </c>
      <c r="D1680" t="s">
        <v>3100</v>
      </c>
      <c r="E1680" t="s">
        <v>3089</v>
      </c>
      <c r="F1680" t="s">
        <v>3090</v>
      </c>
      <c r="G1680">
        <v>1</v>
      </c>
      <c r="H1680" t="s">
        <v>5999</v>
      </c>
      <c r="I1680">
        <f>SUMIF([1]DC_ITEM!$I$2:$I$22,Table1[[#This Row],[PO-Line Key]],[1]DC_ITEM!$K$2:$K$22)</f>
        <v>0</v>
      </c>
    </row>
    <row r="1681" spans="1:9" x14ac:dyDescent="0.25">
      <c r="A1681">
        <v>7800012048</v>
      </c>
      <c r="B1681">
        <v>18</v>
      </c>
      <c r="C1681" t="str">
        <f>Table1[[#This Row],[PO_NUMBER]]&amp;"-"&amp;Table1[[#This Row],[PO_ITEMNO]]</f>
        <v>7800012048-18</v>
      </c>
      <c r="D1681" t="s">
        <v>3101</v>
      </c>
      <c r="E1681" t="s">
        <v>3089</v>
      </c>
      <c r="F1681" t="s">
        <v>3090</v>
      </c>
      <c r="G1681">
        <v>1</v>
      </c>
      <c r="H1681" t="s">
        <v>5999</v>
      </c>
      <c r="I1681">
        <f>SUMIF([1]DC_ITEM!$I$2:$I$22,Table1[[#This Row],[PO-Line Key]],[1]DC_ITEM!$K$2:$K$22)</f>
        <v>0</v>
      </c>
    </row>
    <row r="1682" spans="1:9" x14ac:dyDescent="0.25">
      <c r="A1682">
        <v>7800012048</v>
      </c>
      <c r="B1682">
        <v>19</v>
      </c>
      <c r="C1682" t="str">
        <f>Table1[[#This Row],[PO_NUMBER]]&amp;"-"&amp;Table1[[#This Row],[PO_ITEMNO]]</f>
        <v>7800012048-19</v>
      </c>
      <c r="D1682" t="s">
        <v>3102</v>
      </c>
      <c r="E1682" t="s">
        <v>3089</v>
      </c>
      <c r="F1682" t="s">
        <v>3090</v>
      </c>
      <c r="G1682">
        <v>1</v>
      </c>
      <c r="H1682" t="s">
        <v>5999</v>
      </c>
      <c r="I1682">
        <f>SUMIF([1]DC_ITEM!$I$2:$I$22,Table1[[#This Row],[PO-Line Key]],[1]DC_ITEM!$K$2:$K$22)</f>
        <v>0</v>
      </c>
    </row>
    <row r="1683" spans="1:9" x14ac:dyDescent="0.25">
      <c r="A1683">
        <v>7800012048</v>
      </c>
      <c r="B1683">
        <v>20</v>
      </c>
      <c r="C1683" t="str">
        <f>Table1[[#This Row],[PO_NUMBER]]&amp;"-"&amp;Table1[[#This Row],[PO_ITEMNO]]</f>
        <v>7800012048-20</v>
      </c>
      <c r="D1683" t="s">
        <v>3103</v>
      </c>
      <c r="E1683" t="s">
        <v>3089</v>
      </c>
      <c r="F1683" t="s">
        <v>3090</v>
      </c>
      <c r="G1683">
        <v>1</v>
      </c>
      <c r="H1683" t="s">
        <v>5999</v>
      </c>
      <c r="I1683">
        <f>SUMIF([1]DC_ITEM!$I$2:$I$22,Table1[[#This Row],[PO-Line Key]],[1]DC_ITEM!$K$2:$K$22)</f>
        <v>0</v>
      </c>
    </row>
    <row r="1684" spans="1:9" x14ac:dyDescent="0.25">
      <c r="A1684">
        <v>7800012048</v>
      </c>
      <c r="B1684">
        <v>21</v>
      </c>
      <c r="C1684" t="str">
        <f>Table1[[#This Row],[PO_NUMBER]]&amp;"-"&amp;Table1[[#This Row],[PO_ITEMNO]]</f>
        <v>7800012048-21</v>
      </c>
      <c r="D1684" t="s">
        <v>3104</v>
      </c>
      <c r="E1684" t="s">
        <v>3089</v>
      </c>
      <c r="F1684" t="s">
        <v>3090</v>
      </c>
      <c r="G1684">
        <v>1</v>
      </c>
      <c r="H1684" t="s">
        <v>5999</v>
      </c>
      <c r="I1684">
        <f>SUMIF([1]DC_ITEM!$I$2:$I$22,Table1[[#This Row],[PO-Line Key]],[1]DC_ITEM!$K$2:$K$22)</f>
        <v>0</v>
      </c>
    </row>
    <row r="1685" spans="1:9" x14ac:dyDescent="0.25">
      <c r="A1685">
        <v>7800012048</v>
      </c>
      <c r="B1685">
        <v>22</v>
      </c>
      <c r="C1685" t="str">
        <f>Table1[[#This Row],[PO_NUMBER]]&amp;"-"&amp;Table1[[#This Row],[PO_ITEMNO]]</f>
        <v>7800012048-22</v>
      </c>
      <c r="D1685" t="s">
        <v>3105</v>
      </c>
      <c r="E1685" t="s">
        <v>3089</v>
      </c>
      <c r="F1685" t="s">
        <v>3090</v>
      </c>
      <c r="G1685">
        <v>1</v>
      </c>
      <c r="H1685" t="s">
        <v>5999</v>
      </c>
      <c r="I1685">
        <f>SUMIF([1]DC_ITEM!$I$2:$I$22,Table1[[#This Row],[PO-Line Key]],[1]DC_ITEM!$K$2:$K$22)</f>
        <v>0</v>
      </c>
    </row>
    <row r="1686" spans="1:9" x14ac:dyDescent="0.25">
      <c r="A1686">
        <v>7800012048</v>
      </c>
      <c r="B1686">
        <v>23</v>
      </c>
      <c r="C1686" t="str">
        <f>Table1[[#This Row],[PO_NUMBER]]&amp;"-"&amp;Table1[[#This Row],[PO_ITEMNO]]</f>
        <v>7800012048-23</v>
      </c>
      <c r="D1686" t="s">
        <v>3106</v>
      </c>
      <c r="E1686" t="s">
        <v>3089</v>
      </c>
      <c r="F1686" t="s">
        <v>3090</v>
      </c>
      <c r="G1686">
        <v>1</v>
      </c>
      <c r="H1686" t="s">
        <v>5999</v>
      </c>
      <c r="I1686">
        <f>SUMIF([1]DC_ITEM!$I$2:$I$22,Table1[[#This Row],[PO-Line Key]],[1]DC_ITEM!$K$2:$K$22)</f>
        <v>0</v>
      </c>
    </row>
    <row r="1687" spans="1:9" x14ac:dyDescent="0.25">
      <c r="A1687">
        <v>7800012048</v>
      </c>
      <c r="B1687">
        <v>24</v>
      </c>
      <c r="C1687" t="str">
        <f>Table1[[#This Row],[PO_NUMBER]]&amp;"-"&amp;Table1[[#This Row],[PO_ITEMNO]]</f>
        <v>7800012048-24</v>
      </c>
      <c r="D1687" t="s">
        <v>3107</v>
      </c>
      <c r="E1687" t="s">
        <v>3108</v>
      </c>
      <c r="F1687" t="s">
        <v>3109</v>
      </c>
      <c r="G1687">
        <v>1</v>
      </c>
      <c r="H1687" t="s">
        <v>5999</v>
      </c>
      <c r="I1687">
        <f>SUMIF([1]DC_ITEM!$I$2:$I$22,Table1[[#This Row],[PO-Line Key]],[1]DC_ITEM!$K$2:$K$22)</f>
        <v>0</v>
      </c>
    </row>
    <row r="1688" spans="1:9" x14ac:dyDescent="0.25">
      <c r="A1688">
        <v>7800012048</v>
      </c>
      <c r="B1688">
        <v>25</v>
      </c>
      <c r="C1688" t="str">
        <f>Table1[[#This Row],[PO_NUMBER]]&amp;"-"&amp;Table1[[#This Row],[PO_ITEMNO]]</f>
        <v>7800012048-25</v>
      </c>
      <c r="D1688" t="s">
        <v>3110</v>
      </c>
      <c r="E1688" t="s">
        <v>3108</v>
      </c>
      <c r="F1688" t="s">
        <v>3109</v>
      </c>
      <c r="G1688">
        <v>1</v>
      </c>
      <c r="H1688" t="s">
        <v>5999</v>
      </c>
      <c r="I1688">
        <f>SUMIF([1]DC_ITEM!$I$2:$I$22,Table1[[#This Row],[PO-Line Key]],[1]DC_ITEM!$K$2:$K$22)</f>
        <v>0</v>
      </c>
    </row>
    <row r="1689" spans="1:9" x14ac:dyDescent="0.25">
      <c r="A1689">
        <v>7800012048</v>
      </c>
      <c r="B1689">
        <v>26</v>
      </c>
      <c r="C1689" t="str">
        <f>Table1[[#This Row],[PO_NUMBER]]&amp;"-"&amp;Table1[[#This Row],[PO_ITEMNO]]</f>
        <v>7800012048-26</v>
      </c>
      <c r="D1689" t="s">
        <v>3111</v>
      </c>
      <c r="E1689" t="s">
        <v>3108</v>
      </c>
      <c r="F1689" t="s">
        <v>3109</v>
      </c>
      <c r="G1689">
        <v>1</v>
      </c>
      <c r="H1689" t="s">
        <v>5999</v>
      </c>
      <c r="I1689">
        <f>SUMIF([1]DC_ITEM!$I$2:$I$22,Table1[[#This Row],[PO-Line Key]],[1]DC_ITEM!$K$2:$K$22)</f>
        <v>0</v>
      </c>
    </row>
    <row r="1690" spans="1:9" x14ac:dyDescent="0.25">
      <c r="A1690">
        <v>7800012048</v>
      </c>
      <c r="B1690">
        <v>27</v>
      </c>
      <c r="C1690" t="str">
        <f>Table1[[#This Row],[PO_NUMBER]]&amp;"-"&amp;Table1[[#This Row],[PO_ITEMNO]]</f>
        <v>7800012048-27</v>
      </c>
      <c r="D1690" t="s">
        <v>3112</v>
      </c>
      <c r="E1690" t="s">
        <v>3108</v>
      </c>
      <c r="F1690" t="s">
        <v>3109</v>
      </c>
      <c r="G1690">
        <v>1</v>
      </c>
      <c r="H1690" t="s">
        <v>5999</v>
      </c>
      <c r="I1690">
        <f>SUMIF([1]DC_ITEM!$I$2:$I$22,Table1[[#This Row],[PO-Line Key]],[1]DC_ITEM!$K$2:$K$22)</f>
        <v>0</v>
      </c>
    </row>
    <row r="1691" spans="1:9" x14ac:dyDescent="0.25">
      <c r="A1691">
        <v>7800012048</v>
      </c>
      <c r="B1691">
        <v>28</v>
      </c>
      <c r="C1691" t="str">
        <f>Table1[[#This Row],[PO_NUMBER]]&amp;"-"&amp;Table1[[#This Row],[PO_ITEMNO]]</f>
        <v>7800012048-28</v>
      </c>
      <c r="D1691" t="s">
        <v>3113</v>
      </c>
      <c r="E1691" t="s">
        <v>3108</v>
      </c>
      <c r="F1691" t="s">
        <v>3114</v>
      </c>
      <c r="G1691">
        <v>1</v>
      </c>
      <c r="H1691" t="s">
        <v>5999</v>
      </c>
      <c r="I1691">
        <f>SUMIF([1]DC_ITEM!$I$2:$I$22,Table1[[#This Row],[PO-Line Key]],[1]DC_ITEM!$K$2:$K$22)</f>
        <v>0</v>
      </c>
    </row>
    <row r="1692" spans="1:9" x14ac:dyDescent="0.25">
      <c r="A1692">
        <v>7800012048</v>
      </c>
      <c r="B1692">
        <v>29</v>
      </c>
      <c r="C1692" t="str">
        <f>Table1[[#This Row],[PO_NUMBER]]&amp;"-"&amp;Table1[[#This Row],[PO_ITEMNO]]</f>
        <v>7800012048-29</v>
      </c>
      <c r="D1692" t="s">
        <v>3115</v>
      </c>
      <c r="E1692" t="s">
        <v>3116</v>
      </c>
      <c r="F1692" t="s">
        <v>3117</v>
      </c>
      <c r="G1692">
        <v>1</v>
      </c>
      <c r="H1692" t="s">
        <v>5999</v>
      </c>
      <c r="I1692">
        <f>SUMIF([1]DC_ITEM!$I$2:$I$22,Table1[[#This Row],[PO-Line Key]],[1]DC_ITEM!$K$2:$K$22)</f>
        <v>0</v>
      </c>
    </row>
    <row r="1693" spans="1:9" x14ac:dyDescent="0.25">
      <c r="A1693">
        <v>7800012048</v>
      </c>
      <c r="B1693">
        <v>30</v>
      </c>
      <c r="C1693" t="str">
        <f>Table1[[#This Row],[PO_NUMBER]]&amp;"-"&amp;Table1[[#This Row],[PO_ITEMNO]]</f>
        <v>7800012048-30</v>
      </c>
      <c r="D1693" t="s">
        <v>3118</v>
      </c>
      <c r="E1693" t="s">
        <v>3116</v>
      </c>
      <c r="F1693" t="s">
        <v>3117</v>
      </c>
      <c r="G1693">
        <v>1</v>
      </c>
      <c r="H1693" t="s">
        <v>5999</v>
      </c>
      <c r="I1693">
        <f>SUMIF([1]DC_ITEM!$I$2:$I$22,Table1[[#This Row],[PO-Line Key]],[1]DC_ITEM!$K$2:$K$22)</f>
        <v>0</v>
      </c>
    </row>
    <row r="1694" spans="1:9" x14ac:dyDescent="0.25">
      <c r="A1694">
        <v>7800012048</v>
      </c>
      <c r="B1694">
        <v>31</v>
      </c>
      <c r="C1694" t="str">
        <f>Table1[[#This Row],[PO_NUMBER]]&amp;"-"&amp;Table1[[#This Row],[PO_ITEMNO]]</f>
        <v>7800012048-31</v>
      </c>
      <c r="D1694" t="s">
        <v>3119</v>
      </c>
      <c r="E1694" t="s">
        <v>3116</v>
      </c>
      <c r="F1694" t="s">
        <v>3117</v>
      </c>
      <c r="G1694">
        <v>1</v>
      </c>
      <c r="H1694" t="s">
        <v>5999</v>
      </c>
      <c r="I1694">
        <f>SUMIF([1]DC_ITEM!$I$2:$I$22,Table1[[#This Row],[PO-Line Key]],[1]DC_ITEM!$K$2:$K$22)</f>
        <v>0</v>
      </c>
    </row>
    <row r="1695" spans="1:9" x14ac:dyDescent="0.25">
      <c r="A1695">
        <v>7800012048</v>
      </c>
      <c r="B1695">
        <v>32</v>
      </c>
      <c r="C1695" t="str">
        <f>Table1[[#This Row],[PO_NUMBER]]&amp;"-"&amp;Table1[[#This Row],[PO_ITEMNO]]</f>
        <v>7800012048-32</v>
      </c>
      <c r="D1695" t="s">
        <v>3120</v>
      </c>
      <c r="E1695" t="s">
        <v>3116</v>
      </c>
      <c r="F1695" t="s">
        <v>3117</v>
      </c>
      <c r="G1695">
        <v>1</v>
      </c>
      <c r="H1695" t="s">
        <v>5999</v>
      </c>
      <c r="I1695">
        <f>SUMIF([1]DC_ITEM!$I$2:$I$22,Table1[[#This Row],[PO-Line Key]],[1]DC_ITEM!$K$2:$K$22)</f>
        <v>0</v>
      </c>
    </row>
    <row r="1696" spans="1:9" x14ac:dyDescent="0.25">
      <c r="A1696">
        <v>7800012048</v>
      </c>
      <c r="B1696">
        <v>33</v>
      </c>
      <c r="C1696" t="str">
        <f>Table1[[#This Row],[PO_NUMBER]]&amp;"-"&amp;Table1[[#This Row],[PO_ITEMNO]]</f>
        <v>7800012048-33</v>
      </c>
      <c r="D1696" t="s">
        <v>3121</v>
      </c>
      <c r="E1696" t="s">
        <v>3116</v>
      </c>
      <c r="F1696" t="s">
        <v>3122</v>
      </c>
      <c r="G1696">
        <v>1</v>
      </c>
      <c r="H1696" t="s">
        <v>5999</v>
      </c>
      <c r="I1696">
        <f>SUMIF([1]DC_ITEM!$I$2:$I$22,Table1[[#This Row],[PO-Line Key]],[1]DC_ITEM!$K$2:$K$22)</f>
        <v>0</v>
      </c>
    </row>
    <row r="1697" spans="1:9" x14ac:dyDescent="0.25">
      <c r="A1697">
        <v>7800012048</v>
      </c>
      <c r="B1697">
        <v>34</v>
      </c>
      <c r="C1697" t="str">
        <f>Table1[[#This Row],[PO_NUMBER]]&amp;"-"&amp;Table1[[#This Row],[PO_ITEMNO]]</f>
        <v>7800012048-34</v>
      </c>
      <c r="D1697" t="s">
        <v>3123</v>
      </c>
      <c r="E1697" t="s">
        <v>3116</v>
      </c>
      <c r="F1697" t="s">
        <v>3122</v>
      </c>
      <c r="G1697">
        <v>1</v>
      </c>
      <c r="H1697" t="s">
        <v>5999</v>
      </c>
      <c r="I1697">
        <f>SUMIF([1]DC_ITEM!$I$2:$I$22,Table1[[#This Row],[PO-Line Key]],[1]DC_ITEM!$K$2:$K$22)</f>
        <v>0</v>
      </c>
    </row>
    <row r="1698" spans="1:9" x14ac:dyDescent="0.25">
      <c r="A1698">
        <v>7800012048</v>
      </c>
      <c r="B1698">
        <v>35</v>
      </c>
      <c r="C1698" t="str">
        <f>Table1[[#This Row],[PO_NUMBER]]&amp;"-"&amp;Table1[[#This Row],[PO_ITEMNO]]</f>
        <v>7800012048-35</v>
      </c>
      <c r="D1698" t="s">
        <v>3124</v>
      </c>
      <c r="E1698" t="s">
        <v>3089</v>
      </c>
      <c r="F1698" t="s">
        <v>3090</v>
      </c>
      <c r="G1698">
        <v>1</v>
      </c>
      <c r="H1698" t="s">
        <v>5999</v>
      </c>
      <c r="I1698">
        <f>SUMIF([1]DC_ITEM!$I$2:$I$22,Table1[[#This Row],[PO-Line Key]],[1]DC_ITEM!$K$2:$K$22)</f>
        <v>0</v>
      </c>
    </row>
    <row r="1699" spans="1:9" x14ac:dyDescent="0.25">
      <c r="A1699">
        <v>7800012048</v>
      </c>
      <c r="B1699">
        <v>36</v>
      </c>
      <c r="C1699" t="str">
        <f>Table1[[#This Row],[PO_NUMBER]]&amp;"-"&amp;Table1[[#This Row],[PO_ITEMNO]]</f>
        <v>7800012048-36</v>
      </c>
      <c r="D1699" t="s">
        <v>3125</v>
      </c>
      <c r="E1699" t="s">
        <v>3089</v>
      </c>
      <c r="F1699" t="s">
        <v>3090</v>
      </c>
      <c r="G1699">
        <v>1</v>
      </c>
      <c r="H1699" t="s">
        <v>5999</v>
      </c>
      <c r="I1699">
        <f>SUMIF([1]DC_ITEM!$I$2:$I$22,Table1[[#This Row],[PO-Line Key]],[1]DC_ITEM!$K$2:$K$22)</f>
        <v>0</v>
      </c>
    </row>
    <row r="1700" spans="1:9" x14ac:dyDescent="0.25">
      <c r="A1700">
        <v>7800012048</v>
      </c>
      <c r="B1700">
        <v>37</v>
      </c>
      <c r="C1700" t="str">
        <f>Table1[[#This Row],[PO_NUMBER]]&amp;"-"&amp;Table1[[#This Row],[PO_ITEMNO]]</f>
        <v>7800012048-37</v>
      </c>
      <c r="D1700" t="s">
        <v>3126</v>
      </c>
      <c r="E1700" t="s">
        <v>3089</v>
      </c>
      <c r="F1700" t="s">
        <v>3090</v>
      </c>
      <c r="G1700">
        <v>1</v>
      </c>
      <c r="H1700" t="s">
        <v>5999</v>
      </c>
      <c r="I1700">
        <f>SUMIF([1]DC_ITEM!$I$2:$I$22,Table1[[#This Row],[PO-Line Key]],[1]DC_ITEM!$K$2:$K$22)</f>
        <v>0</v>
      </c>
    </row>
    <row r="1701" spans="1:9" x14ac:dyDescent="0.25">
      <c r="A1701">
        <v>7800012048</v>
      </c>
      <c r="B1701">
        <v>38</v>
      </c>
      <c r="C1701" t="str">
        <f>Table1[[#This Row],[PO_NUMBER]]&amp;"-"&amp;Table1[[#This Row],[PO_ITEMNO]]</f>
        <v>7800012048-38</v>
      </c>
      <c r="D1701" t="s">
        <v>3127</v>
      </c>
      <c r="E1701" t="s">
        <v>3089</v>
      </c>
      <c r="F1701" t="s">
        <v>3090</v>
      </c>
      <c r="G1701">
        <v>1</v>
      </c>
      <c r="H1701" t="s">
        <v>5999</v>
      </c>
      <c r="I1701">
        <f>SUMIF([1]DC_ITEM!$I$2:$I$22,Table1[[#This Row],[PO-Line Key]],[1]DC_ITEM!$K$2:$K$22)</f>
        <v>0</v>
      </c>
    </row>
    <row r="1702" spans="1:9" x14ac:dyDescent="0.25">
      <c r="A1702">
        <v>7800012048</v>
      </c>
      <c r="B1702">
        <v>39</v>
      </c>
      <c r="C1702" t="str">
        <f>Table1[[#This Row],[PO_NUMBER]]&amp;"-"&amp;Table1[[#This Row],[PO_ITEMNO]]</f>
        <v>7800012048-39</v>
      </c>
      <c r="D1702" t="s">
        <v>3128</v>
      </c>
      <c r="E1702" t="s">
        <v>3089</v>
      </c>
      <c r="F1702" t="s">
        <v>3090</v>
      </c>
      <c r="G1702">
        <v>1</v>
      </c>
      <c r="H1702" t="s">
        <v>5999</v>
      </c>
      <c r="I1702">
        <f>SUMIF([1]DC_ITEM!$I$2:$I$22,Table1[[#This Row],[PO-Line Key]],[1]DC_ITEM!$K$2:$K$22)</f>
        <v>0</v>
      </c>
    </row>
    <row r="1703" spans="1:9" x14ac:dyDescent="0.25">
      <c r="A1703">
        <v>7800012048</v>
      </c>
      <c r="B1703">
        <v>40</v>
      </c>
      <c r="C1703" t="str">
        <f>Table1[[#This Row],[PO_NUMBER]]&amp;"-"&amp;Table1[[#This Row],[PO_ITEMNO]]</f>
        <v>7800012048-40</v>
      </c>
      <c r="D1703" t="s">
        <v>3129</v>
      </c>
      <c r="E1703" t="s">
        <v>3089</v>
      </c>
      <c r="F1703" t="s">
        <v>3090</v>
      </c>
      <c r="G1703">
        <v>1</v>
      </c>
      <c r="H1703" t="s">
        <v>5999</v>
      </c>
      <c r="I1703">
        <f>SUMIF([1]DC_ITEM!$I$2:$I$22,Table1[[#This Row],[PO-Line Key]],[1]DC_ITEM!$K$2:$K$22)</f>
        <v>0</v>
      </c>
    </row>
    <row r="1704" spans="1:9" x14ac:dyDescent="0.25">
      <c r="A1704">
        <v>7800012048</v>
      </c>
      <c r="B1704">
        <v>41</v>
      </c>
      <c r="C1704" t="str">
        <f>Table1[[#This Row],[PO_NUMBER]]&amp;"-"&amp;Table1[[#This Row],[PO_ITEMNO]]</f>
        <v>7800012048-41</v>
      </c>
      <c r="D1704" t="s">
        <v>3130</v>
      </c>
      <c r="E1704" t="s">
        <v>3089</v>
      </c>
      <c r="F1704" t="s">
        <v>3090</v>
      </c>
      <c r="G1704">
        <v>1</v>
      </c>
      <c r="H1704" t="s">
        <v>5999</v>
      </c>
      <c r="I1704">
        <f>SUMIF([1]DC_ITEM!$I$2:$I$22,Table1[[#This Row],[PO-Line Key]],[1]DC_ITEM!$K$2:$K$22)</f>
        <v>0</v>
      </c>
    </row>
    <row r="1705" spans="1:9" x14ac:dyDescent="0.25">
      <c r="A1705">
        <v>7800012048</v>
      </c>
      <c r="B1705">
        <v>42</v>
      </c>
      <c r="C1705" t="str">
        <f>Table1[[#This Row],[PO_NUMBER]]&amp;"-"&amp;Table1[[#This Row],[PO_ITEMNO]]</f>
        <v>7800012048-42</v>
      </c>
      <c r="D1705" t="s">
        <v>3131</v>
      </c>
      <c r="E1705" t="s">
        <v>3089</v>
      </c>
      <c r="F1705" t="s">
        <v>3090</v>
      </c>
      <c r="G1705">
        <v>1</v>
      </c>
      <c r="H1705" t="s">
        <v>5999</v>
      </c>
      <c r="I1705">
        <f>SUMIF([1]DC_ITEM!$I$2:$I$22,Table1[[#This Row],[PO-Line Key]],[1]DC_ITEM!$K$2:$K$22)</f>
        <v>0</v>
      </c>
    </row>
    <row r="1706" spans="1:9" x14ac:dyDescent="0.25">
      <c r="A1706">
        <v>7800012048</v>
      </c>
      <c r="B1706">
        <v>43</v>
      </c>
      <c r="C1706" t="str">
        <f>Table1[[#This Row],[PO_NUMBER]]&amp;"-"&amp;Table1[[#This Row],[PO_ITEMNO]]</f>
        <v>7800012048-43</v>
      </c>
      <c r="D1706" t="s">
        <v>3132</v>
      </c>
      <c r="E1706" t="s">
        <v>3089</v>
      </c>
      <c r="F1706" t="s">
        <v>3090</v>
      </c>
      <c r="G1706">
        <v>1</v>
      </c>
      <c r="H1706" t="s">
        <v>5999</v>
      </c>
      <c r="I1706">
        <f>SUMIF([1]DC_ITEM!$I$2:$I$22,Table1[[#This Row],[PO-Line Key]],[1]DC_ITEM!$K$2:$K$22)</f>
        <v>0</v>
      </c>
    </row>
    <row r="1707" spans="1:9" x14ac:dyDescent="0.25">
      <c r="A1707">
        <v>7800012048</v>
      </c>
      <c r="B1707">
        <v>44</v>
      </c>
      <c r="C1707" t="str">
        <f>Table1[[#This Row],[PO_NUMBER]]&amp;"-"&amp;Table1[[#This Row],[PO_ITEMNO]]</f>
        <v>7800012048-44</v>
      </c>
      <c r="D1707" t="s">
        <v>3133</v>
      </c>
      <c r="E1707" t="s">
        <v>3089</v>
      </c>
      <c r="F1707" t="s">
        <v>3090</v>
      </c>
      <c r="G1707">
        <v>1</v>
      </c>
      <c r="H1707" t="s">
        <v>5999</v>
      </c>
      <c r="I1707">
        <f>SUMIF([1]DC_ITEM!$I$2:$I$22,Table1[[#This Row],[PO-Line Key]],[1]DC_ITEM!$K$2:$K$22)</f>
        <v>0</v>
      </c>
    </row>
    <row r="1708" spans="1:9" x14ac:dyDescent="0.25">
      <c r="A1708">
        <v>7800012048</v>
      </c>
      <c r="B1708">
        <v>45</v>
      </c>
      <c r="C1708" t="str">
        <f>Table1[[#This Row],[PO_NUMBER]]&amp;"-"&amp;Table1[[#This Row],[PO_ITEMNO]]</f>
        <v>7800012048-45</v>
      </c>
      <c r="D1708" t="s">
        <v>3134</v>
      </c>
      <c r="E1708" t="s">
        <v>3089</v>
      </c>
      <c r="F1708" t="s">
        <v>3090</v>
      </c>
      <c r="G1708">
        <v>1</v>
      </c>
      <c r="H1708" t="s">
        <v>5999</v>
      </c>
      <c r="I1708">
        <f>SUMIF([1]DC_ITEM!$I$2:$I$22,Table1[[#This Row],[PO-Line Key]],[1]DC_ITEM!$K$2:$K$22)</f>
        <v>0</v>
      </c>
    </row>
    <row r="1709" spans="1:9" x14ac:dyDescent="0.25">
      <c r="A1709">
        <v>7800012048</v>
      </c>
      <c r="B1709">
        <v>46</v>
      </c>
      <c r="C1709" t="str">
        <f>Table1[[#This Row],[PO_NUMBER]]&amp;"-"&amp;Table1[[#This Row],[PO_ITEMNO]]</f>
        <v>7800012048-46</v>
      </c>
      <c r="D1709" t="s">
        <v>3135</v>
      </c>
      <c r="E1709" t="s">
        <v>3089</v>
      </c>
      <c r="F1709" t="s">
        <v>3090</v>
      </c>
      <c r="G1709">
        <v>1</v>
      </c>
      <c r="H1709" t="s">
        <v>5999</v>
      </c>
      <c r="I1709">
        <f>SUMIF([1]DC_ITEM!$I$2:$I$22,Table1[[#This Row],[PO-Line Key]],[1]DC_ITEM!$K$2:$K$22)</f>
        <v>0</v>
      </c>
    </row>
    <row r="1710" spans="1:9" x14ac:dyDescent="0.25">
      <c r="A1710">
        <v>7800012048</v>
      </c>
      <c r="B1710">
        <v>47</v>
      </c>
      <c r="C1710" t="str">
        <f>Table1[[#This Row],[PO_NUMBER]]&amp;"-"&amp;Table1[[#This Row],[PO_ITEMNO]]</f>
        <v>7800012048-47</v>
      </c>
      <c r="D1710" t="s">
        <v>3136</v>
      </c>
      <c r="E1710" t="s">
        <v>3089</v>
      </c>
      <c r="F1710" t="s">
        <v>3090</v>
      </c>
      <c r="G1710">
        <v>1</v>
      </c>
      <c r="H1710" t="s">
        <v>5999</v>
      </c>
      <c r="I1710">
        <f>SUMIF([1]DC_ITEM!$I$2:$I$22,Table1[[#This Row],[PO-Line Key]],[1]DC_ITEM!$K$2:$K$22)</f>
        <v>0</v>
      </c>
    </row>
    <row r="1711" spans="1:9" x14ac:dyDescent="0.25">
      <c r="A1711">
        <v>7800012048</v>
      </c>
      <c r="B1711">
        <v>48</v>
      </c>
      <c r="C1711" t="str">
        <f>Table1[[#This Row],[PO_NUMBER]]&amp;"-"&amp;Table1[[#This Row],[PO_ITEMNO]]</f>
        <v>7800012048-48</v>
      </c>
      <c r="D1711" t="s">
        <v>3137</v>
      </c>
      <c r="E1711" t="s">
        <v>3089</v>
      </c>
      <c r="F1711" t="s">
        <v>3090</v>
      </c>
      <c r="G1711">
        <v>1</v>
      </c>
      <c r="H1711" t="s">
        <v>5999</v>
      </c>
      <c r="I1711">
        <f>SUMIF([1]DC_ITEM!$I$2:$I$22,Table1[[#This Row],[PO-Line Key]],[1]DC_ITEM!$K$2:$K$22)</f>
        <v>0</v>
      </c>
    </row>
    <row r="1712" spans="1:9" x14ac:dyDescent="0.25">
      <c r="A1712">
        <v>7800012048</v>
      </c>
      <c r="B1712">
        <v>49</v>
      </c>
      <c r="C1712" t="str">
        <f>Table1[[#This Row],[PO_NUMBER]]&amp;"-"&amp;Table1[[#This Row],[PO_ITEMNO]]</f>
        <v>7800012048-49</v>
      </c>
      <c r="D1712" t="s">
        <v>3138</v>
      </c>
      <c r="E1712" t="s">
        <v>3089</v>
      </c>
      <c r="F1712" t="s">
        <v>3090</v>
      </c>
      <c r="G1712">
        <v>1</v>
      </c>
      <c r="H1712" t="s">
        <v>5999</v>
      </c>
      <c r="I1712">
        <f>SUMIF([1]DC_ITEM!$I$2:$I$22,Table1[[#This Row],[PO-Line Key]],[1]DC_ITEM!$K$2:$K$22)</f>
        <v>0</v>
      </c>
    </row>
    <row r="1713" spans="1:9" x14ac:dyDescent="0.25">
      <c r="A1713">
        <v>7800012048</v>
      </c>
      <c r="B1713">
        <v>50</v>
      </c>
      <c r="C1713" t="str">
        <f>Table1[[#This Row],[PO_NUMBER]]&amp;"-"&amp;Table1[[#This Row],[PO_ITEMNO]]</f>
        <v>7800012048-50</v>
      </c>
      <c r="D1713" t="s">
        <v>3139</v>
      </c>
      <c r="E1713" t="s">
        <v>3089</v>
      </c>
      <c r="F1713" t="s">
        <v>3090</v>
      </c>
      <c r="G1713">
        <v>1</v>
      </c>
      <c r="H1713" t="s">
        <v>5999</v>
      </c>
      <c r="I1713">
        <f>SUMIF([1]DC_ITEM!$I$2:$I$22,Table1[[#This Row],[PO-Line Key]],[1]DC_ITEM!$K$2:$K$22)</f>
        <v>0</v>
      </c>
    </row>
    <row r="1714" spans="1:9" x14ac:dyDescent="0.25">
      <c r="A1714">
        <v>7800012048</v>
      </c>
      <c r="B1714">
        <v>51</v>
      </c>
      <c r="C1714" t="str">
        <f>Table1[[#This Row],[PO_NUMBER]]&amp;"-"&amp;Table1[[#This Row],[PO_ITEMNO]]</f>
        <v>7800012048-51</v>
      </c>
      <c r="D1714" t="s">
        <v>3140</v>
      </c>
      <c r="E1714" t="s">
        <v>3089</v>
      </c>
      <c r="F1714" t="s">
        <v>3090</v>
      </c>
      <c r="G1714">
        <v>1</v>
      </c>
      <c r="H1714" t="s">
        <v>5999</v>
      </c>
      <c r="I1714">
        <f>SUMIF([1]DC_ITEM!$I$2:$I$22,Table1[[#This Row],[PO-Line Key]],[1]DC_ITEM!$K$2:$K$22)</f>
        <v>0</v>
      </c>
    </row>
    <row r="1715" spans="1:9" x14ac:dyDescent="0.25">
      <c r="A1715">
        <v>7800012048</v>
      </c>
      <c r="B1715">
        <v>52</v>
      </c>
      <c r="C1715" t="str">
        <f>Table1[[#This Row],[PO_NUMBER]]&amp;"-"&amp;Table1[[#This Row],[PO_ITEMNO]]</f>
        <v>7800012048-52</v>
      </c>
      <c r="D1715" t="s">
        <v>3141</v>
      </c>
      <c r="E1715" t="s">
        <v>3089</v>
      </c>
      <c r="F1715" t="s">
        <v>3090</v>
      </c>
      <c r="G1715">
        <v>1</v>
      </c>
      <c r="H1715" t="s">
        <v>5999</v>
      </c>
      <c r="I1715">
        <f>SUMIF([1]DC_ITEM!$I$2:$I$22,Table1[[#This Row],[PO-Line Key]],[1]DC_ITEM!$K$2:$K$22)</f>
        <v>0</v>
      </c>
    </row>
    <row r="1716" spans="1:9" x14ac:dyDescent="0.25">
      <c r="A1716">
        <v>7800012048</v>
      </c>
      <c r="B1716">
        <v>53</v>
      </c>
      <c r="C1716" t="str">
        <f>Table1[[#This Row],[PO_NUMBER]]&amp;"-"&amp;Table1[[#This Row],[PO_ITEMNO]]</f>
        <v>7800012048-53</v>
      </c>
      <c r="D1716" t="s">
        <v>3142</v>
      </c>
      <c r="E1716" t="s">
        <v>3089</v>
      </c>
      <c r="F1716" t="s">
        <v>3090</v>
      </c>
      <c r="G1716">
        <v>1</v>
      </c>
      <c r="H1716" t="s">
        <v>5999</v>
      </c>
      <c r="I1716">
        <f>SUMIF([1]DC_ITEM!$I$2:$I$22,Table1[[#This Row],[PO-Line Key]],[1]DC_ITEM!$K$2:$K$22)</f>
        <v>0</v>
      </c>
    </row>
    <row r="1717" spans="1:9" x14ac:dyDescent="0.25">
      <c r="A1717">
        <v>7800012048</v>
      </c>
      <c r="B1717">
        <v>54</v>
      </c>
      <c r="C1717" t="str">
        <f>Table1[[#This Row],[PO_NUMBER]]&amp;"-"&amp;Table1[[#This Row],[PO_ITEMNO]]</f>
        <v>7800012048-54</v>
      </c>
      <c r="D1717" t="s">
        <v>3143</v>
      </c>
      <c r="E1717" t="s">
        <v>3089</v>
      </c>
      <c r="F1717" t="s">
        <v>3090</v>
      </c>
      <c r="G1717">
        <v>1</v>
      </c>
      <c r="H1717" t="s">
        <v>5999</v>
      </c>
      <c r="I1717">
        <f>SUMIF([1]DC_ITEM!$I$2:$I$22,Table1[[#This Row],[PO-Line Key]],[1]DC_ITEM!$K$2:$K$22)</f>
        <v>0</v>
      </c>
    </row>
    <row r="1718" spans="1:9" x14ac:dyDescent="0.25">
      <c r="A1718">
        <v>7800012048</v>
      </c>
      <c r="B1718">
        <v>55</v>
      </c>
      <c r="C1718" t="str">
        <f>Table1[[#This Row],[PO_NUMBER]]&amp;"-"&amp;Table1[[#This Row],[PO_ITEMNO]]</f>
        <v>7800012048-55</v>
      </c>
      <c r="D1718" t="s">
        <v>3144</v>
      </c>
      <c r="E1718" t="s">
        <v>3089</v>
      </c>
      <c r="F1718" t="s">
        <v>3090</v>
      </c>
      <c r="G1718">
        <v>1</v>
      </c>
      <c r="H1718" t="s">
        <v>5999</v>
      </c>
      <c r="I1718">
        <f>SUMIF([1]DC_ITEM!$I$2:$I$22,Table1[[#This Row],[PO-Line Key]],[1]DC_ITEM!$K$2:$K$22)</f>
        <v>0</v>
      </c>
    </row>
    <row r="1719" spans="1:9" x14ac:dyDescent="0.25">
      <c r="A1719">
        <v>7800012048</v>
      </c>
      <c r="B1719">
        <v>56</v>
      </c>
      <c r="C1719" t="str">
        <f>Table1[[#This Row],[PO_NUMBER]]&amp;"-"&amp;Table1[[#This Row],[PO_ITEMNO]]</f>
        <v>7800012048-56</v>
      </c>
      <c r="D1719" t="s">
        <v>3145</v>
      </c>
      <c r="E1719" t="s">
        <v>3089</v>
      </c>
      <c r="F1719" t="s">
        <v>3090</v>
      </c>
      <c r="G1719">
        <v>1</v>
      </c>
      <c r="H1719" t="s">
        <v>5999</v>
      </c>
      <c r="I1719">
        <f>SUMIF([1]DC_ITEM!$I$2:$I$22,Table1[[#This Row],[PO-Line Key]],[1]DC_ITEM!$K$2:$K$22)</f>
        <v>0</v>
      </c>
    </row>
    <row r="1720" spans="1:9" x14ac:dyDescent="0.25">
      <c r="A1720">
        <v>7800012048</v>
      </c>
      <c r="B1720">
        <v>57</v>
      </c>
      <c r="C1720" t="str">
        <f>Table1[[#This Row],[PO_NUMBER]]&amp;"-"&amp;Table1[[#This Row],[PO_ITEMNO]]</f>
        <v>7800012048-57</v>
      </c>
      <c r="D1720" t="s">
        <v>3146</v>
      </c>
      <c r="E1720" t="s">
        <v>3089</v>
      </c>
      <c r="F1720" t="s">
        <v>3090</v>
      </c>
      <c r="G1720">
        <v>1</v>
      </c>
      <c r="H1720" t="s">
        <v>5999</v>
      </c>
      <c r="I1720">
        <f>SUMIF([1]DC_ITEM!$I$2:$I$22,Table1[[#This Row],[PO-Line Key]],[1]DC_ITEM!$K$2:$K$22)</f>
        <v>0</v>
      </c>
    </row>
    <row r="1721" spans="1:9" x14ac:dyDescent="0.25">
      <c r="A1721">
        <v>7800012048</v>
      </c>
      <c r="B1721">
        <v>58</v>
      </c>
      <c r="C1721" t="str">
        <f>Table1[[#This Row],[PO_NUMBER]]&amp;"-"&amp;Table1[[#This Row],[PO_ITEMNO]]</f>
        <v>7800012048-58</v>
      </c>
      <c r="D1721" t="s">
        <v>3147</v>
      </c>
      <c r="E1721" t="s">
        <v>3089</v>
      </c>
      <c r="F1721" t="s">
        <v>3090</v>
      </c>
      <c r="G1721">
        <v>1</v>
      </c>
      <c r="H1721" t="s">
        <v>5999</v>
      </c>
      <c r="I1721">
        <f>SUMIF([1]DC_ITEM!$I$2:$I$22,Table1[[#This Row],[PO-Line Key]],[1]DC_ITEM!$K$2:$K$22)</f>
        <v>0</v>
      </c>
    </row>
    <row r="1722" spans="1:9" x14ac:dyDescent="0.25">
      <c r="A1722">
        <v>7800012048</v>
      </c>
      <c r="B1722">
        <v>59</v>
      </c>
      <c r="C1722" t="str">
        <f>Table1[[#This Row],[PO_NUMBER]]&amp;"-"&amp;Table1[[#This Row],[PO_ITEMNO]]</f>
        <v>7800012048-59</v>
      </c>
      <c r="D1722" t="s">
        <v>3148</v>
      </c>
      <c r="E1722" t="s">
        <v>3089</v>
      </c>
      <c r="F1722" t="s">
        <v>3090</v>
      </c>
      <c r="G1722">
        <v>1</v>
      </c>
      <c r="H1722" t="s">
        <v>5999</v>
      </c>
      <c r="I1722">
        <f>SUMIF([1]DC_ITEM!$I$2:$I$22,Table1[[#This Row],[PO-Line Key]],[1]DC_ITEM!$K$2:$K$22)</f>
        <v>0</v>
      </c>
    </row>
    <row r="1723" spans="1:9" x14ac:dyDescent="0.25">
      <c r="A1723">
        <v>7800012048</v>
      </c>
      <c r="B1723">
        <v>60</v>
      </c>
      <c r="C1723" t="str">
        <f>Table1[[#This Row],[PO_NUMBER]]&amp;"-"&amp;Table1[[#This Row],[PO_ITEMNO]]</f>
        <v>7800012048-60</v>
      </c>
      <c r="D1723" t="s">
        <v>3149</v>
      </c>
      <c r="E1723" t="s">
        <v>3089</v>
      </c>
      <c r="F1723" t="s">
        <v>3090</v>
      </c>
      <c r="G1723">
        <v>1</v>
      </c>
      <c r="H1723" t="s">
        <v>5999</v>
      </c>
      <c r="I1723">
        <f>SUMIF([1]DC_ITEM!$I$2:$I$22,Table1[[#This Row],[PO-Line Key]],[1]DC_ITEM!$K$2:$K$22)</f>
        <v>0</v>
      </c>
    </row>
    <row r="1724" spans="1:9" x14ac:dyDescent="0.25">
      <c r="A1724">
        <v>7800012048</v>
      </c>
      <c r="B1724">
        <v>61</v>
      </c>
      <c r="C1724" t="str">
        <f>Table1[[#This Row],[PO_NUMBER]]&amp;"-"&amp;Table1[[#This Row],[PO_ITEMNO]]</f>
        <v>7800012048-61</v>
      </c>
      <c r="D1724" t="s">
        <v>3150</v>
      </c>
      <c r="E1724" t="s">
        <v>3089</v>
      </c>
      <c r="F1724" t="s">
        <v>3090</v>
      </c>
      <c r="G1724">
        <v>1</v>
      </c>
      <c r="H1724" t="s">
        <v>5999</v>
      </c>
      <c r="I1724">
        <f>SUMIF([1]DC_ITEM!$I$2:$I$22,Table1[[#This Row],[PO-Line Key]],[1]DC_ITEM!$K$2:$K$22)</f>
        <v>0</v>
      </c>
    </row>
    <row r="1725" spans="1:9" x14ac:dyDescent="0.25">
      <c r="A1725">
        <v>7800012048</v>
      </c>
      <c r="B1725">
        <v>62</v>
      </c>
      <c r="C1725" t="str">
        <f>Table1[[#This Row],[PO_NUMBER]]&amp;"-"&amp;Table1[[#This Row],[PO_ITEMNO]]</f>
        <v>7800012048-62</v>
      </c>
      <c r="D1725" t="s">
        <v>3151</v>
      </c>
      <c r="E1725" t="s">
        <v>3089</v>
      </c>
      <c r="F1725" t="s">
        <v>3090</v>
      </c>
      <c r="G1725">
        <v>1</v>
      </c>
      <c r="H1725" t="s">
        <v>5999</v>
      </c>
      <c r="I1725">
        <f>SUMIF([1]DC_ITEM!$I$2:$I$22,Table1[[#This Row],[PO-Line Key]],[1]DC_ITEM!$K$2:$K$22)</f>
        <v>0</v>
      </c>
    </row>
    <row r="1726" spans="1:9" x14ac:dyDescent="0.25">
      <c r="A1726">
        <v>7800012048</v>
      </c>
      <c r="B1726">
        <v>63</v>
      </c>
      <c r="C1726" t="str">
        <f>Table1[[#This Row],[PO_NUMBER]]&amp;"-"&amp;Table1[[#This Row],[PO_ITEMNO]]</f>
        <v>7800012048-63</v>
      </c>
      <c r="D1726" t="s">
        <v>3152</v>
      </c>
      <c r="E1726" t="s">
        <v>3089</v>
      </c>
      <c r="F1726" t="s">
        <v>3090</v>
      </c>
      <c r="G1726">
        <v>1</v>
      </c>
      <c r="H1726" t="s">
        <v>5999</v>
      </c>
      <c r="I1726">
        <f>SUMIF([1]DC_ITEM!$I$2:$I$22,Table1[[#This Row],[PO-Line Key]],[1]DC_ITEM!$K$2:$K$22)</f>
        <v>0</v>
      </c>
    </row>
    <row r="1727" spans="1:9" x14ac:dyDescent="0.25">
      <c r="A1727">
        <v>7800012048</v>
      </c>
      <c r="B1727">
        <v>64</v>
      </c>
      <c r="C1727" t="str">
        <f>Table1[[#This Row],[PO_NUMBER]]&amp;"-"&amp;Table1[[#This Row],[PO_ITEMNO]]</f>
        <v>7800012048-64</v>
      </c>
      <c r="D1727" t="s">
        <v>3153</v>
      </c>
      <c r="E1727" t="s">
        <v>3089</v>
      </c>
      <c r="F1727" t="s">
        <v>3090</v>
      </c>
      <c r="G1727">
        <v>1</v>
      </c>
      <c r="H1727" t="s">
        <v>5999</v>
      </c>
      <c r="I1727">
        <f>SUMIF([1]DC_ITEM!$I$2:$I$22,Table1[[#This Row],[PO-Line Key]],[1]DC_ITEM!$K$2:$K$22)</f>
        <v>0</v>
      </c>
    </row>
    <row r="1728" spans="1:9" x14ac:dyDescent="0.25">
      <c r="A1728">
        <v>7800012048</v>
      </c>
      <c r="B1728">
        <v>65</v>
      </c>
      <c r="C1728" t="str">
        <f>Table1[[#This Row],[PO_NUMBER]]&amp;"-"&amp;Table1[[#This Row],[PO_ITEMNO]]</f>
        <v>7800012048-65</v>
      </c>
      <c r="D1728" t="s">
        <v>3154</v>
      </c>
      <c r="E1728" t="s">
        <v>3089</v>
      </c>
      <c r="F1728" t="s">
        <v>3090</v>
      </c>
      <c r="G1728">
        <v>1</v>
      </c>
      <c r="H1728" t="s">
        <v>5999</v>
      </c>
      <c r="I1728">
        <f>SUMIF([1]DC_ITEM!$I$2:$I$22,Table1[[#This Row],[PO-Line Key]],[1]DC_ITEM!$K$2:$K$22)</f>
        <v>0</v>
      </c>
    </row>
    <row r="1729" spans="1:9" x14ac:dyDescent="0.25">
      <c r="A1729">
        <v>7800012048</v>
      </c>
      <c r="B1729">
        <v>66</v>
      </c>
      <c r="C1729" t="str">
        <f>Table1[[#This Row],[PO_NUMBER]]&amp;"-"&amp;Table1[[#This Row],[PO_ITEMNO]]</f>
        <v>7800012048-66</v>
      </c>
      <c r="D1729" t="s">
        <v>3155</v>
      </c>
      <c r="E1729" t="s">
        <v>3089</v>
      </c>
      <c r="F1729" t="s">
        <v>3090</v>
      </c>
      <c r="G1729">
        <v>1</v>
      </c>
      <c r="H1729" t="s">
        <v>5999</v>
      </c>
      <c r="I1729">
        <f>SUMIF([1]DC_ITEM!$I$2:$I$22,Table1[[#This Row],[PO-Line Key]],[1]DC_ITEM!$K$2:$K$22)</f>
        <v>0</v>
      </c>
    </row>
    <row r="1730" spans="1:9" x14ac:dyDescent="0.25">
      <c r="A1730">
        <v>7800012048</v>
      </c>
      <c r="B1730">
        <v>67</v>
      </c>
      <c r="C1730" t="str">
        <f>Table1[[#This Row],[PO_NUMBER]]&amp;"-"&amp;Table1[[#This Row],[PO_ITEMNO]]</f>
        <v>7800012048-67</v>
      </c>
      <c r="D1730" t="s">
        <v>3156</v>
      </c>
      <c r="E1730" t="s">
        <v>3089</v>
      </c>
      <c r="F1730" t="s">
        <v>3090</v>
      </c>
      <c r="G1730">
        <v>1</v>
      </c>
      <c r="H1730" t="s">
        <v>5999</v>
      </c>
      <c r="I1730">
        <f>SUMIF([1]DC_ITEM!$I$2:$I$22,Table1[[#This Row],[PO-Line Key]],[1]DC_ITEM!$K$2:$K$22)</f>
        <v>0</v>
      </c>
    </row>
    <row r="1731" spans="1:9" x14ac:dyDescent="0.25">
      <c r="A1731">
        <v>7800012048</v>
      </c>
      <c r="B1731">
        <v>68</v>
      </c>
      <c r="C1731" t="str">
        <f>Table1[[#This Row],[PO_NUMBER]]&amp;"-"&amp;Table1[[#This Row],[PO_ITEMNO]]</f>
        <v>7800012048-68</v>
      </c>
      <c r="D1731" t="s">
        <v>3157</v>
      </c>
      <c r="E1731" t="s">
        <v>3089</v>
      </c>
      <c r="F1731" t="s">
        <v>3090</v>
      </c>
      <c r="G1731">
        <v>1</v>
      </c>
      <c r="H1731" t="s">
        <v>5999</v>
      </c>
      <c r="I1731">
        <f>SUMIF([1]DC_ITEM!$I$2:$I$22,Table1[[#This Row],[PO-Line Key]],[1]DC_ITEM!$K$2:$K$22)</f>
        <v>0</v>
      </c>
    </row>
    <row r="1732" spans="1:9" x14ac:dyDescent="0.25">
      <c r="A1732">
        <v>7800012048</v>
      </c>
      <c r="B1732">
        <v>69</v>
      </c>
      <c r="C1732" t="str">
        <f>Table1[[#This Row],[PO_NUMBER]]&amp;"-"&amp;Table1[[#This Row],[PO_ITEMNO]]</f>
        <v>7800012048-69</v>
      </c>
      <c r="D1732" t="s">
        <v>3158</v>
      </c>
      <c r="E1732" t="s">
        <v>3089</v>
      </c>
      <c r="F1732" t="s">
        <v>3090</v>
      </c>
      <c r="G1732">
        <v>1</v>
      </c>
      <c r="H1732" t="s">
        <v>5999</v>
      </c>
      <c r="I1732">
        <f>SUMIF([1]DC_ITEM!$I$2:$I$22,Table1[[#This Row],[PO-Line Key]],[1]DC_ITEM!$K$2:$K$22)</f>
        <v>0</v>
      </c>
    </row>
    <row r="1733" spans="1:9" x14ac:dyDescent="0.25">
      <c r="A1733">
        <v>7800012048</v>
      </c>
      <c r="B1733">
        <v>70</v>
      </c>
      <c r="C1733" t="str">
        <f>Table1[[#This Row],[PO_NUMBER]]&amp;"-"&amp;Table1[[#This Row],[PO_ITEMNO]]</f>
        <v>7800012048-70</v>
      </c>
      <c r="D1733" t="s">
        <v>3159</v>
      </c>
      <c r="E1733" t="s">
        <v>3089</v>
      </c>
      <c r="F1733" t="s">
        <v>3090</v>
      </c>
      <c r="G1733">
        <v>1</v>
      </c>
      <c r="H1733" t="s">
        <v>5999</v>
      </c>
      <c r="I1733">
        <f>SUMIF([1]DC_ITEM!$I$2:$I$22,Table1[[#This Row],[PO-Line Key]],[1]DC_ITEM!$K$2:$K$22)</f>
        <v>0</v>
      </c>
    </row>
    <row r="1734" spans="1:9" x14ac:dyDescent="0.25">
      <c r="A1734">
        <v>7800012048</v>
      </c>
      <c r="B1734">
        <v>71</v>
      </c>
      <c r="C1734" t="str">
        <f>Table1[[#This Row],[PO_NUMBER]]&amp;"-"&amp;Table1[[#This Row],[PO_ITEMNO]]</f>
        <v>7800012048-71</v>
      </c>
      <c r="D1734" t="s">
        <v>3160</v>
      </c>
      <c r="E1734" t="s">
        <v>3089</v>
      </c>
      <c r="F1734" t="s">
        <v>3090</v>
      </c>
      <c r="G1734">
        <v>1</v>
      </c>
      <c r="H1734" t="s">
        <v>5999</v>
      </c>
      <c r="I1734">
        <f>SUMIF([1]DC_ITEM!$I$2:$I$22,Table1[[#This Row],[PO-Line Key]],[1]DC_ITEM!$K$2:$K$22)</f>
        <v>0</v>
      </c>
    </row>
    <row r="1735" spans="1:9" x14ac:dyDescent="0.25">
      <c r="A1735">
        <v>7800012048</v>
      </c>
      <c r="B1735">
        <v>72</v>
      </c>
      <c r="C1735" t="str">
        <f>Table1[[#This Row],[PO_NUMBER]]&amp;"-"&amp;Table1[[#This Row],[PO_ITEMNO]]</f>
        <v>7800012048-72</v>
      </c>
      <c r="D1735" t="s">
        <v>3161</v>
      </c>
      <c r="E1735" t="s">
        <v>3089</v>
      </c>
      <c r="F1735" t="s">
        <v>3090</v>
      </c>
      <c r="G1735">
        <v>1</v>
      </c>
      <c r="H1735" t="s">
        <v>5999</v>
      </c>
      <c r="I1735">
        <f>SUMIF([1]DC_ITEM!$I$2:$I$22,Table1[[#This Row],[PO-Line Key]],[1]DC_ITEM!$K$2:$K$22)</f>
        <v>0</v>
      </c>
    </row>
    <row r="1736" spans="1:9" x14ac:dyDescent="0.25">
      <c r="A1736">
        <v>7800012048</v>
      </c>
      <c r="B1736">
        <v>73</v>
      </c>
      <c r="C1736" t="str">
        <f>Table1[[#This Row],[PO_NUMBER]]&amp;"-"&amp;Table1[[#This Row],[PO_ITEMNO]]</f>
        <v>7800012048-73</v>
      </c>
      <c r="D1736" t="s">
        <v>3162</v>
      </c>
      <c r="E1736" t="s">
        <v>3116</v>
      </c>
      <c r="F1736" t="s">
        <v>3122</v>
      </c>
      <c r="G1736">
        <v>1</v>
      </c>
      <c r="H1736" t="s">
        <v>5999</v>
      </c>
      <c r="I1736">
        <f>SUMIF([1]DC_ITEM!$I$2:$I$22,Table1[[#This Row],[PO-Line Key]],[1]DC_ITEM!$K$2:$K$22)</f>
        <v>0</v>
      </c>
    </row>
    <row r="1737" spans="1:9" x14ac:dyDescent="0.25">
      <c r="A1737">
        <v>7800012048</v>
      </c>
      <c r="B1737">
        <v>74</v>
      </c>
      <c r="C1737" t="str">
        <f>Table1[[#This Row],[PO_NUMBER]]&amp;"-"&amp;Table1[[#This Row],[PO_ITEMNO]]</f>
        <v>7800012048-74</v>
      </c>
      <c r="D1737" t="s">
        <v>3163</v>
      </c>
      <c r="E1737" t="s">
        <v>3108</v>
      </c>
      <c r="F1737" t="s">
        <v>3114</v>
      </c>
      <c r="G1737">
        <v>1</v>
      </c>
      <c r="H1737" t="s">
        <v>5999</v>
      </c>
      <c r="I1737">
        <f>SUMIF([1]DC_ITEM!$I$2:$I$22,Table1[[#This Row],[PO-Line Key]],[1]DC_ITEM!$K$2:$K$22)</f>
        <v>0</v>
      </c>
    </row>
    <row r="1738" spans="1:9" x14ac:dyDescent="0.25">
      <c r="A1738">
        <v>7800012048</v>
      </c>
      <c r="B1738">
        <v>75</v>
      </c>
      <c r="C1738" t="str">
        <f>Table1[[#This Row],[PO_NUMBER]]&amp;"-"&amp;Table1[[#This Row],[PO_ITEMNO]]</f>
        <v>7800012048-75</v>
      </c>
      <c r="D1738" t="s">
        <v>3164</v>
      </c>
      <c r="E1738" t="s">
        <v>3089</v>
      </c>
      <c r="F1738" t="s">
        <v>3090</v>
      </c>
      <c r="G1738">
        <v>1</v>
      </c>
      <c r="H1738" t="s">
        <v>5999</v>
      </c>
      <c r="I1738">
        <f>SUMIF([1]DC_ITEM!$I$2:$I$22,Table1[[#This Row],[PO-Line Key]],[1]DC_ITEM!$K$2:$K$22)</f>
        <v>0</v>
      </c>
    </row>
    <row r="1739" spans="1:9" x14ac:dyDescent="0.25">
      <c r="A1739">
        <v>7800012048</v>
      </c>
      <c r="B1739">
        <v>76</v>
      </c>
      <c r="C1739" t="str">
        <f>Table1[[#This Row],[PO_NUMBER]]&amp;"-"&amp;Table1[[#This Row],[PO_ITEMNO]]</f>
        <v>7800012048-76</v>
      </c>
      <c r="D1739" t="s">
        <v>3165</v>
      </c>
      <c r="E1739" t="s">
        <v>3116</v>
      </c>
      <c r="F1739" t="s">
        <v>3122</v>
      </c>
      <c r="G1739">
        <v>1</v>
      </c>
      <c r="H1739" t="s">
        <v>5999</v>
      </c>
      <c r="I1739">
        <f>SUMIF([1]DC_ITEM!$I$2:$I$22,Table1[[#This Row],[PO-Line Key]],[1]DC_ITEM!$K$2:$K$22)</f>
        <v>0</v>
      </c>
    </row>
    <row r="1740" spans="1:9" x14ac:dyDescent="0.25">
      <c r="A1740">
        <v>7800012048</v>
      </c>
      <c r="B1740">
        <v>77</v>
      </c>
      <c r="C1740" t="str">
        <f>Table1[[#This Row],[PO_NUMBER]]&amp;"-"&amp;Table1[[#This Row],[PO_ITEMNO]]</f>
        <v>7800012048-77</v>
      </c>
      <c r="D1740" t="s">
        <v>3166</v>
      </c>
      <c r="E1740" t="s">
        <v>3108</v>
      </c>
      <c r="F1740" t="s">
        <v>3114</v>
      </c>
      <c r="G1740">
        <v>1</v>
      </c>
      <c r="H1740" t="s">
        <v>5999</v>
      </c>
      <c r="I1740">
        <f>SUMIF([1]DC_ITEM!$I$2:$I$22,Table1[[#This Row],[PO-Line Key]],[1]DC_ITEM!$K$2:$K$22)</f>
        <v>0</v>
      </c>
    </row>
    <row r="1741" spans="1:9" x14ac:dyDescent="0.25">
      <c r="A1741">
        <v>7800012048</v>
      </c>
      <c r="B1741">
        <v>78</v>
      </c>
      <c r="C1741" t="str">
        <f>Table1[[#This Row],[PO_NUMBER]]&amp;"-"&amp;Table1[[#This Row],[PO_ITEMNO]]</f>
        <v>7800012048-78</v>
      </c>
      <c r="D1741" t="s">
        <v>3167</v>
      </c>
      <c r="E1741" t="s">
        <v>3168</v>
      </c>
      <c r="F1741" t="s">
        <v>3168</v>
      </c>
      <c r="G1741">
        <v>1</v>
      </c>
      <c r="H1741" t="s">
        <v>6000</v>
      </c>
      <c r="I1741">
        <f>SUMIF([1]DC_ITEM!$I$2:$I$22,Table1[[#This Row],[PO-Line Key]],[1]DC_ITEM!$K$2:$K$22)</f>
        <v>0</v>
      </c>
    </row>
    <row r="1742" spans="1:9" x14ac:dyDescent="0.25">
      <c r="A1742">
        <v>7800012048</v>
      </c>
      <c r="B1742">
        <v>79</v>
      </c>
      <c r="C1742" t="str">
        <f>Table1[[#This Row],[PO_NUMBER]]&amp;"-"&amp;Table1[[#This Row],[PO_ITEMNO]]</f>
        <v>7800012048-79</v>
      </c>
      <c r="D1742" t="s">
        <v>3169</v>
      </c>
      <c r="E1742" t="s">
        <v>3170</v>
      </c>
      <c r="F1742" t="s">
        <v>3171</v>
      </c>
      <c r="G1742">
        <v>1</v>
      </c>
      <c r="H1742" t="s">
        <v>6000</v>
      </c>
      <c r="I1742">
        <f>SUMIF([1]DC_ITEM!$I$2:$I$22,Table1[[#This Row],[PO-Line Key]],[1]DC_ITEM!$K$2:$K$22)</f>
        <v>0</v>
      </c>
    </row>
    <row r="1743" spans="1:9" x14ac:dyDescent="0.25">
      <c r="A1743">
        <v>7800012048</v>
      </c>
      <c r="B1743">
        <v>80</v>
      </c>
      <c r="C1743" t="str">
        <f>Table1[[#This Row],[PO_NUMBER]]&amp;"-"&amp;Table1[[#This Row],[PO_ITEMNO]]</f>
        <v>7800012048-80</v>
      </c>
      <c r="D1743" t="s">
        <v>3172</v>
      </c>
      <c r="E1743" t="s">
        <v>3173</v>
      </c>
      <c r="F1743" t="s">
        <v>3174</v>
      </c>
      <c r="G1743">
        <v>1</v>
      </c>
      <c r="H1743" t="s">
        <v>6005</v>
      </c>
      <c r="I1743">
        <f>SUMIF([1]DC_ITEM!$I$2:$I$22,Table1[[#This Row],[PO-Line Key]],[1]DC_ITEM!$K$2:$K$22)</f>
        <v>0</v>
      </c>
    </row>
    <row r="1744" spans="1:9" x14ac:dyDescent="0.25">
      <c r="A1744">
        <v>7800012048</v>
      </c>
      <c r="B1744">
        <v>81</v>
      </c>
      <c r="C1744" t="str">
        <f>Table1[[#This Row],[PO_NUMBER]]&amp;"-"&amp;Table1[[#This Row],[PO_ITEMNO]]</f>
        <v>7800012048-81</v>
      </c>
      <c r="D1744" t="s">
        <v>3175</v>
      </c>
      <c r="E1744" t="s">
        <v>3173</v>
      </c>
      <c r="F1744" t="s">
        <v>3174</v>
      </c>
      <c r="G1744">
        <v>1</v>
      </c>
      <c r="H1744" t="s">
        <v>6005</v>
      </c>
      <c r="I1744">
        <f>SUMIF([1]DC_ITEM!$I$2:$I$22,Table1[[#This Row],[PO-Line Key]],[1]DC_ITEM!$K$2:$K$22)</f>
        <v>0</v>
      </c>
    </row>
    <row r="1745" spans="1:9" x14ac:dyDescent="0.25">
      <c r="A1745">
        <v>7800012048</v>
      </c>
      <c r="B1745">
        <v>82</v>
      </c>
      <c r="C1745" t="str">
        <f>Table1[[#This Row],[PO_NUMBER]]&amp;"-"&amp;Table1[[#This Row],[PO_ITEMNO]]</f>
        <v>7800012048-82</v>
      </c>
      <c r="D1745" t="s">
        <v>3176</v>
      </c>
      <c r="E1745" t="s">
        <v>3177</v>
      </c>
      <c r="F1745" t="s">
        <v>3178</v>
      </c>
      <c r="G1745">
        <v>4</v>
      </c>
      <c r="H1745" t="s">
        <v>6005</v>
      </c>
      <c r="I1745">
        <f>SUMIF([1]DC_ITEM!$I$2:$I$22,Table1[[#This Row],[PO-Line Key]],[1]DC_ITEM!$K$2:$K$22)</f>
        <v>0</v>
      </c>
    </row>
    <row r="1746" spans="1:9" x14ac:dyDescent="0.25">
      <c r="A1746">
        <v>7800012049</v>
      </c>
      <c r="B1746">
        <v>1</v>
      </c>
      <c r="C1746" t="str">
        <f>Table1[[#This Row],[PO_NUMBER]]&amp;"-"&amp;Table1[[#This Row],[PO_ITEMNO]]</f>
        <v>7800012049-1</v>
      </c>
      <c r="D1746" t="s">
        <v>3179</v>
      </c>
      <c r="E1746" t="s">
        <v>3180</v>
      </c>
      <c r="F1746" t="s">
        <v>3181</v>
      </c>
      <c r="G1746">
        <v>20</v>
      </c>
      <c r="H1746" t="s">
        <v>5999</v>
      </c>
      <c r="I1746">
        <f>SUMIF([1]DC_ITEM!$I$2:$I$22,Table1[[#This Row],[PO-Line Key]],[1]DC_ITEM!$K$2:$K$22)</f>
        <v>0</v>
      </c>
    </row>
    <row r="1747" spans="1:9" x14ac:dyDescent="0.25">
      <c r="A1747">
        <v>7800012049</v>
      </c>
      <c r="B1747">
        <v>2</v>
      </c>
      <c r="C1747" t="str">
        <f>Table1[[#This Row],[PO_NUMBER]]&amp;"-"&amp;Table1[[#This Row],[PO_ITEMNO]]</f>
        <v>7800012049-2</v>
      </c>
      <c r="D1747" t="s">
        <v>3182</v>
      </c>
      <c r="E1747" t="s">
        <v>3183</v>
      </c>
      <c r="F1747" t="s">
        <v>3184</v>
      </c>
      <c r="G1747">
        <v>6</v>
      </c>
      <c r="H1747" t="s">
        <v>5999</v>
      </c>
      <c r="I1747">
        <f>SUMIF([1]DC_ITEM!$I$2:$I$22,Table1[[#This Row],[PO-Line Key]],[1]DC_ITEM!$K$2:$K$22)</f>
        <v>0</v>
      </c>
    </row>
    <row r="1748" spans="1:9" x14ac:dyDescent="0.25">
      <c r="A1748">
        <v>7800012049</v>
      </c>
      <c r="B1748">
        <v>3</v>
      </c>
      <c r="C1748" t="str">
        <f>Table1[[#This Row],[PO_NUMBER]]&amp;"-"&amp;Table1[[#This Row],[PO_ITEMNO]]</f>
        <v>7800012049-3</v>
      </c>
      <c r="D1748" t="s">
        <v>3185</v>
      </c>
      <c r="E1748" t="s">
        <v>3186</v>
      </c>
      <c r="F1748" t="s">
        <v>3187</v>
      </c>
      <c r="G1748">
        <v>6</v>
      </c>
      <c r="H1748" t="s">
        <v>5999</v>
      </c>
      <c r="I1748">
        <f>SUMIF([1]DC_ITEM!$I$2:$I$22,Table1[[#This Row],[PO-Line Key]],[1]DC_ITEM!$K$2:$K$22)</f>
        <v>0</v>
      </c>
    </row>
    <row r="1749" spans="1:9" x14ac:dyDescent="0.25">
      <c r="A1749">
        <v>7800012049</v>
      </c>
      <c r="B1749">
        <v>4</v>
      </c>
      <c r="C1749" t="str">
        <f>Table1[[#This Row],[PO_NUMBER]]&amp;"-"&amp;Table1[[#This Row],[PO_ITEMNO]]</f>
        <v>7800012049-4</v>
      </c>
      <c r="D1749" t="s">
        <v>3188</v>
      </c>
      <c r="E1749" t="s">
        <v>3189</v>
      </c>
      <c r="F1749" t="s">
        <v>3189</v>
      </c>
      <c r="G1749">
        <v>6</v>
      </c>
      <c r="H1749" t="s">
        <v>5999</v>
      </c>
      <c r="I1749">
        <f>SUMIF([1]DC_ITEM!$I$2:$I$22,Table1[[#This Row],[PO-Line Key]],[1]DC_ITEM!$K$2:$K$22)</f>
        <v>0</v>
      </c>
    </row>
    <row r="1750" spans="1:9" x14ac:dyDescent="0.25">
      <c r="A1750">
        <v>7800012049</v>
      </c>
      <c r="B1750">
        <v>5</v>
      </c>
      <c r="C1750" t="str">
        <f>Table1[[#This Row],[PO_NUMBER]]&amp;"-"&amp;Table1[[#This Row],[PO_ITEMNO]]</f>
        <v>7800012049-5</v>
      </c>
      <c r="D1750" t="s">
        <v>3190</v>
      </c>
      <c r="E1750" t="s">
        <v>3191</v>
      </c>
      <c r="F1750" t="s">
        <v>3192</v>
      </c>
      <c r="G1750">
        <v>6</v>
      </c>
      <c r="H1750" t="s">
        <v>5999</v>
      </c>
      <c r="I1750">
        <f>SUMIF([1]DC_ITEM!$I$2:$I$22,Table1[[#This Row],[PO-Line Key]],[1]DC_ITEM!$K$2:$K$22)</f>
        <v>0</v>
      </c>
    </row>
    <row r="1751" spans="1:9" x14ac:dyDescent="0.25">
      <c r="A1751">
        <v>7800012049</v>
      </c>
      <c r="B1751">
        <v>6</v>
      </c>
      <c r="C1751" t="str">
        <f>Table1[[#This Row],[PO_NUMBER]]&amp;"-"&amp;Table1[[#This Row],[PO_ITEMNO]]</f>
        <v>7800012049-6</v>
      </c>
      <c r="D1751" t="s">
        <v>3193</v>
      </c>
      <c r="E1751" t="s">
        <v>3191</v>
      </c>
      <c r="F1751" t="s">
        <v>3194</v>
      </c>
      <c r="G1751">
        <v>6</v>
      </c>
      <c r="H1751" t="s">
        <v>5999</v>
      </c>
      <c r="I1751">
        <f>SUMIF([1]DC_ITEM!$I$2:$I$22,Table1[[#This Row],[PO-Line Key]],[1]DC_ITEM!$K$2:$K$22)</f>
        <v>0</v>
      </c>
    </row>
    <row r="1752" spans="1:9" x14ac:dyDescent="0.25">
      <c r="A1752">
        <v>7800012049</v>
      </c>
      <c r="B1752">
        <v>7</v>
      </c>
      <c r="C1752" t="str">
        <f>Table1[[#This Row],[PO_NUMBER]]&amp;"-"&amp;Table1[[#This Row],[PO_ITEMNO]]</f>
        <v>7800012049-7</v>
      </c>
      <c r="D1752" t="s">
        <v>3195</v>
      </c>
      <c r="E1752" t="s">
        <v>3196</v>
      </c>
      <c r="F1752" t="s">
        <v>3197</v>
      </c>
      <c r="G1752">
        <v>2</v>
      </c>
      <c r="H1752" t="s">
        <v>5999</v>
      </c>
      <c r="I1752">
        <f>SUMIF([1]DC_ITEM!$I$2:$I$22,Table1[[#This Row],[PO-Line Key]],[1]DC_ITEM!$K$2:$K$22)</f>
        <v>0</v>
      </c>
    </row>
    <row r="1753" spans="1:9" x14ac:dyDescent="0.25">
      <c r="A1753">
        <v>7800012049</v>
      </c>
      <c r="B1753">
        <v>8</v>
      </c>
      <c r="C1753" t="str">
        <f>Table1[[#This Row],[PO_NUMBER]]&amp;"-"&amp;Table1[[#This Row],[PO_ITEMNO]]</f>
        <v>7800012049-8</v>
      </c>
      <c r="D1753" t="s">
        <v>3198</v>
      </c>
      <c r="E1753" t="s">
        <v>3196</v>
      </c>
      <c r="F1753" t="s">
        <v>3199</v>
      </c>
      <c r="G1753">
        <v>41</v>
      </c>
      <c r="H1753" t="s">
        <v>5999</v>
      </c>
      <c r="I1753">
        <f>SUMIF([1]DC_ITEM!$I$2:$I$22,Table1[[#This Row],[PO-Line Key]],[1]DC_ITEM!$K$2:$K$22)</f>
        <v>0</v>
      </c>
    </row>
    <row r="1754" spans="1:9" x14ac:dyDescent="0.25">
      <c r="A1754">
        <v>7800012049</v>
      </c>
      <c r="B1754">
        <v>9</v>
      </c>
      <c r="C1754" t="str">
        <f>Table1[[#This Row],[PO_NUMBER]]&amp;"-"&amp;Table1[[#This Row],[PO_ITEMNO]]</f>
        <v>7800012049-9</v>
      </c>
      <c r="D1754" t="s">
        <v>3200</v>
      </c>
      <c r="E1754" t="s">
        <v>3196</v>
      </c>
      <c r="F1754" t="s">
        <v>3201</v>
      </c>
      <c r="G1754">
        <v>27</v>
      </c>
      <c r="H1754" t="s">
        <v>5999</v>
      </c>
      <c r="I1754">
        <f>SUMIF([1]DC_ITEM!$I$2:$I$22,Table1[[#This Row],[PO-Line Key]],[1]DC_ITEM!$K$2:$K$22)</f>
        <v>0</v>
      </c>
    </row>
    <row r="1755" spans="1:9" x14ac:dyDescent="0.25">
      <c r="A1755">
        <v>7800012049</v>
      </c>
      <c r="B1755">
        <v>10</v>
      </c>
      <c r="C1755" t="str">
        <f>Table1[[#This Row],[PO_NUMBER]]&amp;"-"&amp;Table1[[#This Row],[PO_ITEMNO]]</f>
        <v>7800012049-10</v>
      </c>
      <c r="D1755" t="s">
        <v>3202</v>
      </c>
      <c r="E1755" t="s">
        <v>3196</v>
      </c>
      <c r="F1755" t="s">
        <v>3203</v>
      </c>
      <c r="G1755">
        <v>9</v>
      </c>
      <c r="H1755" t="s">
        <v>5999</v>
      </c>
      <c r="I1755">
        <f>SUMIF([1]DC_ITEM!$I$2:$I$22,Table1[[#This Row],[PO-Line Key]],[1]DC_ITEM!$K$2:$K$22)</f>
        <v>0</v>
      </c>
    </row>
    <row r="1756" spans="1:9" x14ac:dyDescent="0.25">
      <c r="A1756">
        <v>7800012049</v>
      </c>
      <c r="B1756">
        <v>11</v>
      </c>
      <c r="C1756" t="str">
        <f>Table1[[#This Row],[PO_NUMBER]]&amp;"-"&amp;Table1[[#This Row],[PO_ITEMNO]]</f>
        <v>7800012049-11</v>
      </c>
      <c r="D1756" t="s">
        <v>3204</v>
      </c>
      <c r="E1756" t="s">
        <v>3196</v>
      </c>
      <c r="F1756" t="s">
        <v>3205</v>
      </c>
      <c r="G1756">
        <v>1</v>
      </c>
      <c r="H1756" t="s">
        <v>5999</v>
      </c>
      <c r="I1756">
        <f>SUMIF([1]DC_ITEM!$I$2:$I$22,Table1[[#This Row],[PO-Line Key]],[1]DC_ITEM!$K$2:$K$22)</f>
        <v>0</v>
      </c>
    </row>
    <row r="1757" spans="1:9" x14ac:dyDescent="0.25">
      <c r="A1757">
        <v>7800012049</v>
      </c>
      <c r="B1757">
        <v>12</v>
      </c>
      <c r="C1757" t="str">
        <f>Table1[[#This Row],[PO_NUMBER]]&amp;"-"&amp;Table1[[#This Row],[PO_ITEMNO]]</f>
        <v>7800012049-12</v>
      </c>
      <c r="D1757" t="s">
        <v>3179</v>
      </c>
      <c r="E1757" t="s">
        <v>3180</v>
      </c>
      <c r="F1757" t="s">
        <v>3181</v>
      </c>
      <c r="G1757">
        <v>3</v>
      </c>
      <c r="H1757" t="s">
        <v>5999</v>
      </c>
      <c r="I1757">
        <f>SUMIF([1]DC_ITEM!$I$2:$I$22,Table1[[#This Row],[PO-Line Key]],[1]DC_ITEM!$K$2:$K$22)</f>
        <v>0</v>
      </c>
    </row>
    <row r="1758" spans="1:9" x14ac:dyDescent="0.25">
      <c r="A1758">
        <v>7800012049</v>
      </c>
      <c r="B1758">
        <v>13</v>
      </c>
      <c r="C1758" t="str">
        <f>Table1[[#This Row],[PO_NUMBER]]&amp;"-"&amp;Table1[[#This Row],[PO_ITEMNO]]</f>
        <v>7800012049-13</v>
      </c>
      <c r="D1758" t="s">
        <v>3206</v>
      </c>
      <c r="E1758" t="s">
        <v>3180</v>
      </c>
      <c r="F1758" t="s">
        <v>3207</v>
      </c>
      <c r="G1758">
        <v>2</v>
      </c>
      <c r="H1758" t="s">
        <v>5999</v>
      </c>
      <c r="I1758">
        <f>SUMIF([1]DC_ITEM!$I$2:$I$22,Table1[[#This Row],[PO-Line Key]],[1]DC_ITEM!$K$2:$K$22)</f>
        <v>0</v>
      </c>
    </row>
    <row r="1759" spans="1:9" x14ac:dyDescent="0.25">
      <c r="A1759">
        <v>7800012049</v>
      </c>
      <c r="B1759">
        <v>14</v>
      </c>
      <c r="C1759" t="str">
        <f>Table1[[#This Row],[PO_NUMBER]]&amp;"-"&amp;Table1[[#This Row],[PO_ITEMNO]]</f>
        <v>7800012049-14</v>
      </c>
      <c r="D1759" t="s">
        <v>3208</v>
      </c>
      <c r="E1759" t="s">
        <v>3180</v>
      </c>
      <c r="F1759" t="s">
        <v>3209</v>
      </c>
      <c r="G1759">
        <v>4</v>
      </c>
      <c r="H1759" t="s">
        <v>5999</v>
      </c>
      <c r="I1759">
        <f>SUMIF([1]DC_ITEM!$I$2:$I$22,Table1[[#This Row],[PO-Line Key]],[1]DC_ITEM!$K$2:$K$22)</f>
        <v>0</v>
      </c>
    </row>
    <row r="1760" spans="1:9" x14ac:dyDescent="0.25">
      <c r="A1760">
        <v>7800012049</v>
      </c>
      <c r="B1760">
        <v>15</v>
      </c>
      <c r="C1760" t="str">
        <f>Table1[[#This Row],[PO_NUMBER]]&amp;"-"&amp;Table1[[#This Row],[PO_ITEMNO]]</f>
        <v>7800012049-15</v>
      </c>
      <c r="D1760" t="s">
        <v>3210</v>
      </c>
      <c r="E1760" t="s">
        <v>3211</v>
      </c>
      <c r="F1760" t="s">
        <v>3212</v>
      </c>
      <c r="G1760">
        <v>5</v>
      </c>
      <c r="H1760" t="s">
        <v>5999</v>
      </c>
      <c r="I1760">
        <f>SUMIF([1]DC_ITEM!$I$2:$I$22,Table1[[#This Row],[PO-Line Key]],[1]DC_ITEM!$K$2:$K$22)</f>
        <v>0</v>
      </c>
    </row>
    <row r="1761" spans="1:9" x14ac:dyDescent="0.25">
      <c r="A1761">
        <v>7800012049</v>
      </c>
      <c r="B1761">
        <v>16</v>
      </c>
      <c r="C1761" t="str">
        <f>Table1[[#This Row],[PO_NUMBER]]&amp;"-"&amp;Table1[[#This Row],[PO_ITEMNO]]</f>
        <v>7800012049-16</v>
      </c>
      <c r="D1761" t="s">
        <v>3213</v>
      </c>
      <c r="E1761" t="s">
        <v>3211</v>
      </c>
      <c r="F1761" t="s">
        <v>3214</v>
      </c>
      <c r="G1761">
        <v>1</v>
      </c>
      <c r="H1761" t="s">
        <v>5999</v>
      </c>
      <c r="I1761">
        <f>SUMIF([1]DC_ITEM!$I$2:$I$22,Table1[[#This Row],[PO-Line Key]],[1]DC_ITEM!$K$2:$K$22)</f>
        <v>0</v>
      </c>
    </row>
    <row r="1762" spans="1:9" x14ac:dyDescent="0.25">
      <c r="A1762">
        <v>7800012049</v>
      </c>
      <c r="B1762">
        <v>17</v>
      </c>
      <c r="C1762" t="str">
        <f>Table1[[#This Row],[PO_NUMBER]]&amp;"-"&amp;Table1[[#This Row],[PO_ITEMNO]]</f>
        <v>7800012049-17</v>
      </c>
      <c r="D1762" t="s">
        <v>3215</v>
      </c>
      <c r="E1762" t="s">
        <v>3211</v>
      </c>
      <c r="F1762" t="s">
        <v>3216</v>
      </c>
      <c r="G1762">
        <v>29</v>
      </c>
      <c r="H1762" t="s">
        <v>5999</v>
      </c>
      <c r="I1762">
        <f>SUMIF([1]DC_ITEM!$I$2:$I$22,Table1[[#This Row],[PO-Line Key]],[1]DC_ITEM!$K$2:$K$22)</f>
        <v>0</v>
      </c>
    </row>
    <row r="1763" spans="1:9" x14ac:dyDescent="0.25">
      <c r="A1763">
        <v>7800012049</v>
      </c>
      <c r="B1763">
        <v>18</v>
      </c>
      <c r="C1763" t="str">
        <f>Table1[[#This Row],[PO_NUMBER]]&amp;"-"&amp;Table1[[#This Row],[PO_ITEMNO]]</f>
        <v>7800012049-18</v>
      </c>
      <c r="D1763" t="s">
        <v>3217</v>
      </c>
      <c r="E1763" t="s">
        <v>3218</v>
      </c>
      <c r="F1763" t="s">
        <v>3219</v>
      </c>
      <c r="G1763">
        <v>14</v>
      </c>
      <c r="H1763" t="s">
        <v>5999</v>
      </c>
      <c r="I1763">
        <f>SUMIF([1]DC_ITEM!$I$2:$I$22,Table1[[#This Row],[PO-Line Key]],[1]DC_ITEM!$K$2:$K$22)</f>
        <v>0</v>
      </c>
    </row>
    <row r="1764" spans="1:9" x14ac:dyDescent="0.25">
      <c r="A1764">
        <v>7800012049</v>
      </c>
      <c r="B1764">
        <v>19</v>
      </c>
      <c r="C1764" t="str">
        <f>Table1[[#This Row],[PO_NUMBER]]&amp;"-"&amp;Table1[[#This Row],[PO_ITEMNO]]</f>
        <v>7800012049-19</v>
      </c>
      <c r="D1764" t="s">
        <v>3220</v>
      </c>
      <c r="E1764" t="s">
        <v>3221</v>
      </c>
      <c r="F1764" t="s">
        <v>3222</v>
      </c>
      <c r="G1764">
        <v>3</v>
      </c>
      <c r="H1764" t="s">
        <v>5999</v>
      </c>
      <c r="I1764">
        <f>SUMIF([1]DC_ITEM!$I$2:$I$22,Table1[[#This Row],[PO-Line Key]],[1]DC_ITEM!$K$2:$K$22)</f>
        <v>0</v>
      </c>
    </row>
    <row r="1765" spans="1:9" x14ac:dyDescent="0.25">
      <c r="A1765">
        <v>7800012049</v>
      </c>
      <c r="B1765">
        <v>20</v>
      </c>
      <c r="C1765" t="str">
        <f>Table1[[#This Row],[PO_NUMBER]]&amp;"-"&amp;Table1[[#This Row],[PO_ITEMNO]]</f>
        <v>7800012049-20</v>
      </c>
      <c r="D1765" t="s">
        <v>3223</v>
      </c>
      <c r="E1765" t="s">
        <v>3218</v>
      </c>
      <c r="F1765" t="s">
        <v>3224</v>
      </c>
      <c r="G1765">
        <v>2</v>
      </c>
      <c r="H1765" t="s">
        <v>5999</v>
      </c>
      <c r="I1765">
        <f>SUMIF([1]DC_ITEM!$I$2:$I$22,Table1[[#This Row],[PO-Line Key]],[1]DC_ITEM!$K$2:$K$22)</f>
        <v>0</v>
      </c>
    </row>
    <row r="1766" spans="1:9" x14ac:dyDescent="0.25">
      <c r="A1766">
        <v>7800012049</v>
      </c>
      <c r="B1766">
        <v>21</v>
      </c>
      <c r="C1766" t="str">
        <f>Table1[[#This Row],[PO_NUMBER]]&amp;"-"&amp;Table1[[#This Row],[PO_ITEMNO]]</f>
        <v>7800012049-21</v>
      </c>
      <c r="D1766" t="s">
        <v>3225</v>
      </c>
      <c r="E1766" t="s">
        <v>3183</v>
      </c>
      <c r="F1766" t="s">
        <v>3226</v>
      </c>
      <c r="G1766">
        <v>63</v>
      </c>
      <c r="H1766" t="s">
        <v>5999</v>
      </c>
      <c r="I1766">
        <f>SUMIF([1]DC_ITEM!$I$2:$I$22,Table1[[#This Row],[PO-Line Key]],[1]DC_ITEM!$K$2:$K$22)</f>
        <v>0</v>
      </c>
    </row>
    <row r="1767" spans="1:9" x14ac:dyDescent="0.25">
      <c r="A1767">
        <v>7800012049</v>
      </c>
      <c r="B1767">
        <v>22</v>
      </c>
      <c r="C1767" t="str">
        <f>Table1[[#This Row],[PO_NUMBER]]&amp;"-"&amp;Table1[[#This Row],[PO_ITEMNO]]</f>
        <v>7800012049-22</v>
      </c>
      <c r="D1767" t="s">
        <v>3182</v>
      </c>
      <c r="E1767" t="s">
        <v>3183</v>
      </c>
      <c r="F1767" t="s">
        <v>3184</v>
      </c>
      <c r="G1767">
        <v>59</v>
      </c>
      <c r="H1767" t="s">
        <v>5999</v>
      </c>
      <c r="I1767">
        <f>SUMIF([1]DC_ITEM!$I$2:$I$22,Table1[[#This Row],[PO-Line Key]],[1]DC_ITEM!$K$2:$K$22)</f>
        <v>0</v>
      </c>
    </row>
    <row r="1768" spans="1:9" x14ac:dyDescent="0.25">
      <c r="A1768">
        <v>7800012049</v>
      </c>
      <c r="B1768">
        <v>23</v>
      </c>
      <c r="C1768" t="str">
        <f>Table1[[#This Row],[PO_NUMBER]]&amp;"-"&amp;Table1[[#This Row],[PO_ITEMNO]]</f>
        <v>7800012049-23</v>
      </c>
      <c r="D1768" t="s">
        <v>3227</v>
      </c>
      <c r="E1768" t="s">
        <v>3228</v>
      </c>
      <c r="F1768" t="s">
        <v>3229</v>
      </c>
      <c r="G1768">
        <v>3</v>
      </c>
      <c r="H1768" t="s">
        <v>5999</v>
      </c>
      <c r="I1768">
        <f>SUMIF([1]DC_ITEM!$I$2:$I$22,Table1[[#This Row],[PO-Line Key]],[1]DC_ITEM!$K$2:$K$22)</f>
        <v>0</v>
      </c>
    </row>
    <row r="1769" spans="1:9" x14ac:dyDescent="0.25">
      <c r="A1769">
        <v>7800012049</v>
      </c>
      <c r="B1769">
        <v>24</v>
      </c>
      <c r="C1769" t="str">
        <f>Table1[[#This Row],[PO_NUMBER]]&amp;"-"&amp;Table1[[#This Row],[PO_ITEMNO]]</f>
        <v>7800012049-24</v>
      </c>
      <c r="D1769" t="s">
        <v>3230</v>
      </c>
      <c r="E1769" t="s">
        <v>3186</v>
      </c>
      <c r="F1769" t="s">
        <v>3231</v>
      </c>
      <c r="G1769">
        <v>132</v>
      </c>
      <c r="H1769" t="s">
        <v>5999</v>
      </c>
      <c r="I1769">
        <f>SUMIF([1]DC_ITEM!$I$2:$I$22,Table1[[#This Row],[PO-Line Key]],[1]DC_ITEM!$K$2:$K$22)</f>
        <v>0</v>
      </c>
    </row>
    <row r="1770" spans="1:9" x14ac:dyDescent="0.25">
      <c r="A1770">
        <v>7800012049</v>
      </c>
      <c r="B1770">
        <v>25</v>
      </c>
      <c r="C1770" t="str">
        <f>Table1[[#This Row],[PO_NUMBER]]&amp;"-"&amp;Table1[[#This Row],[PO_ITEMNO]]</f>
        <v>7800012049-25</v>
      </c>
      <c r="D1770" t="s">
        <v>3232</v>
      </c>
      <c r="E1770" t="s">
        <v>3186</v>
      </c>
      <c r="F1770" t="s">
        <v>3233</v>
      </c>
      <c r="G1770">
        <v>5</v>
      </c>
      <c r="H1770" t="s">
        <v>5999</v>
      </c>
      <c r="I1770">
        <f>SUMIF([1]DC_ITEM!$I$2:$I$22,Table1[[#This Row],[PO-Line Key]],[1]DC_ITEM!$K$2:$K$22)</f>
        <v>0</v>
      </c>
    </row>
    <row r="1771" spans="1:9" x14ac:dyDescent="0.25">
      <c r="A1771">
        <v>7800012049</v>
      </c>
      <c r="B1771">
        <v>26</v>
      </c>
      <c r="C1771" t="str">
        <f>Table1[[#This Row],[PO_NUMBER]]&amp;"-"&amp;Table1[[#This Row],[PO_ITEMNO]]</f>
        <v>7800012049-26</v>
      </c>
      <c r="D1771" t="s">
        <v>3185</v>
      </c>
      <c r="E1771" t="s">
        <v>3186</v>
      </c>
      <c r="F1771" t="s">
        <v>3187</v>
      </c>
      <c r="G1771">
        <v>60</v>
      </c>
      <c r="H1771" t="s">
        <v>5999</v>
      </c>
      <c r="I1771">
        <f>SUMIF([1]DC_ITEM!$I$2:$I$22,Table1[[#This Row],[PO-Line Key]],[1]DC_ITEM!$K$2:$K$22)</f>
        <v>0</v>
      </c>
    </row>
    <row r="1772" spans="1:9" x14ac:dyDescent="0.25">
      <c r="A1772">
        <v>7800012049</v>
      </c>
      <c r="B1772">
        <v>27</v>
      </c>
      <c r="C1772" t="str">
        <f>Table1[[#This Row],[PO_NUMBER]]&amp;"-"&amp;Table1[[#This Row],[PO_ITEMNO]]</f>
        <v>7800012049-27</v>
      </c>
      <c r="D1772" t="s">
        <v>3234</v>
      </c>
      <c r="E1772" t="s">
        <v>3235</v>
      </c>
      <c r="F1772" t="s">
        <v>3236</v>
      </c>
      <c r="G1772">
        <v>5</v>
      </c>
      <c r="H1772" t="s">
        <v>5999</v>
      </c>
      <c r="I1772">
        <f>SUMIF([1]DC_ITEM!$I$2:$I$22,Table1[[#This Row],[PO-Line Key]],[1]DC_ITEM!$K$2:$K$22)</f>
        <v>0</v>
      </c>
    </row>
    <row r="1773" spans="1:9" x14ac:dyDescent="0.25">
      <c r="A1773">
        <v>7800012049</v>
      </c>
      <c r="B1773">
        <v>28</v>
      </c>
      <c r="C1773" t="str">
        <f>Table1[[#This Row],[PO_NUMBER]]&amp;"-"&amp;Table1[[#This Row],[PO_ITEMNO]]</f>
        <v>7800012049-28</v>
      </c>
      <c r="D1773" t="s">
        <v>3237</v>
      </c>
      <c r="E1773" t="s">
        <v>3235</v>
      </c>
      <c r="F1773" t="s">
        <v>3238</v>
      </c>
      <c r="G1773">
        <v>4</v>
      </c>
      <c r="H1773" t="s">
        <v>5999</v>
      </c>
      <c r="I1773">
        <f>SUMIF([1]DC_ITEM!$I$2:$I$22,Table1[[#This Row],[PO-Line Key]],[1]DC_ITEM!$K$2:$K$22)</f>
        <v>0</v>
      </c>
    </row>
    <row r="1774" spans="1:9" x14ac:dyDescent="0.25">
      <c r="A1774">
        <v>7800012049</v>
      </c>
      <c r="B1774">
        <v>29</v>
      </c>
      <c r="C1774" t="str">
        <f>Table1[[#This Row],[PO_NUMBER]]&amp;"-"&amp;Table1[[#This Row],[PO_ITEMNO]]</f>
        <v>7800012049-29</v>
      </c>
      <c r="D1774" t="s">
        <v>3239</v>
      </c>
      <c r="E1774" t="s">
        <v>3240</v>
      </c>
      <c r="F1774" t="s">
        <v>3241</v>
      </c>
      <c r="G1774">
        <v>50</v>
      </c>
      <c r="H1774" t="s">
        <v>5999</v>
      </c>
      <c r="I1774">
        <f>SUMIF([1]DC_ITEM!$I$2:$I$22,Table1[[#This Row],[PO-Line Key]],[1]DC_ITEM!$K$2:$K$22)</f>
        <v>0</v>
      </c>
    </row>
    <row r="1775" spans="1:9" x14ac:dyDescent="0.25">
      <c r="A1775">
        <v>7800012049</v>
      </c>
      <c r="B1775">
        <v>30</v>
      </c>
      <c r="C1775" t="str">
        <f>Table1[[#This Row],[PO_NUMBER]]&amp;"-"&amp;Table1[[#This Row],[PO_ITEMNO]]</f>
        <v>7800012049-30</v>
      </c>
      <c r="D1775" t="s">
        <v>3242</v>
      </c>
      <c r="E1775" t="s">
        <v>3240</v>
      </c>
      <c r="F1775" t="s">
        <v>3243</v>
      </c>
      <c r="G1775">
        <v>10</v>
      </c>
      <c r="H1775" t="s">
        <v>5999</v>
      </c>
      <c r="I1775">
        <f>SUMIF([1]DC_ITEM!$I$2:$I$22,Table1[[#This Row],[PO-Line Key]],[1]DC_ITEM!$K$2:$K$22)</f>
        <v>0</v>
      </c>
    </row>
    <row r="1776" spans="1:9" x14ac:dyDescent="0.25">
      <c r="A1776">
        <v>7800012049</v>
      </c>
      <c r="B1776">
        <v>31</v>
      </c>
      <c r="C1776" t="str">
        <f>Table1[[#This Row],[PO_NUMBER]]&amp;"-"&amp;Table1[[#This Row],[PO_ITEMNO]]</f>
        <v>7800012049-31</v>
      </c>
      <c r="D1776" t="s">
        <v>3244</v>
      </c>
      <c r="E1776" t="s">
        <v>3240</v>
      </c>
      <c r="F1776" t="s">
        <v>3245</v>
      </c>
      <c r="G1776">
        <v>5</v>
      </c>
      <c r="H1776" t="s">
        <v>5999</v>
      </c>
      <c r="I1776">
        <f>SUMIF([1]DC_ITEM!$I$2:$I$22,Table1[[#This Row],[PO-Line Key]],[1]DC_ITEM!$K$2:$K$22)</f>
        <v>0</v>
      </c>
    </row>
    <row r="1777" spans="1:9" x14ac:dyDescent="0.25">
      <c r="A1777">
        <v>7800012049</v>
      </c>
      <c r="B1777">
        <v>32</v>
      </c>
      <c r="C1777" t="str">
        <f>Table1[[#This Row],[PO_NUMBER]]&amp;"-"&amp;Table1[[#This Row],[PO_ITEMNO]]</f>
        <v>7800012049-32</v>
      </c>
      <c r="D1777" t="s">
        <v>3246</v>
      </c>
      <c r="E1777" t="s">
        <v>3240</v>
      </c>
      <c r="F1777" t="s">
        <v>3247</v>
      </c>
      <c r="G1777">
        <v>3</v>
      </c>
      <c r="H1777" t="s">
        <v>5999</v>
      </c>
      <c r="I1777">
        <f>SUMIF([1]DC_ITEM!$I$2:$I$22,Table1[[#This Row],[PO-Line Key]],[1]DC_ITEM!$K$2:$K$22)</f>
        <v>0</v>
      </c>
    </row>
    <row r="1778" spans="1:9" x14ac:dyDescent="0.25">
      <c r="A1778">
        <v>7800012049</v>
      </c>
      <c r="B1778">
        <v>33</v>
      </c>
      <c r="C1778" t="str">
        <f>Table1[[#This Row],[PO_NUMBER]]&amp;"-"&amp;Table1[[#This Row],[PO_ITEMNO]]</f>
        <v>7800012049-33</v>
      </c>
      <c r="D1778" t="s">
        <v>3248</v>
      </c>
      <c r="E1778" t="s">
        <v>3249</v>
      </c>
      <c r="F1778" t="s">
        <v>3250</v>
      </c>
      <c r="G1778">
        <v>3</v>
      </c>
      <c r="H1778" t="s">
        <v>5999</v>
      </c>
      <c r="I1778">
        <f>SUMIF([1]DC_ITEM!$I$2:$I$22,Table1[[#This Row],[PO-Line Key]],[1]DC_ITEM!$K$2:$K$22)</f>
        <v>0</v>
      </c>
    </row>
    <row r="1779" spans="1:9" x14ac:dyDescent="0.25">
      <c r="A1779">
        <v>7800012049</v>
      </c>
      <c r="B1779">
        <v>34</v>
      </c>
      <c r="C1779" t="str">
        <f>Table1[[#This Row],[PO_NUMBER]]&amp;"-"&amp;Table1[[#This Row],[PO_ITEMNO]]</f>
        <v>7800012049-34</v>
      </c>
      <c r="D1779" t="s">
        <v>3251</v>
      </c>
      <c r="E1779" t="s">
        <v>3252</v>
      </c>
      <c r="F1779" t="s">
        <v>3253</v>
      </c>
      <c r="G1779">
        <v>17</v>
      </c>
      <c r="H1779" t="s">
        <v>5999</v>
      </c>
      <c r="I1779">
        <f>SUMIF([1]DC_ITEM!$I$2:$I$22,Table1[[#This Row],[PO-Line Key]],[1]DC_ITEM!$K$2:$K$22)</f>
        <v>0</v>
      </c>
    </row>
    <row r="1780" spans="1:9" x14ac:dyDescent="0.25">
      <c r="A1780">
        <v>7800012049</v>
      </c>
      <c r="B1780">
        <v>35</v>
      </c>
      <c r="C1780" t="str">
        <f>Table1[[#This Row],[PO_NUMBER]]&amp;"-"&amp;Table1[[#This Row],[PO_ITEMNO]]</f>
        <v>7800012049-35</v>
      </c>
      <c r="D1780" t="s">
        <v>3254</v>
      </c>
      <c r="E1780" t="s">
        <v>3252</v>
      </c>
      <c r="F1780" t="s">
        <v>3255</v>
      </c>
      <c r="G1780">
        <v>6</v>
      </c>
      <c r="H1780" t="s">
        <v>5999</v>
      </c>
      <c r="I1780">
        <f>SUMIF([1]DC_ITEM!$I$2:$I$22,Table1[[#This Row],[PO-Line Key]],[1]DC_ITEM!$K$2:$K$22)</f>
        <v>0</v>
      </c>
    </row>
    <row r="1781" spans="1:9" x14ac:dyDescent="0.25">
      <c r="A1781">
        <v>7800012049</v>
      </c>
      <c r="B1781">
        <v>36</v>
      </c>
      <c r="C1781" t="str">
        <f>Table1[[#This Row],[PO_NUMBER]]&amp;"-"&amp;Table1[[#This Row],[PO_ITEMNO]]</f>
        <v>7800012049-36</v>
      </c>
      <c r="D1781" t="s">
        <v>3256</v>
      </c>
      <c r="E1781" t="s">
        <v>3252</v>
      </c>
      <c r="F1781" t="s">
        <v>3257</v>
      </c>
      <c r="G1781">
        <v>1</v>
      </c>
      <c r="H1781" t="s">
        <v>5999</v>
      </c>
      <c r="I1781">
        <f>SUMIF([1]DC_ITEM!$I$2:$I$22,Table1[[#This Row],[PO-Line Key]],[1]DC_ITEM!$K$2:$K$22)</f>
        <v>0</v>
      </c>
    </row>
    <row r="1782" spans="1:9" x14ac:dyDescent="0.25">
      <c r="A1782">
        <v>7800012049</v>
      </c>
      <c r="B1782">
        <v>37</v>
      </c>
      <c r="C1782" t="str">
        <f>Table1[[#This Row],[PO_NUMBER]]&amp;"-"&amp;Table1[[#This Row],[PO_ITEMNO]]</f>
        <v>7800012049-37</v>
      </c>
      <c r="D1782" t="s">
        <v>3258</v>
      </c>
      <c r="E1782" t="s">
        <v>3259</v>
      </c>
      <c r="F1782" t="s">
        <v>3260</v>
      </c>
      <c r="G1782">
        <v>2</v>
      </c>
      <c r="H1782" t="s">
        <v>6005</v>
      </c>
      <c r="I1782">
        <f>SUMIF([1]DC_ITEM!$I$2:$I$22,Table1[[#This Row],[PO-Line Key]],[1]DC_ITEM!$K$2:$K$22)</f>
        <v>0</v>
      </c>
    </row>
    <row r="1783" spans="1:9" x14ac:dyDescent="0.25">
      <c r="A1783">
        <v>7800012049</v>
      </c>
      <c r="B1783">
        <v>38</v>
      </c>
      <c r="C1783" t="str">
        <f>Table1[[#This Row],[PO_NUMBER]]&amp;"-"&amp;Table1[[#This Row],[PO_ITEMNO]]</f>
        <v>7800012049-38</v>
      </c>
      <c r="D1783" t="s">
        <v>3261</v>
      </c>
      <c r="E1783" t="s">
        <v>3259</v>
      </c>
      <c r="F1783" t="s">
        <v>3262</v>
      </c>
      <c r="G1783">
        <v>1</v>
      </c>
      <c r="H1783" t="s">
        <v>5999</v>
      </c>
      <c r="I1783">
        <f>SUMIF([1]DC_ITEM!$I$2:$I$22,Table1[[#This Row],[PO-Line Key]],[1]DC_ITEM!$K$2:$K$22)</f>
        <v>0</v>
      </c>
    </row>
    <row r="1784" spans="1:9" x14ac:dyDescent="0.25">
      <c r="A1784">
        <v>7800012049</v>
      </c>
      <c r="B1784">
        <v>39</v>
      </c>
      <c r="C1784" t="str">
        <f>Table1[[#This Row],[PO_NUMBER]]&amp;"-"&amp;Table1[[#This Row],[PO_ITEMNO]]</f>
        <v>7800012049-39</v>
      </c>
      <c r="D1784" t="s">
        <v>3263</v>
      </c>
      <c r="E1784" t="s">
        <v>3259</v>
      </c>
      <c r="F1784" t="s">
        <v>3264</v>
      </c>
      <c r="G1784">
        <v>6</v>
      </c>
      <c r="H1784" t="s">
        <v>5999</v>
      </c>
      <c r="I1784">
        <f>SUMIF([1]DC_ITEM!$I$2:$I$22,Table1[[#This Row],[PO-Line Key]],[1]DC_ITEM!$K$2:$K$22)</f>
        <v>0</v>
      </c>
    </row>
    <row r="1785" spans="1:9" x14ac:dyDescent="0.25">
      <c r="A1785">
        <v>7800012049</v>
      </c>
      <c r="B1785">
        <v>40</v>
      </c>
      <c r="C1785" t="str">
        <f>Table1[[#This Row],[PO_NUMBER]]&amp;"-"&amp;Table1[[#This Row],[PO_ITEMNO]]</f>
        <v>7800012049-40</v>
      </c>
      <c r="D1785" t="s">
        <v>3265</v>
      </c>
      <c r="E1785" t="s">
        <v>3266</v>
      </c>
      <c r="F1785" t="s">
        <v>3267</v>
      </c>
      <c r="G1785">
        <v>1</v>
      </c>
      <c r="H1785" t="s">
        <v>5999</v>
      </c>
      <c r="I1785">
        <f>SUMIF([1]DC_ITEM!$I$2:$I$22,Table1[[#This Row],[PO-Line Key]],[1]DC_ITEM!$K$2:$K$22)</f>
        <v>0</v>
      </c>
    </row>
    <row r="1786" spans="1:9" x14ac:dyDescent="0.25">
      <c r="A1786">
        <v>7800012049</v>
      </c>
      <c r="B1786">
        <v>41</v>
      </c>
      <c r="C1786" t="str">
        <f>Table1[[#This Row],[PO_NUMBER]]&amp;"-"&amp;Table1[[#This Row],[PO_ITEMNO]]</f>
        <v>7800012049-41</v>
      </c>
      <c r="D1786" t="s">
        <v>3268</v>
      </c>
      <c r="E1786" t="s">
        <v>3266</v>
      </c>
      <c r="F1786" t="s">
        <v>3269</v>
      </c>
      <c r="G1786">
        <v>3</v>
      </c>
      <c r="H1786" t="s">
        <v>5999</v>
      </c>
      <c r="I1786">
        <f>SUMIF([1]DC_ITEM!$I$2:$I$22,Table1[[#This Row],[PO-Line Key]],[1]DC_ITEM!$K$2:$K$22)</f>
        <v>0</v>
      </c>
    </row>
    <row r="1787" spans="1:9" x14ac:dyDescent="0.25">
      <c r="A1787">
        <v>7800012049</v>
      </c>
      <c r="B1787">
        <v>42</v>
      </c>
      <c r="C1787" t="str">
        <f>Table1[[#This Row],[PO_NUMBER]]&amp;"-"&amp;Table1[[#This Row],[PO_ITEMNO]]</f>
        <v>7800012049-42</v>
      </c>
      <c r="D1787" t="s">
        <v>3270</v>
      </c>
      <c r="E1787" t="s">
        <v>3266</v>
      </c>
      <c r="F1787" t="s">
        <v>3271</v>
      </c>
      <c r="G1787">
        <v>6</v>
      </c>
      <c r="H1787" t="s">
        <v>5999</v>
      </c>
      <c r="I1787">
        <f>SUMIF([1]DC_ITEM!$I$2:$I$22,Table1[[#This Row],[PO-Line Key]],[1]DC_ITEM!$K$2:$K$22)</f>
        <v>0</v>
      </c>
    </row>
    <row r="1788" spans="1:9" x14ac:dyDescent="0.25">
      <c r="A1788">
        <v>7800012049</v>
      </c>
      <c r="B1788">
        <v>43</v>
      </c>
      <c r="C1788" t="str">
        <f>Table1[[#This Row],[PO_NUMBER]]&amp;"-"&amp;Table1[[#This Row],[PO_ITEMNO]]</f>
        <v>7800012049-43</v>
      </c>
      <c r="D1788" t="s">
        <v>3272</v>
      </c>
      <c r="E1788" t="s">
        <v>3266</v>
      </c>
      <c r="F1788" t="s">
        <v>3273</v>
      </c>
      <c r="G1788">
        <v>1</v>
      </c>
      <c r="H1788" t="s">
        <v>5999</v>
      </c>
      <c r="I1788">
        <f>SUMIF([1]DC_ITEM!$I$2:$I$22,Table1[[#This Row],[PO-Line Key]],[1]DC_ITEM!$K$2:$K$22)</f>
        <v>0</v>
      </c>
    </row>
    <row r="1789" spans="1:9" x14ac:dyDescent="0.25">
      <c r="A1789">
        <v>7800012049</v>
      </c>
      <c r="B1789">
        <v>44</v>
      </c>
      <c r="C1789" t="str">
        <f>Table1[[#This Row],[PO_NUMBER]]&amp;"-"&amp;Table1[[#This Row],[PO_ITEMNO]]</f>
        <v>7800012049-44</v>
      </c>
      <c r="D1789" t="s">
        <v>3274</v>
      </c>
      <c r="E1789" t="s">
        <v>3275</v>
      </c>
      <c r="F1789" t="s">
        <v>3276</v>
      </c>
      <c r="G1789">
        <v>5</v>
      </c>
      <c r="H1789" t="s">
        <v>5999</v>
      </c>
      <c r="I1789">
        <f>SUMIF([1]DC_ITEM!$I$2:$I$22,Table1[[#This Row],[PO-Line Key]],[1]DC_ITEM!$K$2:$K$22)</f>
        <v>0</v>
      </c>
    </row>
    <row r="1790" spans="1:9" x14ac:dyDescent="0.25">
      <c r="A1790">
        <v>7800012049</v>
      </c>
      <c r="B1790">
        <v>45</v>
      </c>
      <c r="C1790" t="str">
        <f>Table1[[#This Row],[PO_NUMBER]]&amp;"-"&amp;Table1[[#This Row],[PO_ITEMNO]]</f>
        <v>7800012049-45</v>
      </c>
      <c r="D1790" t="s">
        <v>3277</v>
      </c>
      <c r="E1790" t="s">
        <v>3278</v>
      </c>
      <c r="F1790" t="s">
        <v>3279</v>
      </c>
      <c r="G1790">
        <v>2</v>
      </c>
      <c r="H1790" t="s">
        <v>5999</v>
      </c>
      <c r="I1790">
        <f>SUMIF([1]DC_ITEM!$I$2:$I$22,Table1[[#This Row],[PO-Line Key]],[1]DC_ITEM!$K$2:$K$22)</f>
        <v>0</v>
      </c>
    </row>
    <row r="1791" spans="1:9" x14ac:dyDescent="0.25">
      <c r="A1791">
        <v>7800012049</v>
      </c>
      <c r="B1791">
        <v>46</v>
      </c>
      <c r="C1791" t="str">
        <f>Table1[[#This Row],[PO_NUMBER]]&amp;"-"&amp;Table1[[#This Row],[PO_ITEMNO]]</f>
        <v>7800012049-46</v>
      </c>
      <c r="D1791" t="s">
        <v>3280</v>
      </c>
      <c r="E1791" t="s">
        <v>3281</v>
      </c>
      <c r="F1791" t="s">
        <v>3282</v>
      </c>
      <c r="G1791">
        <v>5</v>
      </c>
      <c r="H1791" t="s">
        <v>5999</v>
      </c>
      <c r="I1791">
        <f>SUMIF([1]DC_ITEM!$I$2:$I$22,Table1[[#This Row],[PO-Line Key]],[1]DC_ITEM!$K$2:$K$22)</f>
        <v>0</v>
      </c>
    </row>
    <row r="1792" spans="1:9" x14ac:dyDescent="0.25">
      <c r="A1792">
        <v>7800012049</v>
      </c>
      <c r="B1792">
        <v>47</v>
      </c>
      <c r="C1792" t="str">
        <f>Table1[[#This Row],[PO_NUMBER]]&amp;"-"&amp;Table1[[#This Row],[PO_ITEMNO]]</f>
        <v>7800012049-47</v>
      </c>
      <c r="D1792" t="s">
        <v>3283</v>
      </c>
      <c r="E1792" t="s">
        <v>3284</v>
      </c>
      <c r="F1792" t="s">
        <v>3285</v>
      </c>
      <c r="G1792">
        <v>17</v>
      </c>
      <c r="H1792" t="s">
        <v>5999</v>
      </c>
      <c r="I1792">
        <f>SUMIF([1]DC_ITEM!$I$2:$I$22,Table1[[#This Row],[PO-Line Key]],[1]DC_ITEM!$K$2:$K$22)</f>
        <v>0</v>
      </c>
    </row>
    <row r="1793" spans="1:9" x14ac:dyDescent="0.25">
      <c r="A1793">
        <v>7800012049</v>
      </c>
      <c r="B1793">
        <v>48</v>
      </c>
      <c r="C1793" t="str">
        <f>Table1[[#This Row],[PO_NUMBER]]&amp;"-"&amp;Table1[[#This Row],[PO_ITEMNO]]</f>
        <v>7800012049-48</v>
      </c>
      <c r="D1793" t="s">
        <v>3286</v>
      </c>
      <c r="E1793" t="s">
        <v>3287</v>
      </c>
      <c r="F1793" t="s">
        <v>3288</v>
      </c>
      <c r="G1793">
        <v>3</v>
      </c>
      <c r="H1793" t="s">
        <v>5999</v>
      </c>
      <c r="I1793">
        <f>SUMIF([1]DC_ITEM!$I$2:$I$22,Table1[[#This Row],[PO-Line Key]],[1]DC_ITEM!$K$2:$K$22)</f>
        <v>0</v>
      </c>
    </row>
    <row r="1794" spans="1:9" x14ac:dyDescent="0.25">
      <c r="A1794">
        <v>7800012049</v>
      </c>
      <c r="B1794">
        <v>49</v>
      </c>
      <c r="C1794" t="str">
        <f>Table1[[#This Row],[PO_NUMBER]]&amp;"-"&amp;Table1[[#This Row],[PO_ITEMNO]]</f>
        <v>7800012049-49</v>
      </c>
      <c r="D1794" t="s">
        <v>3289</v>
      </c>
      <c r="E1794" t="s">
        <v>3287</v>
      </c>
      <c r="F1794" t="s">
        <v>3290</v>
      </c>
      <c r="G1794">
        <v>2</v>
      </c>
      <c r="H1794" t="s">
        <v>5999</v>
      </c>
      <c r="I1794">
        <f>SUMIF([1]DC_ITEM!$I$2:$I$22,Table1[[#This Row],[PO-Line Key]],[1]DC_ITEM!$K$2:$K$22)</f>
        <v>0</v>
      </c>
    </row>
    <row r="1795" spans="1:9" x14ac:dyDescent="0.25">
      <c r="A1795">
        <v>7800012049</v>
      </c>
      <c r="B1795">
        <v>50</v>
      </c>
      <c r="C1795" t="str">
        <f>Table1[[#This Row],[PO_NUMBER]]&amp;"-"&amp;Table1[[#This Row],[PO_ITEMNO]]</f>
        <v>7800012049-50</v>
      </c>
      <c r="D1795" t="s">
        <v>3291</v>
      </c>
      <c r="E1795" t="s">
        <v>3287</v>
      </c>
      <c r="F1795" t="s">
        <v>3292</v>
      </c>
      <c r="G1795">
        <v>3</v>
      </c>
      <c r="H1795" t="s">
        <v>5999</v>
      </c>
      <c r="I1795">
        <f>SUMIF([1]DC_ITEM!$I$2:$I$22,Table1[[#This Row],[PO-Line Key]],[1]DC_ITEM!$K$2:$K$22)</f>
        <v>0</v>
      </c>
    </row>
    <row r="1796" spans="1:9" x14ac:dyDescent="0.25">
      <c r="A1796">
        <v>7800012049</v>
      </c>
      <c r="B1796">
        <v>51</v>
      </c>
      <c r="C1796" t="str">
        <f>Table1[[#This Row],[PO_NUMBER]]&amp;"-"&amp;Table1[[#This Row],[PO_ITEMNO]]</f>
        <v>7800012049-51</v>
      </c>
      <c r="D1796" t="s">
        <v>3188</v>
      </c>
      <c r="E1796" t="s">
        <v>3189</v>
      </c>
      <c r="F1796" t="s">
        <v>3189</v>
      </c>
      <c r="G1796">
        <v>3</v>
      </c>
      <c r="H1796" t="s">
        <v>5999</v>
      </c>
      <c r="I1796">
        <f>SUMIF([1]DC_ITEM!$I$2:$I$22,Table1[[#This Row],[PO-Line Key]],[1]DC_ITEM!$K$2:$K$22)</f>
        <v>0</v>
      </c>
    </row>
    <row r="1797" spans="1:9" x14ac:dyDescent="0.25">
      <c r="A1797">
        <v>7800012049</v>
      </c>
      <c r="B1797">
        <v>52</v>
      </c>
      <c r="C1797" t="str">
        <f>Table1[[#This Row],[PO_NUMBER]]&amp;"-"&amp;Table1[[#This Row],[PO_ITEMNO]]</f>
        <v>7800012049-52</v>
      </c>
      <c r="D1797" t="s">
        <v>3293</v>
      </c>
      <c r="E1797" t="s">
        <v>3294</v>
      </c>
      <c r="F1797" t="s">
        <v>3295</v>
      </c>
      <c r="G1797">
        <v>14</v>
      </c>
      <c r="H1797" t="s">
        <v>5999</v>
      </c>
      <c r="I1797">
        <f>SUMIF([1]DC_ITEM!$I$2:$I$22,Table1[[#This Row],[PO-Line Key]],[1]DC_ITEM!$K$2:$K$22)</f>
        <v>0</v>
      </c>
    </row>
    <row r="1798" spans="1:9" x14ac:dyDescent="0.25">
      <c r="A1798">
        <v>7800012049</v>
      </c>
      <c r="B1798">
        <v>53</v>
      </c>
      <c r="C1798" t="str">
        <f>Table1[[#This Row],[PO_NUMBER]]&amp;"-"&amp;Table1[[#This Row],[PO_ITEMNO]]</f>
        <v>7800012049-53</v>
      </c>
      <c r="D1798" t="s">
        <v>3296</v>
      </c>
      <c r="E1798" t="s">
        <v>3297</v>
      </c>
      <c r="F1798" t="s">
        <v>3298</v>
      </c>
      <c r="G1798">
        <v>11</v>
      </c>
      <c r="H1798" t="s">
        <v>5999</v>
      </c>
      <c r="I1798">
        <f>SUMIF([1]DC_ITEM!$I$2:$I$22,Table1[[#This Row],[PO-Line Key]],[1]DC_ITEM!$K$2:$K$22)</f>
        <v>0</v>
      </c>
    </row>
    <row r="1799" spans="1:9" x14ac:dyDescent="0.25">
      <c r="A1799">
        <v>7800012049</v>
      </c>
      <c r="B1799">
        <v>54</v>
      </c>
      <c r="C1799" t="str">
        <f>Table1[[#This Row],[PO_NUMBER]]&amp;"-"&amp;Table1[[#This Row],[PO_ITEMNO]]</f>
        <v>7800012049-54</v>
      </c>
      <c r="D1799" t="s">
        <v>3299</v>
      </c>
      <c r="E1799" t="s">
        <v>3300</v>
      </c>
      <c r="F1799" t="s">
        <v>3301</v>
      </c>
      <c r="G1799">
        <v>7</v>
      </c>
      <c r="H1799" t="s">
        <v>5999</v>
      </c>
      <c r="I1799">
        <f>SUMIF([1]DC_ITEM!$I$2:$I$22,Table1[[#This Row],[PO-Line Key]],[1]DC_ITEM!$K$2:$K$22)</f>
        <v>0</v>
      </c>
    </row>
    <row r="1800" spans="1:9" x14ac:dyDescent="0.25">
      <c r="A1800">
        <v>7800012049</v>
      </c>
      <c r="B1800">
        <v>55</v>
      </c>
      <c r="C1800" t="str">
        <f>Table1[[#This Row],[PO_NUMBER]]&amp;"-"&amp;Table1[[#This Row],[PO_ITEMNO]]</f>
        <v>7800012049-55</v>
      </c>
      <c r="D1800" t="s">
        <v>3217</v>
      </c>
      <c r="E1800" t="s">
        <v>3218</v>
      </c>
      <c r="F1800" t="s">
        <v>3219</v>
      </c>
      <c r="G1800">
        <v>15</v>
      </c>
      <c r="H1800" t="s">
        <v>5999</v>
      </c>
      <c r="I1800">
        <f>SUMIF([1]DC_ITEM!$I$2:$I$22,Table1[[#This Row],[PO-Line Key]],[1]DC_ITEM!$K$2:$K$22)</f>
        <v>0</v>
      </c>
    </row>
    <row r="1801" spans="1:9" x14ac:dyDescent="0.25">
      <c r="A1801">
        <v>7800012049</v>
      </c>
      <c r="B1801">
        <v>56</v>
      </c>
      <c r="C1801" t="str">
        <f>Table1[[#This Row],[PO_NUMBER]]&amp;"-"&amp;Table1[[#This Row],[PO_ITEMNO]]</f>
        <v>7800012049-56</v>
      </c>
      <c r="D1801" t="s">
        <v>3223</v>
      </c>
      <c r="E1801" t="s">
        <v>3218</v>
      </c>
      <c r="F1801" t="s">
        <v>3224</v>
      </c>
      <c r="G1801">
        <v>5</v>
      </c>
      <c r="H1801" t="s">
        <v>5999</v>
      </c>
      <c r="I1801">
        <f>SUMIF([1]DC_ITEM!$I$2:$I$22,Table1[[#This Row],[PO-Line Key]],[1]DC_ITEM!$K$2:$K$22)</f>
        <v>0</v>
      </c>
    </row>
    <row r="1802" spans="1:9" x14ac:dyDescent="0.25">
      <c r="A1802">
        <v>7800012049</v>
      </c>
      <c r="B1802">
        <v>57</v>
      </c>
      <c r="C1802" t="str">
        <f>Table1[[#This Row],[PO_NUMBER]]&amp;"-"&amp;Table1[[#This Row],[PO_ITEMNO]]</f>
        <v>7800012049-57</v>
      </c>
      <c r="D1802" t="s">
        <v>3302</v>
      </c>
      <c r="E1802" t="s">
        <v>3218</v>
      </c>
      <c r="F1802" t="s">
        <v>3303</v>
      </c>
      <c r="G1802">
        <v>1</v>
      </c>
      <c r="H1802" t="s">
        <v>5999</v>
      </c>
      <c r="I1802">
        <f>SUMIF([1]DC_ITEM!$I$2:$I$22,Table1[[#This Row],[PO-Line Key]],[1]DC_ITEM!$K$2:$K$22)</f>
        <v>0</v>
      </c>
    </row>
    <row r="1803" spans="1:9" x14ac:dyDescent="0.25">
      <c r="A1803">
        <v>7800012049</v>
      </c>
      <c r="B1803">
        <v>58</v>
      </c>
      <c r="C1803" t="str">
        <f>Table1[[#This Row],[PO_NUMBER]]&amp;"-"&amp;Table1[[#This Row],[PO_ITEMNO]]</f>
        <v>7800012049-58</v>
      </c>
      <c r="D1803" t="s">
        <v>3304</v>
      </c>
      <c r="E1803" t="s">
        <v>3305</v>
      </c>
      <c r="F1803" t="s">
        <v>3306</v>
      </c>
      <c r="G1803">
        <v>161</v>
      </c>
      <c r="H1803" t="s">
        <v>5999</v>
      </c>
      <c r="I1803">
        <f>SUMIF([1]DC_ITEM!$I$2:$I$22,Table1[[#This Row],[PO-Line Key]],[1]DC_ITEM!$K$2:$K$22)</f>
        <v>0</v>
      </c>
    </row>
    <row r="1804" spans="1:9" x14ac:dyDescent="0.25">
      <c r="A1804">
        <v>7800012049</v>
      </c>
      <c r="B1804">
        <v>59</v>
      </c>
      <c r="C1804" t="str">
        <f>Table1[[#This Row],[PO_NUMBER]]&amp;"-"&amp;Table1[[#This Row],[PO_ITEMNO]]</f>
        <v>7800012049-59</v>
      </c>
      <c r="D1804" t="s">
        <v>3307</v>
      </c>
      <c r="E1804" t="s">
        <v>3308</v>
      </c>
      <c r="F1804" t="s">
        <v>3309</v>
      </c>
      <c r="G1804">
        <v>113</v>
      </c>
      <c r="H1804" t="s">
        <v>5999</v>
      </c>
      <c r="I1804">
        <f>SUMIF([1]DC_ITEM!$I$2:$I$22,Table1[[#This Row],[PO-Line Key]],[1]DC_ITEM!$K$2:$K$22)</f>
        <v>0</v>
      </c>
    </row>
    <row r="1805" spans="1:9" x14ac:dyDescent="0.25">
      <c r="A1805">
        <v>7800012049</v>
      </c>
      <c r="B1805">
        <v>60</v>
      </c>
      <c r="C1805" t="str">
        <f>Table1[[#This Row],[PO_NUMBER]]&amp;"-"&amp;Table1[[#This Row],[PO_ITEMNO]]</f>
        <v>7800012049-60</v>
      </c>
      <c r="D1805" t="s">
        <v>3310</v>
      </c>
      <c r="E1805" t="s">
        <v>3311</v>
      </c>
      <c r="F1805" t="s">
        <v>3312</v>
      </c>
      <c r="G1805">
        <v>17</v>
      </c>
      <c r="H1805" t="s">
        <v>5999</v>
      </c>
      <c r="I1805">
        <f>SUMIF([1]DC_ITEM!$I$2:$I$22,Table1[[#This Row],[PO-Line Key]],[1]DC_ITEM!$K$2:$K$22)</f>
        <v>0</v>
      </c>
    </row>
    <row r="1806" spans="1:9" x14ac:dyDescent="0.25">
      <c r="A1806">
        <v>7800012056</v>
      </c>
      <c r="B1806">
        <v>1</v>
      </c>
      <c r="C1806" t="str">
        <f>Table1[[#This Row],[PO_NUMBER]]&amp;"-"&amp;Table1[[#This Row],[PO_ITEMNO]]</f>
        <v>7800012056-1</v>
      </c>
      <c r="D1806" t="s">
        <v>3313</v>
      </c>
      <c r="E1806" t="s">
        <v>1592</v>
      </c>
      <c r="F1806" t="s">
        <v>3314</v>
      </c>
      <c r="G1806">
        <v>2</v>
      </c>
      <c r="H1806" t="s">
        <v>5999</v>
      </c>
      <c r="I1806">
        <f>SUMIF([1]DC_ITEM!$I$2:$I$22,Table1[[#This Row],[PO-Line Key]],[1]DC_ITEM!$K$2:$K$22)</f>
        <v>0</v>
      </c>
    </row>
    <row r="1807" spans="1:9" x14ac:dyDescent="0.25">
      <c r="A1807">
        <v>7800012056</v>
      </c>
      <c r="B1807">
        <v>2</v>
      </c>
      <c r="C1807" t="str">
        <f>Table1[[#This Row],[PO_NUMBER]]&amp;"-"&amp;Table1[[#This Row],[PO_ITEMNO]]</f>
        <v>7800012056-2</v>
      </c>
      <c r="D1807" t="s">
        <v>3315</v>
      </c>
      <c r="E1807" t="s">
        <v>1664</v>
      </c>
      <c r="F1807" t="s">
        <v>3316</v>
      </c>
      <c r="G1807">
        <v>1</v>
      </c>
      <c r="H1807" t="s">
        <v>6000</v>
      </c>
      <c r="I1807">
        <f>SUMIF([1]DC_ITEM!$I$2:$I$22,Table1[[#This Row],[PO-Line Key]],[1]DC_ITEM!$K$2:$K$22)</f>
        <v>0</v>
      </c>
    </row>
    <row r="1808" spans="1:9" x14ac:dyDescent="0.25">
      <c r="A1808">
        <v>7800012056</v>
      </c>
      <c r="B1808">
        <v>3</v>
      </c>
      <c r="C1808" t="str">
        <f>Table1[[#This Row],[PO_NUMBER]]&amp;"-"&amp;Table1[[#This Row],[PO_ITEMNO]]</f>
        <v>7800012056-3</v>
      </c>
      <c r="D1808" t="s">
        <v>3317</v>
      </c>
      <c r="E1808" t="s">
        <v>1592</v>
      </c>
      <c r="F1808" t="s">
        <v>3318</v>
      </c>
      <c r="G1808">
        <v>1</v>
      </c>
      <c r="H1808" t="s">
        <v>6002</v>
      </c>
      <c r="I1808">
        <f>SUMIF([1]DC_ITEM!$I$2:$I$22,Table1[[#This Row],[PO-Line Key]],[1]DC_ITEM!$K$2:$K$22)</f>
        <v>0</v>
      </c>
    </row>
    <row r="1809" spans="1:9" x14ac:dyDescent="0.25">
      <c r="A1809">
        <v>7800012056</v>
      </c>
      <c r="B1809">
        <v>4</v>
      </c>
      <c r="C1809" t="str">
        <f>Table1[[#This Row],[PO_NUMBER]]&amp;"-"&amp;Table1[[#This Row],[PO_ITEMNO]]</f>
        <v>7800012056-4</v>
      </c>
      <c r="D1809" t="s">
        <v>3319</v>
      </c>
      <c r="E1809" t="s">
        <v>3320</v>
      </c>
      <c r="F1809" t="s">
        <v>3321</v>
      </c>
      <c r="G1809">
        <v>2</v>
      </c>
      <c r="H1809" t="s">
        <v>5999</v>
      </c>
      <c r="I1809">
        <f>SUMIF([1]DC_ITEM!$I$2:$I$22,Table1[[#This Row],[PO-Line Key]],[1]DC_ITEM!$K$2:$K$22)</f>
        <v>0</v>
      </c>
    </row>
    <row r="1810" spans="1:9" x14ac:dyDescent="0.25">
      <c r="A1810">
        <v>7800012056</v>
      </c>
      <c r="B1810">
        <v>5</v>
      </c>
      <c r="C1810" t="str">
        <f>Table1[[#This Row],[PO_NUMBER]]&amp;"-"&amp;Table1[[#This Row],[PO_ITEMNO]]</f>
        <v>7800012056-5</v>
      </c>
      <c r="D1810" t="s">
        <v>3322</v>
      </c>
      <c r="E1810" t="s">
        <v>1664</v>
      </c>
      <c r="F1810" t="s">
        <v>3323</v>
      </c>
      <c r="G1810">
        <v>1</v>
      </c>
      <c r="H1810" t="s">
        <v>6000</v>
      </c>
      <c r="I1810">
        <f>SUMIF([1]DC_ITEM!$I$2:$I$22,Table1[[#This Row],[PO-Line Key]],[1]DC_ITEM!$K$2:$K$22)</f>
        <v>0</v>
      </c>
    </row>
    <row r="1811" spans="1:9" x14ac:dyDescent="0.25">
      <c r="A1811">
        <v>7800012056</v>
      </c>
      <c r="B1811">
        <v>6</v>
      </c>
      <c r="C1811" t="str">
        <f>Table1[[#This Row],[PO_NUMBER]]&amp;"-"&amp;Table1[[#This Row],[PO_ITEMNO]]</f>
        <v>7800012056-6</v>
      </c>
      <c r="D1811" t="s">
        <v>3324</v>
      </c>
      <c r="E1811" t="s">
        <v>1592</v>
      </c>
      <c r="F1811" t="s">
        <v>3325</v>
      </c>
      <c r="G1811">
        <v>1</v>
      </c>
      <c r="H1811" t="s">
        <v>6002</v>
      </c>
      <c r="I1811">
        <f>SUMIF([1]DC_ITEM!$I$2:$I$22,Table1[[#This Row],[PO-Line Key]],[1]DC_ITEM!$K$2:$K$22)</f>
        <v>0</v>
      </c>
    </row>
    <row r="1812" spans="1:9" x14ac:dyDescent="0.25">
      <c r="A1812">
        <v>7800012056</v>
      </c>
      <c r="B1812">
        <v>7</v>
      </c>
      <c r="C1812" t="str">
        <f>Table1[[#This Row],[PO_NUMBER]]&amp;"-"&amp;Table1[[#This Row],[PO_ITEMNO]]</f>
        <v>7800012056-7</v>
      </c>
      <c r="D1812" t="s">
        <v>3326</v>
      </c>
      <c r="E1812" t="s">
        <v>1664</v>
      </c>
      <c r="F1812" t="s">
        <v>3327</v>
      </c>
      <c r="G1812">
        <v>1</v>
      </c>
      <c r="H1812" t="s">
        <v>6000</v>
      </c>
      <c r="I1812">
        <f>SUMIF([1]DC_ITEM!$I$2:$I$22,Table1[[#This Row],[PO-Line Key]],[1]DC_ITEM!$K$2:$K$22)</f>
        <v>0</v>
      </c>
    </row>
    <row r="1813" spans="1:9" x14ac:dyDescent="0.25">
      <c r="A1813">
        <v>7800012056</v>
      </c>
      <c r="B1813">
        <v>8</v>
      </c>
      <c r="C1813" t="str">
        <f>Table1[[#This Row],[PO_NUMBER]]&amp;"-"&amp;Table1[[#This Row],[PO_ITEMNO]]</f>
        <v>7800012056-8</v>
      </c>
      <c r="D1813" t="s">
        <v>3328</v>
      </c>
      <c r="E1813" t="s">
        <v>3329</v>
      </c>
      <c r="F1813" t="s">
        <v>3330</v>
      </c>
      <c r="G1813">
        <v>1</v>
      </c>
      <c r="H1813" t="s">
        <v>6002</v>
      </c>
      <c r="I1813">
        <f>SUMIF([1]DC_ITEM!$I$2:$I$22,Table1[[#This Row],[PO-Line Key]],[1]DC_ITEM!$K$2:$K$22)</f>
        <v>0</v>
      </c>
    </row>
    <row r="1814" spans="1:9" x14ac:dyDescent="0.25">
      <c r="A1814">
        <v>7800012056</v>
      </c>
      <c r="B1814">
        <v>9</v>
      </c>
      <c r="C1814" t="str">
        <f>Table1[[#This Row],[PO_NUMBER]]&amp;"-"&amp;Table1[[#This Row],[PO_ITEMNO]]</f>
        <v>7800012056-9</v>
      </c>
      <c r="D1814" t="s">
        <v>3331</v>
      </c>
      <c r="E1814" t="s">
        <v>1664</v>
      </c>
      <c r="F1814" t="s">
        <v>3332</v>
      </c>
      <c r="G1814">
        <v>1</v>
      </c>
      <c r="H1814" t="s">
        <v>6000</v>
      </c>
      <c r="I1814">
        <f>SUMIF([1]DC_ITEM!$I$2:$I$22,Table1[[#This Row],[PO-Line Key]],[1]DC_ITEM!$K$2:$K$22)</f>
        <v>0</v>
      </c>
    </row>
    <row r="1815" spans="1:9" x14ac:dyDescent="0.25">
      <c r="A1815">
        <v>7800012059</v>
      </c>
      <c r="B1815">
        <v>1</v>
      </c>
      <c r="C1815" t="str">
        <f>Table1[[#This Row],[PO_NUMBER]]&amp;"-"&amp;Table1[[#This Row],[PO_ITEMNO]]</f>
        <v>7800012059-1</v>
      </c>
      <c r="D1815" t="s">
        <v>3333</v>
      </c>
      <c r="E1815" t="s">
        <v>3334</v>
      </c>
      <c r="F1815" t="s">
        <v>3335</v>
      </c>
      <c r="G1815">
        <v>1</v>
      </c>
      <c r="H1815" t="s">
        <v>5999</v>
      </c>
      <c r="I1815">
        <f>SUMIF([1]DC_ITEM!$I$2:$I$22,Table1[[#This Row],[PO-Line Key]],[1]DC_ITEM!$K$2:$K$22)</f>
        <v>0</v>
      </c>
    </row>
    <row r="1816" spans="1:9" x14ac:dyDescent="0.25">
      <c r="A1816">
        <v>7800012059</v>
      </c>
      <c r="B1816">
        <v>2</v>
      </c>
      <c r="C1816" t="str">
        <f>Table1[[#This Row],[PO_NUMBER]]&amp;"-"&amp;Table1[[#This Row],[PO_ITEMNO]]</f>
        <v>7800012059-2</v>
      </c>
      <c r="D1816" t="s">
        <v>3336</v>
      </c>
      <c r="E1816" t="s">
        <v>382</v>
      </c>
      <c r="F1816" t="s">
        <v>3337</v>
      </c>
      <c r="G1816">
        <v>1</v>
      </c>
      <c r="H1816" t="s">
        <v>6000</v>
      </c>
      <c r="I1816">
        <f>SUMIF([1]DC_ITEM!$I$2:$I$22,Table1[[#This Row],[PO-Line Key]],[1]DC_ITEM!$K$2:$K$22)</f>
        <v>0</v>
      </c>
    </row>
    <row r="1817" spans="1:9" x14ac:dyDescent="0.25">
      <c r="A1817">
        <v>7800012059</v>
      </c>
      <c r="B1817">
        <v>3</v>
      </c>
      <c r="C1817" t="str">
        <f>Table1[[#This Row],[PO_NUMBER]]&amp;"-"&amp;Table1[[#This Row],[PO_ITEMNO]]</f>
        <v>7800012059-3</v>
      </c>
      <c r="D1817" t="s">
        <v>3338</v>
      </c>
      <c r="E1817" t="s">
        <v>3334</v>
      </c>
      <c r="F1817" t="s">
        <v>3339</v>
      </c>
      <c r="G1817">
        <v>1</v>
      </c>
      <c r="H1817" t="s">
        <v>5999</v>
      </c>
      <c r="I1817">
        <f>SUMIF([1]DC_ITEM!$I$2:$I$22,Table1[[#This Row],[PO-Line Key]],[1]DC_ITEM!$K$2:$K$22)</f>
        <v>0</v>
      </c>
    </row>
    <row r="1818" spans="1:9" x14ac:dyDescent="0.25">
      <c r="A1818">
        <v>7800012059</v>
      </c>
      <c r="B1818">
        <v>4</v>
      </c>
      <c r="C1818" t="str">
        <f>Table1[[#This Row],[PO_NUMBER]]&amp;"-"&amp;Table1[[#This Row],[PO_ITEMNO]]</f>
        <v>7800012059-4</v>
      </c>
      <c r="D1818" t="s">
        <v>3340</v>
      </c>
      <c r="E1818" t="s">
        <v>382</v>
      </c>
      <c r="F1818" t="s">
        <v>3341</v>
      </c>
      <c r="G1818">
        <v>1</v>
      </c>
      <c r="H1818" t="s">
        <v>6000</v>
      </c>
      <c r="I1818">
        <f>SUMIF([1]DC_ITEM!$I$2:$I$22,Table1[[#This Row],[PO-Line Key]],[1]DC_ITEM!$K$2:$K$22)</f>
        <v>0</v>
      </c>
    </row>
    <row r="1819" spans="1:9" x14ac:dyDescent="0.25">
      <c r="A1819">
        <v>7800012070</v>
      </c>
      <c r="B1819">
        <v>1</v>
      </c>
      <c r="C1819" t="str">
        <f>Table1[[#This Row],[PO_NUMBER]]&amp;"-"&amp;Table1[[#This Row],[PO_ITEMNO]]</f>
        <v>7800012070-1</v>
      </c>
      <c r="D1819" t="s">
        <v>3342</v>
      </c>
      <c r="E1819" t="s">
        <v>3343</v>
      </c>
      <c r="F1819" t="s">
        <v>3344</v>
      </c>
      <c r="G1819">
        <v>1</v>
      </c>
      <c r="H1819" t="s">
        <v>6005</v>
      </c>
      <c r="I1819">
        <f>SUMIF([1]DC_ITEM!$I$2:$I$22,Table1[[#This Row],[PO-Line Key]],[1]DC_ITEM!$K$2:$K$22)</f>
        <v>0</v>
      </c>
    </row>
    <row r="1820" spans="1:9" x14ac:dyDescent="0.25">
      <c r="A1820">
        <v>7800012070</v>
      </c>
      <c r="B1820">
        <v>2</v>
      </c>
      <c r="C1820" t="str">
        <f>Table1[[#This Row],[PO_NUMBER]]&amp;"-"&amp;Table1[[#This Row],[PO_ITEMNO]]</f>
        <v>7800012070-2</v>
      </c>
      <c r="D1820" t="s">
        <v>3345</v>
      </c>
      <c r="E1820" t="s">
        <v>382</v>
      </c>
      <c r="F1820" t="s">
        <v>3346</v>
      </c>
      <c r="G1820">
        <v>1</v>
      </c>
      <c r="H1820" t="s">
        <v>6000</v>
      </c>
      <c r="I1820">
        <f>SUMIF([1]DC_ITEM!$I$2:$I$22,Table1[[#This Row],[PO-Line Key]],[1]DC_ITEM!$K$2:$K$22)</f>
        <v>0</v>
      </c>
    </row>
    <row r="1821" spans="1:9" x14ac:dyDescent="0.25">
      <c r="A1821">
        <v>7800012070</v>
      </c>
      <c r="B1821">
        <v>3</v>
      </c>
      <c r="C1821" t="str">
        <f>Table1[[#This Row],[PO_NUMBER]]&amp;"-"&amp;Table1[[#This Row],[PO_ITEMNO]]</f>
        <v>7800012070-3</v>
      </c>
      <c r="D1821" t="s">
        <v>3347</v>
      </c>
      <c r="E1821" t="s">
        <v>3348</v>
      </c>
      <c r="F1821" t="s">
        <v>3349</v>
      </c>
      <c r="G1821">
        <v>1</v>
      </c>
      <c r="H1821" t="s">
        <v>6000</v>
      </c>
      <c r="I1821">
        <f>SUMIF([1]DC_ITEM!$I$2:$I$22,Table1[[#This Row],[PO-Line Key]],[1]DC_ITEM!$K$2:$K$22)</f>
        <v>0</v>
      </c>
    </row>
    <row r="1822" spans="1:9" x14ac:dyDescent="0.25">
      <c r="A1822">
        <v>7800012070</v>
      </c>
      <c r="B1822">
        <v>4</v>
      </c>
      <c r="C1822" t="str">
        <f>Table1[[#This Row],[PO_NUMBER]]&amp;"-"&amp;Table1[[#This Row],[PO_ITEMNO]]</f>
        <v>7800012070-4</v>
      </c>
      <c r="D1822" t="s">
        <v>3350</v>
      </c>
      <c r="E1822" t="s">
        <v>3351</v>
      </c>
      <c r="F1822" t="s">
        <v>3352</v>
      </c>
      <c r="G1822">
        <v>1</v>
      </c>
      <c r="H1822" t="s">
        <v>6005</v>
      </c>
      <c r="I1822">
        <f>SUMIF([1]DC_ITEM!$I$2:$I$22,Table1[[#This Row],[PO-Line Key]],[1]DC_ITEM!$K$2:$K$22)</f>
        <v>0</v>
      </c>
    </row>
    <row r="1823" spans="1:9" x14ac:dyDescent="0.25">
      <c r="A1823">
        <v>7800012070</v>
      </c>
      <c r="B1823">
        <v>5</v>
      </c>
      <c r="C1823" t="str">
        <f>Table1[[#This Row],[PO_NUMBER]]&amp;"-"&amp;Table1[[#This Row],[PO_ITEMNO]]</f>
        <v>7800012070-5</v>
      </c>
      <c r="D1823" t="s">
        <v>3353</v>
      </c>
      <c r="E1823" t="s">
        <v>382</v>
      </c>
      <c r="F1823" t="s">
        <v>3354</v>
      </c>
      <c r="G1823">
        <v>1</v>
      </c>
      <c r="H1823" t="s">
        <v>6000</v>
      </c>
      <c r="I1823">
        <f>SUMIF([1]DC_ITEM!$I$2:$I$22,Table1[[#This Row],[PO-Line Key]],[1]DC_ITEM!$K$2:$K$22)</f>
        <v>0</v>
      </c>
    </row>
    <row r="1824" spans="1:9" x14ac:dyDescent="0.25">
      <c r="A1824">
        <v>7800012070</v>
      </c>
      <c r="B1824">
        <v>6</v>
      </c>
      <c r="C1824" t="str">
        <f>Table1[[#This Row],[PO_NUMBER]]&amp;"-"&amp;Table1[[#This Row],[PO_ITEMNO]]</f>
        <v>7800012070-6</v>
      </c>
      <c r="D1824" t="s">
        <v>3355</v>
      </c>
      <c r="E1824" t="s">
        <v>3348</v>
      </c>
      <c r="F1824" t="s">
        <v>3356</v>
      </c>
      <c r="G1824">
        <v>1</v>
      </c>
      <c r="H1824" t="s">
        <v>6000</v>
      </c>
      <c r="I1824">
        <f>SUMIF([1]DC_ITEM!$I$2:$I$22,Table1[[#This Row],[PO-Line Key]],[1]DC_ITEM!$K$2:$K$22)</f>
        <v>0</v>
      </c>
    </row>
    <row r="1825" spans="1:9" x14ac:dyDescent="0.25">
      <c r="A1825">
        <v>7800012070</v>
      </c>
      <c r="B1825">
        <v>7</v>
      </c>
      <c r="C1825" t="str">
        <f>Table1[[#This Row],[PO_NUMBER]]&amp;"-"&amp;Table1[[#This Row],[PO_ITEMNO]]</f>
        <v>7800012070-7</v>
      </c>
      <c r="D1825" t="s">
        <v>3357</v>
      </c>
      <c r="E1825" t="s">
        <v>3351</v>
      </c>
      <c r="F1825" t="s">
        <v>3358</v>
      </c>
      <c r="G1825">
        <v>1</v>
      </c>
      <c r="H1825" t="s">
        <v>6005</v>
      </c>
      <c r="I1825">
        <f>SUMIF([1]DC_ITEM!$I$2:$I$22,Table1[[#This Row],[PO-Line Key]],[1]DC_ITEM!$K$2:$K$22)</f>
        <v>0</v>
      </c>
    </row>
    <row r="1826" spans="1:9" x14ac:dyDescent="0.25">
      <c r="A1826">
        <v>7800012070</v>
      </c>
      <c r="B1826">
        <v>8</v>
      </c>
      <c r="C1826" t="str">
        <f>Table1[[#This Row],[PO_NUMBER]]&amp;"-"&amp;Table1[[#This Row],[PO_ITEMNO]]</f>
        <v>7800012070-8</v>
      </c>
      <c r="D1826" t="s">
        <v>3359</v>
      </c>
      <c r="E1826" t="s">
        <v>382</v>
      </c>
      <c r="F1826" t="s">
        <v>3360</v>
      </c>
      <c r="G1826">
        <v>1</v>
      </c>
      <c r="H1826" t="s">
        <v>6000</v>
      </c>
      <c r="I1826">
        <f>SUMIF([1]DC_ITEM!$I$2:$I$22,Table1[[#This Row],[PO-Line Key]],[1]DC_ITEM!$K$2:$K$22)</f>
        <v>0</v>
      </c>
    </row>
    <row r="1827" spans="1:9" x14ac:dyDescent="0.25">
      <c r="A1827">
        <v>7800012070</v>
      </c>
      <c r="B1827">
        <v>9</v>
      </c>
      <c r="C1827" t="str">
        <f>Table1[[#This Row],[PO_NUMBER]]&amp;"-"&amp;Table1[[#This Row],[PO_ITEMNO]]</f>
        <v>7800012070-9</v>
      </c>
      <c r="D1827" t="s">
        <v>3361</v>
      </c>
      <c r="E1827" t="s">
        <v>3348</v>
      </c>
      <c r="F1827" t="s">
        <v>3362</v>
      </c>
      <c r="G1827">
        <v>1</v>
      </c>
      <c r="H1827" t="s">
        <v>6000</v>
      </c>
      <c r="I1827">
        <f>SUMIF([1]DC_ITEM!$I$2:$I$22,Table1[[#This Row],[PO-Line Key]],[1]DC_ITEM!$K$2:$K$22)</f>
        <v>0</v>
      </c>
    </row>
    <row r="1828" spans="1:9" x14ac:dyDescent="0.25">
      <c r="A1828">
        <v>7800012070</v>
      </c>
      <c r="B1828">
        <v>10</v>
      </c>
      <c r="C1828" t="str">
        <f>Table1[[#This Row],[PO_NUMBER]]&amp;"-"&amp;Table1[[#This Row],[PO_ITEMNO]]</f>
        <v>7800012070-10</v>
      </c>
      <c r="D1828" t="s">
        <v>3363</v>
      </c>
      <c r="E1828" t="s">
        <v>3364</v>
      </c>
      <c r="F1828" t="s">
        <v>3365</v>
      </c>
      <c r="G1828">
        <v>1</v>
      </c>
      <c r="H1828" t="s">
        <v>6005</v>
      </c>
      <c r="I1828">
        <f>SUMIF([1]DC_ITEM!$I$2:$I$22,Table1[[#This Row],[PO-Line Key]],[1]DC_ITEM!$K$2:$K$22)</f>
        <v>0</v>
      </c>
    </row>
    <row r="1829" spans="1:9" x14ac:dyDescent="0.25">
      <c r="A1829">
        <v>7800012070</v>
      </c>
      <c r="B1829">
        <v>11</v>
      </c>
      <c r="C1829" t="str">
        <f>Table1[[#This Row],[PO_NUMBER]]&amp;"-"&amp;Table1[[#This Row],[PO_ITEMNO]]</f>
        <v>7800012070-11</v>
      </c>
      <c r="D1829" t="s">
        <v>3366</v>
      </c>
      <c r="E1829" t="s">
        <v>382</v>
      </c>
      <c r="F1829" t="s">
        <v>3367</v>
      </c>
      <c r="G1829">
        <v>1</v>
      </c>
      <c r="H1829" t="s">
        <v>6000</v>
      </c>
      <c r="I1829">
        <f>SUMIF([1]DC_ITEM!$I$2:$I$22,Table1[[#This Row],[PO-Line Key]],[1]DC_ITEM!$K$2:$K$22)</f>
        <v>0</v>
      </c>
    </row>
    <row r="1830" spans="1:9" x14ac:dyDescent="0.25">
      <c r="A1830">
        <v>7800012070</v>
      </c>
      <c r="B1830">
        <v>12</v>
      </c>
      <c r="C1830" t="str">
        <f>Table1[[#This Row],[PO_NUMBER]]&amp;"-"&amp;Table1[[#This Row],[PO_ITEMNO]]</f>
        <v>7800012070-12</v>
      </c>
      <c r="D1830" t="s">
        <v>3368</v>
      </c>
      <c r="E1830" t="s">
        <v>3348</v>
      </c>
      <c r="F1830" t="s">
        <v>3369</v>
      </c>
      <c r="G1830">
        <v>1</v>
      </c>
      <c r="H1830" t="s">
        <v>6000</v>
      </c>
      <c r="I1830">
        <f>SUMIF([1]DC_ITEM!$I$2:$I$22,Table1[[#This Row],[PO-Line Key]],[1]DC_ITEM!$K$2:$K$22)</f>
        <v>0</v>
      </c>
    </row>
    <row r="1831" spans="1:9" x14ac:dyDescent="0.25">
      <c r="A1831">
        <v>7800012070</v>
      </c>
      <c r="B1831">
        <v>13</v>
      </c>
      <c r="C1831" t="str">
        <f>Table1[[#This Row],[PO_NUMBER]]&amp;"-"&amp;Table1[[#This Row],[PO_ITEMNO]]</f>
        <v>7800012070-13</v>
      </c>
      <c r="D1831" t="s">
        <v>3370</v>
      </c>
      <c r="E1831" t="s">
        <v>3371</v>
      </c>
      <c r="F1831" t="s">
        <v>3372</v>
      </c>
      <c r="G1831">
        <v>1</v>
      </c>
      <c r="H1831" t="s">
        <v>6005</v>
      </c>
      <c r="I1831">
        <f>SUMIF([1]DC_ITEM!$I$2:$I$22,Table1[[#This Row],[PO-Line Key]],[1]DC_ITEM!$K$2:$K$22)</f>
        <v>0</v>
      </c>
    </row>
    <row r="1832" spans="1:9" x14ac:dyDescent="0.25">
      <c r="A1832">
        <v>7800012070</v>
      </c>
      <c r="B1832">
        <v>14</v>
      </c>
      <c r="C1832" t="str">
        <f>Table1[[#This Row],[PO_NUMBER]]&amp;"-"&amp;Table1[[#This Row],[PO_ITEMNO]]</f>
        <v>7800012070-14</v>
      </c>
      <c r="D1832" t="s">
        <v>3373</v>
      </c>
      <c r="E1832" t="s">
        <v>382</v>
      </c>
      <c r="F1832" t="s">
        <v>3374</v>
      </c>
      <c r="G1832">
        <v>1</v>
      </c>
      <c r="H1832" t="s">
        <v>6000</v>
      </c>
      <c r="I1832">
        <f>SUMIF([1]DC_ITEM!$I$2:$I$22,Table1[[#This Row],[PO-Line Key]],[1]DC_ITEM!$K$2:$K$22)</f>
        <v>0</v>
      </c>
    </row>
    <row r="1833" spans="1:9" x14ac:dyDescent="0.25">
      <c r="A1833">
        <v>7800012070</v>
      </c>
      <c r="B1833">
        <v>15</v>
      </c>
      <c r="C1833" t="str">
        <f>Table1[[#This Row],[PO_NUMBER]]&amp;"-"&amp;Table1[[#This Row],[PO_ITEMNO]]</f>
        <v>7800012070-15</v>
      </c>
      <c r="D1833" t="s">
        <v>3375</v>
      </c>
      <c r="E1833" t="s">
        <v>3348</v>
      </c>
      <c r="F1833" t="s">
        <v>3376</v>
      </c>
      <c r="G1833">
        <v>1</v>
      </c>
      <c r="H1833" t="s">
        <v>6000</v>
      </c>
      <c r="I1833">
        <f>SUMIF([1]DC_ITEM!$I$2:$I$22,Table1[[#This Row],[PO-Line Key]],[1]DC_ITEM!$K$2:$K$22)</f>
        <v>0</v>
      </c>
    </row>
    <row r="1834" spans="1:9" x14ac:dyDescent="0.25">
      <c r="A1834">
        <v>7800012070</v>
      </c>
      <c r="B1834">
        <v>16</v>
      </c>
      <c r="C1834" t="str">
        <f>Table1[[#This Row],[PO_NUMBER]]&amp;"-"&amp;Table1[[#This Row],[PO_ITEMNO]]</f>
        <v>7800012070-16</v>
      </c>
      <c r="D1834" t="s">
        <v>3377</v>
      </c>
      <c r="E1834" t="s">
        <v>3378</v>
      </c>
      <c r="F1834" t="s">
        <v>3379</v>
      </c>
      <c r="G1834">
        <v>1</v>
      </c>
      <c r="H1834" t="s">
        <v>6005</v>
      </c>
      <c r="I1834">
        <f>SUMIF([1]DC_ITEM!$I$2:$I$22,Table1[[#This Row],[PO-Line Key]],[1]DC_ITEM!$K$2:$K$22)</f>
        <v>0</v>
      </c>
    </row>
    <row r="1835" spans="1:9" x14ac:dyDescent="0.25">
      <c r="A1835">
        <v>7800012070</v>
      </c>
      <c r="B1835">
        <v>17</v>
      </c>
      <c r="C1835" t="str">
        <f>Table1[[#This Row],[PO_NUMBER]]&amp;"-"&amp;Table1[[#This Row],[PO_ITEMNO]]</f>
        <v>7800012070-17</v>
      </c>
      <c r="D1835" t="s">
        <v>3380</v>
      </c>
      <c r="E1835" t="s">
        <v>382</v>
      </c>
      <c r="F1835" t="s">
        <v>3381</v>
      </c>
      <c r="G1835">
        <v>1</v>
      </c>
      <c r="H1835" t="s">
        <v>6000</v>
      </c>
      <c r="I1835">
        <f>SUMIF([1]DC_ITEM!$I$2:$I$22,Table1[[#This Row],[PO-Line Key]],[1]DC_ITEM!$K$2:$K$22)</f>
        <v>0</v>
      </c>
    </row>
    <row r="1836" spans="1:9" x14ac:dyDescent="0.25">
      <c r="A1836">
        <v>7800012070</v>
      </c>
      <c r="B1836">
        <v>18</v>
      </c>
      <c r="C1836" t="str">
        <f>Table1[[#This Row],[PO_NUMBER]]&amp;"-"&amp;Table1[[#This Row],[PO_ITEMNO]]</f>
        <v>7800012070-18</v>
      </c>
      <c r="D1836" t="s">
        <v>3382</v>
      </c>
      <c r="E1836" t="s">
        <v>3348</v>
      </c>
      <c r="F1836" t="s">
        <v>3383</v>
      </c>
      <c r="G1836">
        <v>1</v>
      </c>
      <c r="H1836" t="s">
        <v>6000</v>
      </c>
      <c r="I1836">
        <f>SUMIF([1]DC_ITEM!$I$2:$I$22,Table1[[#This Row],[PO-Line Key]],[1]DC_ITEM!$K$2:$K$22)</f>
        <v>0</v>
      </c>
    </row>
    <row r="1837" spans="1:9" x14ac:dyDescent="0.25">
      <c r="A1837">
        <v>7800012080</v>
      </c>
      <c r="B1837">
        <v>1</v>
      </c>
      <c r="C1837" t="str">
        <f>Table1[[#This Row],[PO_NUMBER]]&amp;"-"&amp;Table1[[#This Row],[PO_ITEMNO]]</f>
        <v>7800012080-1</v>
      </c>
      <c r="D1837" t="s">
        <v>3384</v>
      </c>
      <c r="E1837" t="s">
        <v>280</v>
      </c>
      <c r="F1837" t="s">
        <v>3385</v>
      </c>
      <c r="G1837">
        <v>1</v>
      </c>
      <c r="H1837" t="s">
        <v>6005</v>
      </c>
      <c r="I1837">
        <f>SUMIF([1]DC_ITEM!$I$2:$I$22,Table1[[#This Row],[PO-Line Key]],[1]DC_ITEM!$K$2:$K$22)</f>
        <v>0</v>
      </c>
    </row>
    <row r="1838" spans="1:9" x14ac:dyDescent="0.25">
      <c r="A1838">
        <v>7800012080</v>
      </c>
      <c r="B1838">
        <v>2</v>
      </c>
      <c r="C1838" t="str">
        <f>Table1[[#This Row],[PO_NUMBER]]&amp;"-"&amp;Table1[[#This Row],[PO_ITEMNO]]</f>
        <v>7800012080-2</v>
      </c>
      <c r="D1838" t="s">
        <v>3386</v>
      </c>
      <c r="E1838" t="s">
        <v>280</v>
      </c>
      <c r="F1838" t="s">
        <v>3387</v>
      </c>
      <c r="G1838">
        <v>1</v>
      </c>
      <c r="H1838" t="s">
        <v>6005</v>
      </c>
      <c r="I1838">
        <f>SUMIF([1]DC_ITEM!$I$2:$I$22,Table1[[#This Row],[PO-Line Key]],[1]DC_ITEM!$K$2:$K$22)</f>
        <v>0</v>
      </c>
    </row>
    <row r="1839" spans="1:9" x14ac:dyDescent="0.25">
      <c r="A1839">
        <v>7800012080</v>
      </c>
      <c r="B1839">
        <v>3</v>
      </c>
      <c r="C1839" t="str">
        <f>Table1[[#This Row],[PO_NUMBER]]&amp;"-"&amp;Table1[[#This Row],[PO_ITEMNO]]</f>
        <v>7800012080-3</v>
      </c>
      <c r="D1839" t="s">
        <v>3388</v>
      </c>
      <c r="E1839" t="s">
        <v>280</v>
      </c>
      <c r="F1839" t="s">
        <v>3389</v>
      </c>
      <c r="G1839">
        <v>1</v>
      </c>
      <c r="H1839" t="s">
        <v>6005</v>
      </c>
      <c r="I1839">
        <f>SUMIF([1]DC_ITEM!$I$2:$I$22,Table1[[#This Row],[PO-Line Key]],[1]DC_ITEM!$K$2:$K$22)</f>
        <v>0</v>
      </c>
    </row>
    <row r="1840" spans="1:9" x14ac:dyDescent="0.25">
      <c r="A1840">
        <v>7800012081</v>
      </c>
      <c r="B1840">
        <v>1</v>
      </c>
      <c r="C1840" t="str">
        <f>Table1[[#This Row],[PO_NUMBER]]&amp;"-"&amp;Table1[[#This Row],[PO_ITEMNO]]</f>
        <v>7800012081-1</v>
      </c>
      <c r="D1840" t="s">
        <v>3390</v>
      </c>
      <c r="E1840" t="s">
        <v>3391</v>
      </c>
      <c r="F1840" t="s">
        <v>3392</v>
      </c>
      <c r="G1840">
        <v>1</v>
      </c>
      <c r="H1840" t="s">
        <v>6005</v>
      </c>
      <c r="I1840">
        <f>SUMIF([1]DC_ITEM!$I$2:$I$22,Table1[[#This Row],[PO-Line Key]],[1]DC_ITEM!$K$2:$K$22)</f>
        <v>0</v>
      </c>
    </row>
    <row r="1841" spans="1:9" x14ac:dyDescent="0.25">
      <c r="A1841">
        <v>7800012081</v>
      </c>
      <c r="B1841">
        <v>2</v>
      </c>
      <c r="C1841" t="str">
        <f>Table1[[#This Row],[PO_NUMBER]]&amp;"-"&amp;Table1[[#This Row],[PO_ITEMNO]]</f>
        <v>7800012081-2</v>
      </c>
      <c r="D1841" t="s">
        <v>3393</v>
      </c>
      <c r="E1841" t="s">
        <v>3391</v>
      </c>
      <c r="F1841" t="s">
        <v>3394</v>
      </c>
      <c r="G1841">
        <v>1</v>
      </c>
      <c r="H1841" t="s">
        <v>6005</v>
      </c>
      <c r="I1841">
        <f>SUMIF([1]DC_ITEM!$I$2:$I$22,Table1[[#This Row],[PO-Line Key]],[1]DC_ITEM!$K$2:$K$22)</f>
        <v>0</v>
      </c>
    </row>
    <row r="1842" spans="1:9" x14ac:dyDescent="0.25">
      <c r="A1842">
        <v>7800012081</v>
      </c>
      <c r="B1842">
        <v>3</v>
      </c>
      <c r="C1842" t="str">
        <f>Table1[[#This Row],[PO_NUMBER]]&amp;"-"&amp;Table1[[#This Row],[PO_ITEMNO]]</f>
        <v>7800012081-3</v>
      </c>
      <c r="D1842" t="s">
        <v>3395</v>
      </c>
      <c r="E1842" t="s">
        <v>3391</v>
      </c>
      <c r="F1842" t="s">
        <v>3396</v>
      </c>
      <c r="G1842">
        <v>1</v>
      </c>
      <c r="H1842" t="s">
        <v>6005</v>
      </c>
      <c r="I1842">
        <f>SUMIF([1]DC_ITEM!$I$2:$I$22,Table1[[#This Row],[PO-Line Key]],[1]DC_ITEM!$K$2:$K$22)</f>
        <v>0</v>
      </c>
    </row>
    <row r="1843" spans="1:9" x14ac:dyDescent="0.25">
      <c r="A1843">
        <v>7800012081</v>
      </c>
      <c r="B1843">
        <v>4</v>
      </c>
      <c r="C1843" t="str">
        <f>Table1[[#This Row],[PO_NUMBER]]&amp;"-"&amp;Table1[[#This Row],[PO_ITEMNO]]</f>
        <v>7800012081-4</v>
      </c>
      <c r="D1843" t="s">
        <v>3397</v>
      </c>
      <c r="E1843" t="s">
        <v>3391</v>
      </c>
      <c r="F1843" t="s">
        <v>3398</v>
      </c>
      <c r="G1843">
        <v>1</v>
      </c>
      <c r="H1843" t="s">
        <v>6005</v>
      </c>
      <c r="I1843">
        <f>SUMIF([1]DC_ITEM!$I$2:$I$22,Table1[[#This Row],[PO-Line Key]],[1]DC_ITEM!$K$2:$K$22)</f>
        <v>0</v>
      </c>
    </row>
    <row r="1844" spans="1:9" x14ac:dyDescent="0.25">
      <c r="A1844">
        <v>7800012081</v>
      </c>
      <c r="B1844">
        <v>5</v>
      </c>
      <c r="C1844" t="str">
        <f>Table1[[#This Row],[PO_NUMBER]]&amp;"-"&amp;Table1[[#This Row],[PO_ITEMNO]]</f>
        <v>7800012081-5</v>
      </c>
      <c r="D1844" t="s">
        <v>3399</v>
      </c>
      <c r="E1844" t="s">
        <v>3391</v>
      </c>
      <c r="F1844" t="s">
        <v>3400</v>
      </c>
      <c r="G1844">
        <v>1</v>
      </c>
      <c r="H1844" t="s">
        <v>6005</v>
      </c>
      <c r="I1844">
        <f>SUMIF([1]DC_ITEM!$I$2:$I$22,Table1[[#This Row],[PO-Line Key]],[1]DC_ITEM!$K$2:$K$22)</f>
        <v>0</v>
      </c>
    </row>
    <row r="1845" spans="1:9" x14ac:dyDescent="0.25">
      <c r="A1845">
        <v>7800012081</v>
      </c>
      <c r="B1845">
        <v>6</v>
      </c>
      <c r="C1845" t="str">
        <f>Table1[[#This Row],[PO_NUMBER]]&amp;"-"&amp;Table1[[#This Row],[PO_ITEMNO]]</f>
        <v>7800012081-6</v>
      </c>
      <c r="D1845" t="s">
        <v>3401</v>
      </c>
      <c r="E1845" t="s">
        <v>3402</v>
      </c>
      <c r="F1845" t="s">
        <v>3403</v>
      </c>
      <c r="G1845">
        <v>1</v>
      </c>
      <c r="H1845" t="s">
        <v>6005</v>
      </c>
      <c r="I1845">
        <f>SUMIF([1]DC_ITEM!$I$2:$I$22,Table1[[#This Row],[PO-Line Key]],[1]DC_ITEM!$K$2:$K$22)</f>
        <v>0</v>
      </c>
    </row>
    <row r="1846" spans="1:9" x14ac:dyDescent="0.25">
      <c r="A1846">
        <v>7800012081</v>
      </c>
      <c r="B1846">
        <v>7</v>
      </c>
      <c r="C1846" t="str">
        <f>Table1[[#This Row],[PO_NUMBER]]&amp;"-"&amp;Table1[[#This Row],[PO_ITEMNO]]</f>
        <v>7800012081-7</v>
      </c>
      <c r="D1846" t="s">
        <v>3404</v>
      </c>
      <c r="E1846" t="s">
        <v>3402</v>
      </c>
      <c r="F1846" t="s">
        <v>3405</v>
      </c>
      <c r="G1846">
        <v>1</v>
      </c>
      <c r="H1846" t="s">
        <v>6005</v>
      </c>
      <c r="I1846">
        <f>SUMIF([1]DC_ITEM!$I$2:$I$22,Table1[[#This Row],[PO-Line Key]],[1]DC_ITEM!$K$2:$K$22)</f>
        <v>0</v>
      </c>
    </row>
    <row r="1847" spans="1:9" x14ac:dyDescent="0.25">
      <c r="A1847">
        <v>7800012081</v>
      </c>
      <c r="B1847">
        <v>8</v>
      </c>
      <c r="C1847" t="str">
        <f>Table1[[#This Row],[PO_NUMBER]]&amp;"-"&amp;Table1[[#This Row],[PO_ITEMNO]]</f>
        <v>7800012081-8</v>
      </c>
      <c r="D1847" t="s">
        <v>3406</v>
      </c>
      <c r="E1847" t="s">
        <v>3402</v>
      </c>
      <c r="F1847" t="s">
        <v>3407</v>
      </c>
      <c r="G1847">
        <v>1</v>
      </c>
      <c r="H1847" t="s">
        <v>6005</v>
      </c>
      <c r="I1847">
        <f>SUMIF([1]DC_ITEM!$I$2:$I$22,Table1[[#This Row],[PO-Line Key]],[1]DC_ITEM!$K$2:$K$22)</f>
        <v>0</v>
      </c>
    </row>
    <row r="1848" spans="1:9" x14ac:dyDescent="0.25">
      <c r="A1848">
        <v>7800012081</v>
      </c>
      <c r="B1848">
        <v>9</v>
      </c>
      <c r="C1848" t="str">
        <f>Table1[[#This Row],[PO_NUMBER]]&amp;"-"&amp;Table1[[#This Row],[PO_ITEMNO]]</f>
        <v>7800012081-9</v>
      </c>
      <c r="D1848" t="s">
        <v>3408</v>
      </c>
      <c r="E1848" t="s">
        <v>3402</v>
      </c>
      <c r="F1848" t="s">
        <v>3409</v>
      </c>
      <c r="G1848">
        <v>1</v>
      </c>
      <c r="H1848" t="s">
        <v>6005</v>
      </c>
      <c r="I1848">
        <f>SUMIF([1]DC_ITEM!$I$2:$I$22,Table1[[#This Row],[PO-Line Key]],[1]DC_ITEM!$K$2:$K$22)</f>
        <v>0</v>
      </c>
    </row>
    <row r="1849" spans="1:9" x14ac:dyDescent="0.25">
      <c r="A1849">
        <v>7800012081</v>
      </c>
      <c r="B1849">
        <v>10</v>
      </c>
      <c r="C1849" t="str">
        <f>Table1[[#This Row],[PO_NUMBER]]&amp;"-"&amp;Table1[[#This Row],[PO_ITEMNO]]</f>
        <v>7800012081-10</v>
      </c>
      <c r="D1849" t="s">
        <v>3410</v>
      </c>
      <c r="E1849" t="s">
        <v>3411</v>
      </c>
      <c r="F1849" t="s">
        <v>3412</v>
      </c>
      <c r="G1849">
        <v>1</v>
      </c>
      <c r="H1849" t="s">
        <v>6005</v>
      </c>
      <c r="I1849">
        <f>SUMIF([1]DC_ITEM!$I$2:$I$22,Table1[[#This Row],[PO-Line Key]],[1]DC_ITEM!$K$2:$K$22)</f>
        <v>0</v>
      </c>
    </row>
    <row r="1850" spans="1:9" x14ac:dyDescent="0.25">
      <c r="A1850">
        <v>7800012081</v>
      </c>
      <c r="B1850">
        <v>11</v>
      </c>
      <c r="C1850" t="str">
        <f>Table1[[#This Row],[PO_NUMBER]]&amp;"-"&amp;Table1[[#This Row],[PO_ITEMNO]]</f>
        <v>7800012081-11</v>
      </c>
      <c r="D1850" t="s">
        <v>3413</v>
      </c>
      <c r="E1850" t="s">
        <v>3411</v>
      </c>
      <c r="F1850" t="s">
        <v>3414</v>
      </c>
      <c r="G1850">
        <v>1</v>
      </c>
      <c r="H1850" t="s">
        <v>6005</v>
      </c>
      <c r="I1850">
        <f>SUMIF([1]DC_ITEM!$I$2:$I$22,Table1[[#This Row],[PO-Line Key]],[1]DC_ITEM!$K$2:$K$22)</f>
        <v>0</v>
      </c>
    </row>
    <row r="1851" spans="1:9" x14ac:dyDescent="0.25">
      <c r="A1851">
        <v>7800012081</v>
      </c>
      <c r="B1851">
        <v>12</v>
      </c>
      <c r="C1851" t="str">
        <f>Table1[[#This Row],[PO_NUMBER]]&amp;"-"&amp;Table1[[#This Row],[PO_ITEMNO]]</f>
        <v>7800012081-12</v>
      </c>
      <c r="D1851" t="s">
        <v>3415</v>
      </c>
      <c r="E1851" t="s">
        <v>3411</v>
      </c>
      <c r="F1851" t="s">
        <v>3416</v>
      </c>
      <c r="G1851">
        <v>1</v>
      </c>
      <c r="H1851" t="s">
        <v>6005</v>
      </c>
      <c r="I1851">
        <f>SUMIF([1]DC_ITEM!$I$2:$I$22,Table1[[#This Row],[PO-Line Key]],[1]DC_ITEM!$K$2:$K$22)</f>
        <v>0</v>
      </c>
    </row>
    <row r="1852" spans="1:9" x14ac:dyDescent="0.25">
      <c r="A1852">
        <v>7800012081</v>
      </c>
      <c r="B1852">
        <v>13</v>
      </c>
      <c r="C1852" t="str">
        <f>Table1[[#This Row],[PO_NUMBER]]&amp;"-"&amp;Table1[[#This Row],[PO_ITEMNO]]</f>
        <v>7800012081-13</v>
      </c>
      <c r="D1852" t="s">
        <v>3417</v>
      </c>
      <c r="E1852" t="s">
        <v>3411</v>
      </c>
      <c r="F1852" t="s">
        <v>3418</v>
      </c>
      <c r="G1852">
        <v>1</v>
      </c>
      <c r="H1852" t="s">
        <v>6005</v>
      </c>
      <c r="I1852">
        <f>SUMIF([1]DC_ITEM!$I$2:$I$22,Table1[[#This Row],[PO-Line Key]],[1]DC_ITEM!$K$2:$K$22)</f>
        <v>0</v>
      </c>
    </row>
    <row r="1853" spans="1:9" x14ac:dyDescent="0.25">
      <c r="A1853">
        <v>7800012081</v>
      </c>
      <c r="B1853">
        <v>14</v>
      </c>
      <c r="C1853" t="str">
        <f>Table1[[#This Row],[PO_NUMBER]]&amp;"-"&amp;Table1[[#This Row],[PO_ITEMNO]]</f>
        <v>7800012081-14</v>
      </c>
      <c r="D1853" t="s">
        <v>3419</v>
      </c>
      <c r="E1853" t="s">
        <v>3411</v>
      </c>
      <c r="F1853" t="s">
        <v>3420</v>
      </c>
      <c r="G1853">
        <v>1</v>
      </c>
      <c r="H1853" t="s">
        <v>6005</v>
      </c>
      <c r="I1853">
        <f>SUMIF([1]DC_ITEM!$I$2:$I$22,Table1[[#This Row],[PO-Line Key]],[1]DC_ITEM!$K$2:$K$22)</f>
        <v>0</v>
      </c>
    </row>
    <row r="1854" spans="1:9" x14ac:dyDescent="0.25">
      <c r="A1854">
        <v>7800012081</v>
      </c>
      <c r="B1854">
        <v>15</v>
      </c>
      <c r="C1854" t="str">
        <f>Table1[[#This Row],[PO_NUMBER]]&amp;"-"&amp;Table1[[#This Row],[PO_ITEMNO]]</f>
        <v>7800012081-15</v>
      </c>
      <c r="D1854" t="s">
        <v>3421</v>
      </c>
      <c r="E1854" t="s">
        <v>3411</v>
      </c>
      <c r="F1854" t="s">
        <v>3422</v>
      </c>
      <c r="G1854">
        <v>1</v>
      </c>
      <c r="H1854" t="s">
        <v>6005</v>
      </c>
      <c r="I1854">
        <f>SUMIF([1]DC_ITEM!$I$2:$I$22,Table1[[#This Row],[PO-Line Key]],[1]DC_ITEM!$K$2:$K$22)</f>
        <v>0</v>
      </c>
    </row>
    <row r="1855" spans="1:9" x14ac:dyDescent="0.25">
      <c r="A1855">
        <v>7800012081</v>
      </c>
      <c r="B1855">
        <v>16</v>
      </c>
      <c r="C1855" t="str">
        <f>Table1[[#This Row],[PO_NUMBER]]&amp;"-"&amp;Table1[[#This Row],[PO_ITEMNO]]</f>
        <v>7800012081-16</v>
      </c>
      <c r="D1855" t="s">
        <v>3423</v>
      </c>
      <c r="E1855" t="s">
        <v>3411</v>
      </c>
      <c r="F1855" t="s">
        <v>3424</v>
      </c>
      <c r="G1855">
        <v>1</v>
      </c>
      <c r="H1855" t="s">
        <v>6005</v>
      </c>
      <c r="I1855">
        <f>SUMIF([1]DC_ITEM!$I$2:$I$22,Table1[[#This Row],[PO-Line Key]],[1]DC_ITEM!$K$2:$K$22)</f>
        <v>0</v>
      </c>
    </row>
    <row r="1856" spans="1:9" x14ac:dyDescent="0.25">
      <c r="A1856">
        <v>7800012081</v>
      </c>
      <c r="B1856">
        <v>17</v>
      </c>
      <c r="C1856" t="str">
        <f>Table1[[#This Row],[PO_NUMBER]]&amp;"-"&amp;Table1[[#This Row],[PO_ITEMNO]]</f>
        <v>7800012081-17</v>
      </c>
      <c r="D1856" t="s">
        <v>3425</v>
      </c>
      <c r="E1856" t="s">
        <v>3411</v>
      </c>
      <c r="F1856" t="s">
        <v>3426</v>
      </c>
      <c r="G1856">
        <v>1</v>
      </c>
      <c r="H1856" t="s">
        <v>6005</v>
      </c>
      <c r="I1856">
        <f>SUMIF([1]DC_ITEM!$I$2:$I$22,Table1[[#This Row],[PO-Line Key]],[1]DC_ITEM!$K$2:$K$22)</f>
        <v>0</v>
      </c>
    </row>
    <row r="1857" spans="1:9" x14ac:dyDescent="0.25">
      <c r="A1857">
        <v>7800012081</v>
      </c>
      <c r="B1857">
        <v>18</v>
      </c>
      <c r="C1857" t="str">
        <f>Table1[[#This Row],[PO_NUMBER]]&amp;"-"&amp;Table1[[#This Row],[PO_ITEMNO]]</f>
        <v>7800012081-18</v>
      </c>
      <c r="D1857" t="s">
        <v>3427</v>
      </c>
      <c r="E1857" t="s">
        <v>3411</v>
      </c>
      <c r="F1857" t="s">
        <v>3428</v>
      </c>
      <c r="G1857">
        <v>1</v>
      </c>
      <c r="H1857" t="s">
        <v>6005</v>
      </c>
      <c r="I1857">
        <f>SUMIF([1]DC_ITEM!$I$2:$I$22,Table1[[#This Row],[PO-Line Key]],[1]DC_ITEM!$K$2:$K$22)</f>
        <v>0</v>
      </c>
    </row>
    <row r="1858" spans="1:9" x14ac:dyDescent="0.25">
      <c r="A1858">
        <v>7800012081</v>
      </c>
      <c r="B1858">
        <v>19</v>
      </c>
      <c r="C1858" t="str">
        <f>Table1[[#This Row],[PO_NUMBER]]&amp;"-"&amp;Table1[[#This Row],[PO_ITEMNO]]</f>
        <v>7800012081-19</v>
      </c>
      <c r="D1858" t="s">
        <v>3429</v>
      </c>
      <c r="E1858" t="s">
        <v>3411</v>
      </c>
      <c r="F1858" t="s">
        <v>3430</v>
      </c>
      <c r="G1858">
        <v>1</v>
      </c>
      <c r="H1858" t="s">
        <v>6005</v>
      </c>
      <c r="I1858">
        <f>SUMIF([1]DC_ITEM!$I$2:$I$22,Table1[[#This Row],[PO-Line Key]],[1]DC_ITEM!$K$2:$K$22)</f>
        <v>0</v>
      </c>
    </row>
    <row r="1859" spans="1:9" x14ac:dyDescent="0.25">
      <c r="A1859">
        <v>7800012081</v>
      </c>
      <c r="B1859">
        <v>20</v>
      </c>
      <c r="C1859" t="str">
        <f>Table1[[#This Row],[PO_NUMBER]]&amp;"-"&amp;Table1[[#This Row],[PO_ITEMNO]]</f>
        <v>7800012081-20</v>
      </c>
      <c r="D1859" t="s">
        <v>3431</v>
      </c>
      <c r="E1859" t="s">
        <v>3432</v>
      </c>
      <c r="F1859" t="s">
        <v>3433</v>
      </c>
      <c r="G1859">
        <v>1</v>
      </c>
      <c r="H1859" t="s">
        <v>6005</v>
      </c>
      <c r="I1859">
        <f>SUMIF([1]DC_ITEM!$I$2:$I$22,Table1[[#This Row],[PO-Line Key]],[1]DC_ITEM!$K$2:$K$22)</f>
        <v>0</v>
      </c>
    </row>
    <row r="1860" spans="1:9" x14ac:dyDescent="0.25">
      <c r="A1860">
        <v>7800012081</v>
      </c>
      <c r="B1860">
        <v>21</v>
      </c>
      <c r="C1860" t="str">
        <f>Table1[[#This Row],[PO_NUMBER]]&amp;"-"&amp;Table1[[#This Row],[PO_ITEMNO]]</f>
        <v>7800012081-21</v>
      </c>
      <c r="D1860" t="s">
        <v>3434</v>
      </c>
      <c r="E1860" t="s">
        <v>3432</v>
      </c>
      <c r="F1860" t="s">
        <v>3435</v>
      </c>
      <c r="G1860">
        <v>1</v>
      </c>
      <c r="H1860" t="s">
        <v>6005</v>
      </c>
      <c r="I1860">
        <f>SUMIF([1]DC_ITEM!$I$2:$I$22,Table1[[#This Row],[PO-Line Key]],[1]DC_ITEM!$K$2:$K$22)</f>
        <v>0</v>
      </c>
    </row>
    <row r="1861" spans="1:9" x14ac:dyDescent="0.25">
      <c r="A1861">
        <v>7800012090</v>
      </c>
      <c r="B1861">
        <v>1</v>
      </c>
      <c r="C1861" t="str">
        <f>Table1[[#This Row],[PO_NUMBER]]&amp;"-"&amp;Table1[[#This Row],[PO_ITEMNO]]</f>
        <v>7800012090-1</v>
      </c>
      <c r="D1861" t="s">
        <v>3436</v>
      </c>
      <c r="E1861" t="s">
        <v>3437</v>
      </c>
      <c r="F1861" t="s">
        <v>3438</v>
      </c>
      <c r="G1861">
        <v>2</v>
      </c>
      <c r="H1861" t="s">
        <v>5999</v>
      </c>
      <c r="I1861">
        <f>SUMIF([1]DC_ITEM!$I$2:$I$22,Table1[[#This Row],[PO-Line Key]],[1]DC_ITEM!$K$2:$K$22)</f>
        <v>0</v>
      </c>
    </row>
    <row r="1862" spans="1:9" x14ac:dyDescent="0.25">
      <c r="A1862">
        <v>7800012090</v>
      </c>
      <c r="B1862">
        <v>2</v>
      </c>
      <c r="C1862" t="str">
        <f>Table1[[#This Row],[PO_NUMBER]]&amp;"-"&amp;Table1[[#This Row],[PO_ITEMNO]]</f>
        <v>7800012090-2</v>
      </c>
      <c r="D1862" t="s">
        <v>3439</v>
      </c>
      <c r="E1862" t="s">
        <v>3440</v>
      </c>
      <c r="F1862" t="s">
        <v>3441</v>
      </c>
      <c r="G1862">
        <v>2</v>
      </c>
      <c r="H1862" t="s">
        <v>5999</v>
      </c>
      <c r="I1862">
        <f>SUMIF([1]DC_ITEM!$I$2:$I$22,Table1[[#This Row],[PO-Line Key]],[1]DC_ITEM!$K$2:$K$22)</f>
        <v>0</v>
      </c>
    </row>
    <row r="1863" spans="1:9" x14ac:dyDescent="0.25">
      <c r="A1863">
        <v>7800012090</v>
      </c>
      <c r="B1863">
        <v>3</v>
      </c>
      <c r="C1863" t="str">
        <f>Table1[[#This Row],[PO_NUMBER]]&amp;"-"&amp;Table1[[#This Row],[PO_ITEMNO]]</f>
        <v>7800012090-3</v>
      </c>
      <c r="D1863" t="s">
        <v>3442</v>
      </c>
      <c r="E1863" t="s">
        <v>3443</v>
      </c>
      <c r="F1863" t="s">
        <v>3444</v>
      </c>
      <c r="G1863">
        <v>1</v>
      </c>
      <c r="H1863" t="s">
        <v>5999</v>
      </c>
      <c r="I1863">
        <f>SUMIF([1]DC_ITEM!$I$2:$I$22,Table1[[#This Row],[PO-Line Key]],[1]DC_ITEM!$K$2:$K$22)</f>
        <v>0</v>
      </c>
    </row>
    <row r="1864" spans="1:9" x14ac:dyDescent="0.25">
      <c r="A1864">
        <v>7800012090</v>
      </c>
      <c r="B1864">
        <v>4</v>
      </c>
      <c r="C1864" t="str">
        <f>Table1[[#This Row],[PO_NUMBER]]&amp;"-"&amp;Table1[[#This Row],[PO_ITEMNO]]</f>
        <v>7800012090-4</v>
      </c>
      <c r="D1864" t="s">
        <v>3445</v>
      </c>
      <c r="E1864" t="s">
        <v>3446</v>
      </c>
      <c r="F1864" t="s">
        <v>3447</v>
      </c>
      <c r="G1864">
        <v>16</v>
      </c>
      <c r="H1864" t="s">
        <v>5999</v>
      </c>
      <c r="I1864">
        <f>SUMIF([1]DC_ITEM!$I$2:$I$22,Table1[[#This Row],[PO-Line Key]],[1]DC_ITEM!$K$2:$K$22)</f>
        <v>0</v>
      </c>
    </row>
    <row r="1865" spans="1:9" x14ac:dyDescent="0.25">
      <c r="A1865">
        <v>7800012090</v>
      </c>
      <c r="B1865">
        <v>5</v>
      </c>
      <c r="C1865" t="str">
        <f>Table1[[#This Row],[PO_NUMBER]]&amp;"-"&amp;Table1[[#This Row],[PO_ITEMNO]]</f>
        <v>7800012090-5</v>
      </c>
      <c r="D1865" t="s">
        <v>3448</v>
      </c>
      <c r="E1865" t="s">
        <v>3449</v>
      </c>
      <c r="F1865" t="s">
        <v>3450</v>
      </c>
      <c r="G1865">
        <v>32</v>
      </c>
      <c r="H1865" t="s">
        <v>5999</v>
      </c>
      <c r="I1865">
        <f>SUMIF([1]DC_ITEM!$I$2:$I$22,Table1[[#This Row],[PO-Line Key]],[1]DC_ITEM!$K$2:$K$22)</f>
        <v>0</v>
      </c>
    </row>
    <row r="1866" spans="1:9" x14ac:dyDescent="0.25">
      <c r="A1866">
        <v>7800012090</v>
      </c>
      <c r="B1866">
        <v>6</v>
      </c>
      <c r="C1866" t="str">
        <f>Table1[[#This Row],[PO_NUMBER]]&amp;"-"&amp;Table1[[#This Row],[PO_ITEMNO]]</f>
        <v>7800012090-6</v>
      </c>
      <c r="D1866" t="s">
        <v>3451</v>
      </c>
      <c r="E1866" t="s">
        <v>3452</v>
      </c>
      <c r="F1866" t="s">
        <v>3453</v>
      </c>
      <c r="G1866">
        <v>3</v>
      </c>
      <c r="H1866" t="s">
        <v>5999</v>
      </c>
      <c r="I1866">
        <f>SUMIF([1]DC_ITEM!$I$2:$I$22,Table1[[#This Row],[PO-Line Key]],[1]DC_ITEM!$K$2:$K$22)</f>
        <v>0</v>
      </c>
    </row>
    <row r="1867" spans="1:9" x14ac:dyDescent="0.25">
      <c r="A1867">
        <v>7800012090</v>
      </c>
      <c r="B1867">
        <v>7</v>
      </c>
      <c r="C1867" t="str">
        <f>Table1[[#This Row],[PO_NUMBER]]&amp;"-"&amp;Table1[[#This Row],[PO_ITEMNO]]</f>
        <v>7800012090-7</v>
      </c>
      <c r="D1867" t="s">
        <v>3454</v>
      </c>
      <c r="E1867" t="s">
        <v>3455</v>
      </c>
      <c r="F1867" t="s">
        <v>3456</v>
      </c>
      <c r="G1867">
        <v>2</v>
      </c>
      <c r="H1867" t="s">
        <v>5999</v>
      </c>
      <c r="I1867">
        <f>SUMIF([1]DC_ITEM!$I$2:$I$22,Table1[[#This Row],[PO-Line Key]],[1]DC_ITEM!$K$2:$K$22)</f>
        <v>0</v>
      </c>
    </row>
    <row r="1868" spans="1:9" x14ac:dyDescent="0.25">
      <c r="A1868">
        <v>7800012090</v>
      </c>
      <c r="B1868">
        <v>8</v>
      </c>
      <c r="C1868" t="str">
        <f>Table1[[#This Row],[PO_NUMBER]]&amp;"-"&amp;Table1[[#This Row],[PO_ITEMNO]]</f>
        <v>7800012090-8</v>
      </c>
      <c r="D1868" t="s">
        <v>3457</v>
      </c>
      <c r="E1868" t="s">
        <v>3458</v>
      </c>
      <c r="F1868" t="s">
        <v>3459</v>
      </c>
      <c r="G1868">
        <v>1</v>
      </c>
      <c r="H1868" t="s">
        <v>5999</v>
      </c>
      <c r="I1868">
        <f>SUMIF([1]DC_ITEM!$I$2:$I$22,Table1[[#This Row],[PO-Line Key]],[1]DC_ITEM!$K$2:$K$22)</f>
        <v>0</v>
      </c>
    </row>
    <row r="1869" spans="1:9" x14ac:dyDescent="0.25">
      <c r="A1869">
        <v>7800012090</v>
      </c>
      <c r="B1869">
        <v>9</v>
      </c>
      <c r="C1869" t="str">
        <f>Table1[[#This Row],[PO_NUMBER]]&amp;"-"&amp;Table1[[#This Row],[PO_ITEMNO]]</f>
        <v>7800012090-9</v>
      </c>
      <c r="D1869" t="s">
        <v>3460</v>
      </c>
      <c r="E1869" t="s">
        <v>3461</v>
      </c>
      <c r="F1869" t="s">
        <v>3462</v>
      </c>
      <c r="G1869">
        <v>21</v>
      </c>
      <c r="H1869" t="s">
        <v>5999</v>
      </c>
      <c r="I1869">
        <f>SUMIF([1]DC_ITEM!$I$2:$I$22,Table1[[#This Row],[PO-Line Key]],[1]DC_ITEM!$K$2:$K$22)</f>
        <v>0</v>
      </c>
    </row>
    <row r="1870" spans="1:9" x14ac:dyDescent="0.25">
      <c r="A1870">
        <v>7800012090</v>
      </c>
      <c r="B1870">
        <v>10</v>
      </c>
      <c r="C1870" t="str">
        <f>Table1[[#This Row],[PO_NUMBER]]&amp;"-"&amp;Table1[[#This Row],[PO_ITEMNO]]</f>
        <v>7800012090-10</v>
      </c>
      <c r="D1870" t="s">
        <v>3463</v>
      </c>
      <c r="E1870" t="s">
        <v>2314</v>
      </c>
      <c r="F1870" t="s">
        <v>3464</v>
      </c>
      <c r="G1870">
        <v>8</v>
      </c>
      <c r="H1870" t="s">
        <v>5999</v>
      </c>
      <c r="I1870">
        <f>SUMIF([1]DC_ITEM!$I$2:$I$22,Table1[[#This Row],[PO-Line Key]],[1]DC_ITEM!$K$2:$K$22)</f>
        <v>0</v>
      </c>
    </row>
    <row r="1871" spans="1:9" x14ac:dyDescent="0.25">
      <c r="A1871">
        <v>7800012090</v>
      </c>
      <c r="B1871">
        <v>11</v>
      </c>
      <c r="C1871" t="str">
        <f>Table1[[#This Row],[PO_NUMBER]]&amp;"-"&amp;Table1[[#This Row],[PO_ITEMNO]]</f>
        <v>7800012090-11</v>
      </c>
      <c r="D1871" t="s">
        <v>3465</v>
      </c>
      <c r="E1871" t="s">
        <v>2314</v>
      </c>
      <c r="F1871" t="s">
        <v>3466</v>
      </c>
      <c r="G1871">
        <v>12</v>
      </c>
      <c r="H1871" t="s">
        <v>5999</v>
      </c>
      <c r="I1871">
        <f>SUMIF([1]DC_ITEM!$I$2:$I$22,Table1[[#This Row],[PO-Line Key]],[1]DC_ITEM!$K$2:$K$22)</f>
        <v>0</v>
      </c>
    </row>
    <row r="1872" spans="1:9" x14ac:dyDescent="0.25">
      <c r="A1872">
        <v>7800012090</v>
      </c>
      <c r="B1872">
        <v>12</v>
      </c>
      <c r="C1872" t="str">
        <f>Table1[[#This Row],[PO_NUMBER]]&amp;"-"&amp;Table1[[#This Row],[PO_ITEMNO]]</f>
        <v>7800012090-12</v>
      </c>
      <c r="D1872" t="s">
        <v>3467</v>
      </c>
      <c r="E1872" t="s">
        <v>2314</v>
      </c>
      <c r="F1872" t="s">
        <v>3468</v>
      </c>
      <c r="G1872">
        <v>9</v>
      </c>
      <c r="H1872" t="s">
        <v>5999</v>
      </c>
      <c r="I1872">
        <f>SUMIF([1]DC_ITEM!$I$2:$I$22,Table1[[#This Row],[PO-Line Key]],[1]DC_ITEM!$K$2:$K$22)</f>
        <v>0</v>
      </c>
    </row>
    <row r="1873" spans="1:9" x14ac:dyDescent="0.25">
      <c r="A1873">
        <v>7800012090</v>
      </c>
      <c r="B1873">
        <v>13</v>
      </c>
      <c r="C1873" t="str">
        <f>Table1[[#This Row],[PO_NUMBER]]&amp;"-"&amp;Table1[[#This Row],[PO_ITEMNO]]</f>
        <v>7800012090-13</v>
      </c>
      <c r="D1873" t="s">
        <v>3469</v>
      </c>
      <c r="E1873" t="s">
        <v>2314</v>
      </c>
      <c r="F1873" t="s">
        <v>3470</v>
      </c>
      <c r="G1873">
        <v>15</v>
      </c>
      <c r="H1873" t="s">
        <v>5999</v>
      </c>
      <c r="I1873">
        <f>SUMIF([1]DC_ITEM!$I$2:$I$22,Table1[[#This Row],[PO-Line Key]],[1]DC_ITEM!$K$2:$K$22)</f>
        <v>0</v>
      </c>
    </row>
    <row r="1874" spans="1:9" x14ac:dyDescent="0.25">
      <c r="A1874">
        <v>7800012090</v>
      </c>
      <c r="B1874">
        <v>14</v>
      </c>
      <c r="C1874" t="str">
        <f>Table1[[#This Row],[PO_NUMBER]]&amp;"-"&amp;Table1[[#This Row],[PO_ITEMNO]]</f>
        <v>7800012090-14</v>
      </c>
      <c r="D1874" t="s">
        <v>3471</v>
      </c>
      <c r="E1874" t="s">
        <v>2314</v>
      </c>
      <c r="F1874" t="s">
        <v>3472</v>
      </c>
      <c r="G1874">
        <v>15</v>
      </c>
      <c r="H1874" t="s">
        <v>5999</v>
      </c>
      <c r="I1874">
        <f>SUMIF([1]DC_ITEM!$I$2:$I$22,Table1[[#This Row],[PO-Line Key]],[1]DC_ITEM!$K$2:$K$22)</f>
        <v>0</v>
      </c>
    </row>
    <row r="1875" spans="1:9" x14ac:dyDescent="0.25">
      <c r="A1875">
        <v>7800012090</v>
      </c>
      <c r="B1875">
        <v>15</v>
      </c>
      <c r="C1875" t="str">
        <f>Table1[[#This Row],[PO_NUMBER]]&amp;"-"&amp;Table1[[#This Row],[PO_ITEMNO]]</f>
        <v>7800012090-15</v>
      </c>
      <c r="D1875" t="s">
        <v>3451</v>
      </c>
      <c r="E1875" t="s">
        <v>3473</v>
      </c>
      <c r="F1875" t="s">
        <v>3453</v>
      </c>
      <c r="G1875">
        <v>1</v>
      </c>
      <c r="H1875" t="s">
        <v>5999</v>
      </c>
      <c r="I1875">
        <f>SUMIF([1]DC_ITEM!$I$2:$I$22,Table1[[#This Row],[PO-Line Key]],[1]DC_ITEM!$K$2:$K$22)</f>
        <v>0</v>
      </c>
    </row>
    <row r="1876" spans="1:9" x14ac:dyDescent="0.25">
      <c r="A1876">
        <v>7800012090</v>
      </c>
      <c r="B1876">
        <v>16</v>
      </c>
      <c r="C1876" t="str">
        <f>Table1[[#This Row],[PO_NUMBER]]&amp;"-"&amp;Table1[[#This Row],[PO_ITEMNO]]</f>
        <v>7800012090-16</v>
      </c>
      <c r="D1876" t="s">
        <v>3474</v>
      </c>
      <c r="E1876" t="s">
        <v>3475</v>
      </c>
      <c r="F1876" t="s">
        <v>3476</v>
      </c>
      <c r="G1876">
        <v>2</v>
      </c>
      <c r="H1876" t="s">
        <v>5999</v>
      </c>
      <c r="I1876">
        <f>SUMIF([1]DC_ITEM!$I$2:$I$22,Table1[[#This Row],[PO-Line Key]],[1]DC_ITEM!$K$2:$K$22)</f>
        <v>0</v>
      </c>
    </row>
    <row r="1877" spans="1:9" x14ac:dyDescent="0.25">
      <c r="A1877">
        <v>7800012090</v>
      </c>
      <c r="B1877">
        <v>17</v>
      </c>
      <c r="C1877" t="str">
        <f>Table1[[#This Row],[PO_NUMBER]]&amp;"-"&amp;Table1[[#This Row],[PO_ITEMNO]]</f>
        <v>7800012090-17</v>
      </c>
      <c r="D1877" t="s">
        <v>3460</v>
      </c>
      <c r="E1877" t="s">
        <v>3477</v>
      </c>
      <c r="F1877" t="s">
        <v>3462</v>
      </c>
      <c r="G1877">
        <v>8</v>
      </c>
      <c r="H1877" t="s">
        <v>5999</v>
      </c>
      <c r="I1877">
        <f>SUMIF([1]DC_ITEM!$I$2:$I$22,Table1[[#This Row],[PO-Line Key]],[1]DC_ITEM!$K$2:$K$22)</f>
        <v>0</v>
      </c>
    </row>
    <row r="1878" spans="1:9" x14ac:dyDescent="0.25">
      <c r="A1878">
        <v>7800012090</v>
      </c>
      <c r="B1878">
        <v>18</v>
      </c>
      <c r="C1878" t="str">
        <f>Table1[[#This Row],[PO_NUMBER]]&amp;"-"&amp;Table1[[#This Row],[PO_ITEMNO]]</f>
        <v>7800012090-18</v>
      </c>
      <c r="D1878" t="s">
        <v>3478</v>
      </c>
      <c r="E1878" t="s">
        <v>3477</v>
      </c>
      <c r="F1878" t="s">
        <v>3479</v>
      </c>
      <c r="G1878">
        <v>1</v>
      </c>
      <c r="H1878" t="s">
        <v>5999</v>
      </c>
      <c r="I1878">
        <f>SUMIF([1]DC_ITEM!$I$2:$I$22,Table1[[#This Row],[PO-Line Key]],[1]DC_ITEM!$K$2:$K$22)</f>
        <v>0</v>
      </c>
    </row>
    <row r="1879" spans="1:9" x14ac:dyDescent="0.25">
      <c r="A1879">
        <v>7800012090</v>
      </c>
      <c r="B1879">
        <v>19</v>
      </c>
      <c r="C1879" t="str">
        <f>Table1[[#This Row],[PO_NUMBER]]&amp;"-"&amp;Table1[[#This Row],[PO_ITEMNO]]</f>
        <v>7800012090-19</v>
      </c>
      <c r="D1879" t="s">
        <v>3480</v>
      </c>
      <c r="E1879" t="s">
        <v>3477</v>
      </c>
      <c r="F1879" t="s">
        <v>3481</v>
      </c>
      <c r="G1879">
        <v>1</v>
      </c>
      <c r="H1879" t="s">
        <v>5999</v>
      </c>
      <c r="I1879">
        <f>SUMIF([1]DC_ITEM!$I$2:$I$22,Table1[[#This Row],[PO-Line Key]],[1]DC_ITEM!$K$2:$K$22)</f>
        <v>0</v>
      </c>
    </row>
    <row r="1880" spans="1:9" x14ac:dyDescent="0.25">
      <c r="A1880">
        <v>7800012090</v>
      </c>
      <c r="B1880">
        <v>20</v>
      </c>
      <c r="C1880" t="str">
        <f>Table1[[#This Row],[PO_NUMBER]]&amp;"-"&amp;Table1[[#This Row],[PO_ITEMNO]]</f>
        <v>7800012090-20</v>
      </c>
      <c r="D1880" t="s">
        <v>3482</v>
      </c>
      <c r="E1880" t="s">
        <v>358</v>
      </c>
      <c r="F1880" t="s">
        <v>3483</v>
      </c>
      <c r="G1880">
        <v>3</v>
      </c>
      <c r="H1880" t="s">
        <v>5999</v>
      </c>
      <c r="I1880">
        <f>SUMIF([1]DC_ITEM!$I$2:$I$22,Table1[[#This Row],[PO-Line Key]],[1]DC_ITEM!$K$2:$K$22)</f>
        <v>0</v>
      </c>
    </row>
    <row r="1881" spans="1:9" x14ac:dyDescent="0.25">
      <c r="A1881">
        <v>7800012090</v>
      </c>
      <c r="B1881">
        <v>21</v>
      </c>
      <c r="C1881" t="str">
        <f>Table1[[#This Row],[PO_NUMBER]]&amp;"-"&amp;Table1[[#This Row],[PO_ITEMNO]]</f>
        <v>7800012090-21</v>
      </c>
      <c r="D1881" t="s">
        <v>3484</v>
      </c>
      <c r="E1881" t="s">
        <v>358</v>
      </c>
      <c r="F1881" t="s">
        <v>3485</v>
      </c>
      <c r="G1881">
        <v>4</v>
      </c>
      <c r="H1881" t="s">
        <v>5999</v>
      </c>
      <c r="I1881">
        <f>SUMIF([1]DC_ITEM!$I$2:$I$22,Table1[[#This Row],[PO-Line Key]],[1]DC_ITEM!$K$2:$K$22)</f>
        <v>0</v>
      </c>
    </row>
    <row r="1882" spans="1:9" x14ac:dyDescent="0.25">
      <c r="A1882">
        <v>7800012090</v>
      </c>
      <c r="B1882">
        <v>22</v>
      </c>
      <c r="C1882" t="str">
        <f>Table1[[#This Row],[PO_NUMBER]]&amp;"-"&amp;Table1[[#This Row],[PO_ITEMNO]]</f>
        <v>7800012090-22</v>
      </c>
      <c r="D1882" t="s">
        <v>3486</v>
      </c>
      <c r="E1882" t="s">
        <v>3487</v>
      </c>
      <c r="F1882" t="s">
        <v>3488</v>
      </c>
      <c r="G1882">
        <v>2</v>
      </c>
      <c r="H1882" t="s">
        <v>5999</v>
      </c>
      <c r="I1882">
        <f>SUMIF([1]DC_ITEM!$I$2:$I$22,Table1[[#This Row],[PO-Line Key]],[1]DC_ITEM!$K$2:$K$22)</f>
        <v>0</v>
      </c>
    </row>
    <row r="1883" spans="1:9" x14ac:dyDescent="0.25">
      <c r="A1883">
        <v>7800012106</v>
      </c>
      <c r="B1883">
        <v>1</v>
      </c>
      <c r="C1883" t="str">
        <f>Table1[[#This Row],[PO_NUMBER]]&amp;"-"&amp;Table1[[#This Row],[PO_ITEMNO]]</f>
        <v>7800012106-1</v>
      </c>
      <c r="D1883" t="s">
        <v>3489</v>
      </c>
      <c r="E1883" t="s">
        <v>3490</v>
      </c>
      <c r="F1883" t="s">
        <v>3491</v>
      </c>
      <c r="G1883">
        <v>2</v>
      </c>
      <c r="H1883" t="s">
        <v>5999</v>
      </c>
      <c r="I1883">
        <f>SUMIF([1]DC_ITEM!$I$2:$I$22,Table1[[#This Row],[PO-Line Key]],[1]DC_ITEM!$K$2:$K$22)</f>
        <v>0</v>
      </c>
    </row>
    <row r="1884" spans="1:9" x14ac:dyDescent="0.25">
      <c r="A1884">
        <v>7800012106</v>
      </c>
      <c r="B1884">
        <v>2</v>
      </c>
      <c r="C1884" t="str">
        <f>Table1[[#This Row],[PO_NUMBER]]&amp;"-"&amp;Table1[[#This Row],[PO_ITEMNO]]</f>
        <v>7800012106-2</v>
      </c>
      <c r="D1884" t="s">
        <v>3492</v>
      </c>
      <c r="E1884" t="s">
        <v>3490</v>
      </c>
      <c r="F1884" t="s">
        <v>3493</v>
      </c>
      <c r="G1884">
        <v>7</v>
      </c>
      <c r="H1884" t="s">
        <v>5999</v>
      </c>
      <c r="I1884">
        <f>SUMIF([1]DC_ITEM!$I$2:$I$22,Table1[[#This Row],[PO-Line Key]],[1]DC_ITEM!$K$2:$K$22)</f>
        <v>0</v>
      </c>
    </row>
    <row r="1885" spans="1:9" x14ac:dyDescent="0.25">
      <c r="A1885">
        <v>7800012106</v>
      </c>
      <c r="B1885">
        <v>3</v>
      </c>
      <c r="C1885" t="str">
        <f>Table1[[#This Row],[PO_NUMBER]]&amp;"-"&amp;Table1[[#This Row],[PO_ITEMNO]]</f>
        <v>7800012106-3</v>
      </c>
      <c r="D1885" t="s">
        <v>3494</v>
      </c>
      <c r="E1885" t="s">
        <v>3490</v>
      </c>
      <c r="F1885" t="s">
        <v>3495</v>
      </c>
      <c r="G1885">
        <v>12</v>
      </c>
      <c r="H1885" t="s">
        <v>5999</v>
      </c>
      <c r="I1885">
        <f>SUMIF([1]DC_ITEM!$I$2:$I$22,Table1[[#This Row],[PO-Line Key]],[1]DC_ITEM!$K$2:$K$22)</f>
        <v>0</v>
      </c>
    </row>
    <row r="1886" spans="1:9" x14ac:dyDescent="0.25">
      <c r="A1886">
        <v>7800012106</v>
      </c>
      <c r="B1886">
        <v>4</v>
      </c>
      <c r="C1886" t="str">
        <f>Table1[[#This Row],[PO_NUMBER]]&amp;"-"&amp;Table1[[#This Row],[PO_ITEMNO]]</f>
        <v>7800012106-4</v>
      </c>
      <c r="D1886" t="s">
        <v>3496</v>
      </c>
      <c r="E1886" t="s">
        <v>3490</v>
      </c>
      <c r="F1886" t="s">
        <v>3497</v>
      </c>
      <c r="G1886">
        <v>2</v>
      </c>
      <c r="H1886" t="s">
        <v>5999</v>
      </c>
      <c r="I1886">
        <f>SUMIF([1]DC_ITEM!$I$2:$I$22,Table1[[#This Row],[PO-Line Key]],[1]DC_ITEM!$K$2:$K$22)</f>
        <v>0</v>
      </c>
    </row>
    <row r="1887" spans="1:9" x14ac:dyDescent="0.25">
      <c r="A1887">
        <v>7800012106</v>
      </c>
      <c r="B1887">
        <v>5</v>
      </c>
      <c r="C1887" t="str">
        <f>Table1[[#This Row],[PO_NUMBER]]&amp;"-"&amp;Table1[[#This Row],[PO_ITEMNO]]</f>
        <v>7800012106-5</v>
      </c>
      <c r="D1887" t="s">
        <v>3498</v>
      </c>
      <c r="E1887" t="s">
        <v>3490</v>
      </c>
      <c r="F1887" t="s">
        <v>3499</v>
      </c>
      <c r="G1887">
        <v>30</v>
      </c>
      <c r="H1887" t="s">
        <v>5999</v>
      </c>
      <c r="I1887">
        <f>SUMIF([1]DC_ITEM!$I$2:$I$22,Table1[[#This Row],[PO-Line Key]],[1]DC_ITEM!$K$2:$K$22)</f>
        <v>0</v>
      </c>
    </row>
    <row r="1888" spans="1:9" x14ac:dyDescent="0.25">
      <c r="A1888">
        <v>7800012106</v>
      </c>
      <c r="B1888">
        <v>6</v>
      </c>
      <c r="C1888" t="str">
        <f>Table1[[#This Row],[PO_NUMBER]]&amp;"-"&amp;Table1[[#This Row],[PO_ITEMNO]]</f>
        <v>7800012106-6</v>
      </c>
      <c r="D1888" t="s">
        <v>3500</v>
      </c>
      <c r="E1888" t="s">
        <v>3490</v>
      </c>
      <c r="F1888" t="s">
        <v>3501</v>
      </c>
      <c r="G1888">
        <v>93</v>
      </c>
      <c r="H1888" t="s">
        <v>5999</v>
      </c>
      <c r="I1888">
        <f>SUMIF([1]DC_ITEM!$I$2:$I$22,Table1[[#This Row],[PO-Line Key]],[1]DC_ITEM!$K$2:$K$22)</f>
        <v>0</v>
      </c>
    </row>
    <row r="1889" spans="1:9" x14ac:dyDescent="0.25">
      <c r="A1889">
        <v>7800012106</v>
      </c>
      <c r="B1889">
        <v>7</v>
      </c>
      <c r="C1889" t="str">
        <f>Table1[[#This Row],[PO_NUMBER]]&amp;"-"&amp;Table1[[#This Row],[PO_ITEMNO]]</f>
        <v>7800012106-7</v>
      </c>
      <c r="D1889" t="s">
        <v>3502</v>
      </c>
      <c r="E1889" t="s">
        <v>3490</v>
      </c>
      <c r="F1889" t="s">
        <v>3503</v>
      </c>
      <c r="G1889">
        <v>31</v>
      </c>
      <c r="H1889" t="s">
        <v>5999</v>
      </c>
      <c r="I1889">
        <f>SUMIF([1]DC_ITEM!$I$2:$I$22,Table1[[#This Row],[PO-Line Key]],[1]DC_ITEM!$K$2:$K$22)</f>
        <v>0</v>
      </c>
    </row>
    <row r="1890" spans="1:9" x14ac:dyDescent="0.25">
      <c r="A1890">
        <v>7800012106</v>
      </c>
      <c r="B1890">
        <v>8</v>
      </c>
      <c r="C1890" t="str">
        <f>Table1[[#This Row],[PO_NUMBER]]&amp;"-"&amp;Table1[[#This Row],[PO_ITEMNO]]</f>
        <v>7800012106-8</v>
      </c>
      <c r="D1890" t="s">
        <v>3504</v>
      </c>
      <c r="E1890" t="s">
        <v>3490</v>
      </c>
      <c r="F1890" t="s">
        <v>3505</v>
      </c>
      <c r="G1890">
        <v>2</v>
      </c>
      <c r="H1890" t="s">
        <v>5999</v>
      </c>
      <c r="I1890">
        <f>SUMIF([1]DC_ITEM!$I$2:$I$22,Table1[[#This Row],[PO-Line Key]],[1]DC_ITEM!$K$2:$K$22)</f>
        <v>0</v>
      </c>
    </row>
    <row r="1891" spans="1:9" x14ac:dyDescent="0.25">
      <c r="A1891">
        <v>7800012106</v>
      </c>
      <c r="B1891">
        <v>9</v>
      </c>
      <c r="C1891" t="str">
        <f>Table1[[#This Row],[PO_NUMBER]]&amp;"-"&amp;Table1[[#This Row],[PO_ITEMNO]]</f>
        <v>7800012106-9</v>
      </c>
      <c r="D1891" t="s">
        <v>3496</v>
      </c>
      <c r="E1891" t="s">
        <v>3490</v>
      </c>
      <c r="F1891" t="s">
        <v>3497</v>
      </c>
      <c r="G1891">
        <v>28</v>
      </c>
      <c r="H1891" t="s">
        <v>5999</v>
      </c>
      <c r="I1891">
        <f>SUMIF([1]DC_ITEM!$I$2:$I$22,Table1[[#This Row],[PO-Line Key]],[1]DC_ITEM!$K$2:$K$22)</f>
        <v>0</v>
      </c>
    </row>
    <row r="1892" spans="1:9" x14ac:dyDescent="0.25">
      <c r="A1892">
        <v>7800012106</v>
      </c>
      <c r="B1892">
        <v>10</v>
      </c>
      <c r="C1892" t="str">
        <f>Table1[[#This Row],[PO_NUMBER]]&amp;"-"&amp;Table1[[#This Row],[PO_ITEMNO]]</f>
        <v>7800012106-10</v>
      </c>
      <c r="D1892" t="s">
        <v>3506</v>
      </c>
      <c r="E1892" t="s">
        <v>3490</v>
      </c>
      <c r="F1892" t="s">
        <v>3507</v>
      </c>
      <c r="G1892">
        <v>1</v>
      </c>
      <c r="H1892" t="s">
        <v>5999</v>
      </c>
      <c r="I1892">
        <f>SUMIF([1]DC_ITEM!$I$2:$I$22,Table1[[#This Row],[PO-Line Key]],[1]DC_ITEM!$K$2:$K$22)</f>
        <v>0</v>
      </c>
    </row>
    <row r="1893" spans="1:9" x14ac:dyDescent="0.25">
      <c r="A1893">
        <v>7800012106</v>
      </c>
      <c r="B1893">
        <v>11</v>
      </c>
      <c r="C1893" t="str">
        <f>Table1[[#This Row],[PO_NUMBER]]&amp;"-"&amp;Table1[[#This Row],[PO_ITEMNO]]</f>
        <v>7800012106-11</v>
      </c>
      <c r="D1893" t="s">
        <v>3498</v>
      </c>
      <c r="E1893" t="s">
        <v>3490</v>
      </c>
      <c r="F1893" t="s">
        <v>3499</v>
      </c>
      <c r="G1893">
        <v>8</v>
      </c>
      <c r="H1893" t="s">
        <v>5999</v>
      </c>
      <c r="I1893">
        <f>SUMIF([1]DC_ITEM!$I$2:$I$22,Table1[[#This Row],[PO-Line Key]],[1]DC_ITEM!$K$2:$K$22)</f>
        <v>0</v>
      </c>
    </row>
    <row r="1894" spans="1:9" x14ac:dyDescent="0.25">
      <c r="A1894">
        <v>7800012106</v>
      </c>
      <c r="B1894">
        <v>12</v>
      </c>
      <c r="C1894" t="str">
        <f>Table1[[#This Row],[PO_NUMBER]]&amp;"-"&amp;Table1[[#This Row],[PO_ITEMNO]]</f>
        <v>7800012106-12</v>
      </c>
      <c r="D1894" t="s">
        <v>3508</v>
      </c>
      <c r="E1894" t="s">
        <v>3490</v>
      </c>
      <c r="F1894" t="s">
        <v>3509</v>
      </c>
      <c r="G1894">
        <v>1</v>
      </c>
      <c r="H1894" t="s">
        <v>5999</v>
      </c>
      <c r="I1894">
        <f>SUMIF([1]DC_ITEM!$I$2:$I$22,Table1[[#This Row],[PO-Line Key]],[1]DC_ITEM!$K$2:$K$22)</f>
        <v>0</v>
      </c>
    </row>
    <row r="1895" spans="1:9" x14ac:dyDescent="0.25">
      <c r="A1895">
        <v>7800012106</v>
      </c>
      <c r="B1895">
        <v>13</v>
      </c>
      <c r="C1895" t="str">
        <f>Table1[[#This Row],[PO_NUMBER]]&amp;"-"&amp;Table1[[#This Row],[PO_ITEMNO]]</f>
        <v>7800012106-13</v>
      </c>
      <c r="D1895" t="s">
        <v>3494</v>
      </c>
      <c r="E1895" t="s">
        <v>3490</v>
      </c>
      <c r="F1895" t="s">
        <v>3495</v>
      </c>
      <c r="G1895">
        <v>9</v>
      </c>
      <c r="H1895" t="s">
        <v>5999</v>
      </c>
      <c r="I1895">
        <f>SUMIF([1]DC_ITEM!$I$2:$I$22,Table1[[#This Row],[PO-Line Key]],[1]DC_ITEM!$K$2:$K$22)</f>
        <v>0</v>
      </c>
    </row>
    <row r="1896" spans="1:9" x14ac:dyDescent="0.25">
      <c r="A1896">
        <v>7800012106</v>
      </c>
      <c r="B1896">
        <v>14</v>
      </c>
      <c r="C1896" t="str">
        <f>Table1[[#This Row],[PO_NUMBER]]&amp;"-"&amp;Table1[[#This Row],[PO_ITEMNO]]</f>
        <v>7800012106-14</v>
      </c>
      <c r="D1896" t="s">
        <v>3498</v>
      </c>
      <c r="E1896" t="s">
        <v>3490</v>
      </c>
      <c r="F1896" t="s">
        <v>3499</v>
      </c>
      <c r="G1896">
        <v>22</v>
      </c>
      <c r="H1896" t="s">
        <v>5999</v>
      </c>
      <c r="I1896">
        <f>SUMIF([1]DC_ITEM!$I$2:$I$22,Table1[[#This Row],[PO-Line Key]],[1]DC_ITEM!$K$2:$K$22)</f>
        <v>0</v>
      </c>
    </row>
    <row r="1897" spans="1:9" x14ac:dyDescent="0.25">
      <c r="A1897">
        <v>7800012106</v>
      </c>
      <c r="B1897">
        <v>15</v>
      </c>
      <c r="C1897" t="str">
        <f>Table1[[#This Row],[PO_NUMBER]]&amp;"-"&amp;Table1[[#This Row],[PO_ITEMNO]]</f>
        <v>7800012106-15</v>
      </c>
      <c r="D1897" t="s">
        <v>3494</v>
      </c>
      <c r="E1897" t="s">
        <v>3490</v>
      </c>
      <c r="F1897" t="s">
        <v>3495</v>
      </c>
      <c r="G1897">
        <v>34</v>
      </c>
      <c r="H1897" t="s">
        <v>5999</v>
      </c>
      <c r="I1897">
        <f>SUMIF([1]DC_ITEM!$I$2:$I$22,Table1[[#This Row],[PO-Line Key]],[1]DC_ITEM!$K$2:$K$22)</f>
        <v>0</v>
      </c>
    </row>
    <row r="1898" spans="1:9" x14ac:dyDescent="0.25">
      <c r="A1898">
        <v>7800012106</v>
      </c>
      <c r="B1898">
        <v>16</v>
      </c>
      <c r="C1898" t="str">
        <f>Table1[[#This Row],[PO_NUMBER]]&amp;"-"&amp;Table1[[#This Row],[PO_ITEMNO]]</f>
        <v>7800012106-16</v>
      </c>
      <c r="D1898" t="s">
        <v>3510</v>
      </c>
      <c r="E1898" t="s">
        <v>3490</v>
      </c>
      <c r="F1898" t="s">
        <v>3511</v>
      </c>
      <c r="G1898">
        <v>4</v>
      </c>
      <c r="H1898" t="s">
        <v>5999</v>
      </c>
      <c r="I1898">
        <f>SUMIF([1]DC_ITEM!$I$2:$I$22,Table1[[#This Row],[PO-Line Key]],[1]DC_ITEM!$K$2:$K$22)</f>
        <v>0</v>
      </c>
    </row>
    <row r="1899" spans="1:9" x14ac:dyDescent="0.25">
      <c r="A1899">
        <v>7800012106</v>
      </c>
      <c r="B1899">
        <v>17</v>
      </c>
      <c r="C1899" t="str">
        <f>Table1[[#This Row],[PO_NUMBER]]&amp;"-"&amp;Table1[[#This Row],[PO_ITEMNO]]</f>
        <v>7800012106-17</v>
      </c>
      <c r="D1899" t="s">
        <v>3512</v>
      </c>
      <c r="E1899" t="s">
        <v>3490</v>
      </c>
      <c r="F1899" t="s">
        <v>3513</v>
      </c>
      <c r="G1899">
        <v>1</v>
      </c>
      <c r="H1899" t="s">
        <v>5999</v>
      </c>
      <c r="I1899">
        <f>SUMIF([1]DC_ITEM!$I$2:$I$22,Table1[[#This Row],[PO-Line Key]],[1]DC_ITEM!$K$2:$K$22)</f>
        <v>0</v>
      </c>
    </row>
    <row r="1900" spans="1:9" x14ac:dyDescent="0.25">
      <c r="A1900">
        <v>7800012106</v>
      </c>
      <c r="B1900">
        <v>18</v>
      </c>
      <c r="C1900" t="str">
        <f>Table1[[#This Row],[PO_NUMBER]]&amp;"-"&amp;Table1[[#This Row],[PO_ITEMNO]]</f>
        <v>7800012106-18</v>
      </c>
      <c r="D1900" t="s">
        <v>3498</v>
      </c>
      <c r="E1900" t="s">
        <v>3514</v>
      </c>
      <c r="F1900" t="s">
        <v>3499</v>
      </c>
      <c r="G1900">
        <v>2</v>
      </c>
      <c r="H1900" t="s">
        <v>5999</v>
      </c>
      <c r="I1900">
        <f>SUMIF([1]DC_ITEM!$I$2:$I$22,Table1[[#This Row],[PO-Line Key]],[1]DC_ITEM!$K$2:$K$22)</f>
        <v>0</v>
      </c>
    </row>
    <row r="1901" spans="1:9" x14ac:dyDescent="0.25">
      <c r="A1901">
        <v>7800012106</v>
      </c>
      <c r="B1901">
        <v>19</v>
      </c>
      <c r="C1901" t="str">
        <f>Table1[[#This Row],[PO_NUMBER]]&amp;"-"&amp;Table1[[#This Row],[PO_ITEMNO]]</f>
        <v>7800012106-19</v>
      </c>
      <c r="D1901" t="s">
        <v>3508</v>
      </c>
      <c r="E1901" t="s">
        <v>3514</v>
      </c>
      <c r="F1901" t="s">
        <v>3509</v>
      </c>
      <c r="G1901">
        <v>1</v>
      </c>
      <c r="H1901" t="s">
        <v>5999</v>
      </c>
      <c r="I1901">
        <f>SUMIF([1]DC_ITEM!$I$2:$I$22,Table1[[#This Row],[PO-Line Key]],[1]DC_ITEM!$K$2:$K$22)</f>
        <v>0</v>
      </c>
    </row>
    <row r="1902" spans="1:9" x14ac:dyDescent="0.25">
      <c r="A1902">
        <v>7800012106</v>
      </c>
      <c r="B1902">
        <v>20</v>
      </c>
      <c r="C1902" t="str">
        <f>Table1[[#This Row],[PO_NUMBER]]&amp;"-"&amp;Table1[[#This Row],[PO_ITEMNO]]</f>
        <v>7800012106-20</v>
      </c>
      <c r="D1902" t="s">
        <v>3515</v>
      </c>
      <c r="E1902" t="s">
        <v>27</v>
      </c>
      <c r="F1902" t="s">
        <v>3516</v>
      </c>
      <c r="G1902">
        <v>1</v>
      </c>
      <c r="H1902" t="s">
        <v>6000</v>
      </c>
      <c r="I1902">
        <f>SUMIF([1]DC_ITEM!$I$2:$I$22,Table1[[#This Row],[PO-Line Key]],[1]DC_ITEM!$K$2:$K$22)</f>
        <v>0</v>
      </c>
    </row>
    <row r="1903" spans="1:9" x14ac:dyDescent="0.25">
      <c r="A1903">
        <v>7800012108</v>
      </c>
      <c r="B1903">
        <v>1</v>
      </c>
      <c r="C1903" t="str">
        <f>Table1[[#This Row],[PO_NUMBER]]&amp;"-"&amp;Table1[[#This Row],[PO_ITEMNO]]</f>
        <v>7800012108-1</v>
      </c>
      <c r="D1903" t="s">
        <v>3517</v>
      </c>
      <c r="E1903" t="s">
        <v>3518</v>
      </c>
      <c r="F1903" t="s">
        <v>3519</v>
      </c>
      <c r="G1903">
        <v>1</v>
      </c>
      <c r="H1903" t="s">
        <v>6005</v>
      </c>
      <c r="I1903">
        <f>SUMIF([1]DC_ITEM!$I$2:$I$22,Table1[[#This Row],[PO-Line Key]],[1]DC_ITEM!$K$2:$K$22)</f>
        <v>0</v>
      </c>
    </row>
    <row r="1904" spans="1:9" x14ac:dyDescent="0.25">
      <c r="A1904">
        <v>7800012121</v>
      </c>
      <c r="B1904">
        <v>1</v>
      </c>
      <c r="C1904" t="str">
        <f>Table1[[#This Row],[PO_NUMBER]]&amp;"-"&amp;Table1[[#This Row],[PO_ITEMNO]]</f>
        <v>7800012121-1</v>
      </c>
      <c r="D1904" t="s">
        <v>3520</v>
      </c>
      <c r="E1904" t="s">
        <v>3521</v>
      </c>
      <c r="F1904" t="s">
        <v>3522</v>
      </c>
      <c r="G1904">
        <v>1</v>
      </c>
      <c r="H1904" t="s">
        <v>5999</v>
      </c>
      <c r="I1904">
        <f>SUMIF([1]DC_ITEM!$I$2:$I$22,Table1[[#This Row],[PO-Line Key]],[1]DC_ITEM!$K$2:$K$22)</f>
        <v>0</v>
      </c>
    </row>
    <row r="1905" spans="1:9" x14ac:dyDescent="0.25">
      <c r="A1905">
        <v>7800012121</v>
      </c>
      <c r="B1905">
        <v>2</v>
      </c>
      <c r="C1905" t="str">
        <f>Table1[[#This Row],[PO_NUMBER]]&amp;"-"&amp;Table1[[#This Row],[PO_ITEMNO]]</f>
        <v>7800012121-2</v>
      </c>
      <c r="D1905" t="s">
        <v>3523</v>
      </c>
      <c r="E1905" t="s">
        <v>3524</v>
      </c>
      <c r="F1905" t="s">
        <v>3525</v>
      </c>
      <c r="G1905">
        <v>10</v>
      </c>
      <c r="H1905" t="s">
        <v>5999</v>
      </c>
      <c r="I1905">
        <f>SUMIF([1]DC_ITEM!$I$2:$I$22,Table1[[#This Row],[PO-Line Key]],[1]DC_ITEM!$K$2:$K$22)</f>
        <v>0</v>
      </c>
    </row>
    <row r="1906" spans="1:9" x14ac:dyDescent="0.25">
      <c r="A1906">
        <v>7800012121</v>
      </c>
      <c r="B1906">
        <v>3</v>
      </c>
      <c r="C1906" t="str">
        <f>Table1[[#This Row],[PO_NUMBER]]&amp;"-"&amp;Table1[[#This Row],[PO_ITEMNO]]</f>
        <v>7800012121-3</v>
      </c>
      <c r="D1906" t="s">
        <v>3526</v>
      </c>
      <c r="E1906" t="s">
        <v>3527</v>
      </c>
      <c r="F1906" t="s">
        <v>3528</v>
      </c>
      <c r="G1906">
        <v>3</v>
      </c>
      <c r="H1906" t="s">
        <v>5999</v>
      </c>
      <c r="I1906">
        <f>SUMIF([1]DC_ITEM!$I$2:$I$22,Table1[[#This Row],[PO-Line Key]],[1]DC_ITEM!$K$2:$K$22)</f>
        <v>0</v>
      </c>
    </row>
    <row r="1907" spans="1:9" x14ac:dyDescent="0.25">
      <c r="A1907">
        <v>7800012121</v>
      </c>
      <c r="B1907">
        <v>4</v>
      </c>
      <c r="C1907" t="str">
        <f>Table1[[#This Row],[PO_NUMBER]]&amp;"-"&amp;Table1[[#This Row],[PO_ITEMNO]]</f>
        <v>7800012121-4</v>
      </c>
      <c r="D1907" t="s">
        <v>3529</v>
      </c>
      <c r="E1907" t="s">
        <v>3530</v>
      </c>
      <c r="F1907" t="s">
        <v>3531</v>
      </c>
      <c r="G1907">
        <v>2</v>
      </c>
      <c r="H1907" t="s">
        <v>5999</v>
      </c>
      <c r="I1907">
        <f>SUMIF([1]DC_ITEM!$I$2:$I$22,Table1[[#This Row],[PO-Line Key]],[1]DC_ITEM!$K$2:$K$22)</f>
        <v>0</v>
      </c>
    </row>
    <row r="1908" spans="1:9" x14ac:dyDescent="0.25">
      <c r="A1908">
        <v>7800012121</v>
      </c>
      <c r="B1908">
        <v>5</v>
      </c>
      <c r="C1908" t="str">
        <f>Table1[[#This Row],[PO_NUMBER]]&amp;"-"&amp;Table1[[#This Row],[PO_ITEMNO]]</f>
        <v>7800012121-5</v>
      </c>
      <c r="D1908" t="s">
        <v>3532</v>
      </c>
      <c r="E1908" t="s">
        <v>3533</v>
      </c>
      <c r="F1908" t="s">
        <v>3534</v>
      </c>
      <c r="G1908">
        <v>2</v>
      </c>
      <c r="H1908" t="s">
        <v>5999</v>
      </c>
      <c r="I1908">
        <f>SUMIF([1]DC_ITEM!$I$2:$I$22,Table1[[#This Row],[PO-Line Key]],[1]DC_ITEM!$K$2:$K$22)</f>
        <v>0</v>
      </c>
    </row>
    <row r="1909" spans="1:9" x14ac:dyDescent="0.25">
      <c r="A1909">
        <v>7800012121</v>
      </c>
      <c r="B1909">
        <v>6</v>
      </c>
      <c r="C1909" t="str">
        <f>Table1[[#This Row],[PO_NUMBER]]&amp;"-"&amp;Table1[[#This Row],[PO_ITEMNO]]</f>
        <v>7800012121-6</v>
      </c>
      <c r="D1909" t="s">
        <v>3535</v>
      </c>
      <c r="E1909" t="s">
        <v>3536</v>
      </c>
      <c r="F1909" t="s">
        <v>3537</v>
      </c>
      <c r="G1909">
        <v>2</v>
      </c>
      <c r="H1909" t="s">
        <v>5999</v>
      </c>
      <c r="I1909">
        <f>SUMIF([1]DC_ITEM!$I$2:$I$22,Table1[[#This Row],[PO-Line Key]],[1]DC_ITEM!$K$2:$K$22)</f>
        <v>0</v>
      </c>
    </row>
    <row r="1910" spans="1:9" x14ac:dyDescent="0.25">
      <c r="A1910">
        <v>7800012121</v>
      </c>
      <c r="B1910">
        <v>7</v>
      </c>
      <c r="C1910" t="str">
        <f>Table1[[#This Row],[PO_NUMBER]]&amp;"-"&amp;Table1[[#This Row],[PO_ITEMNO]]</f>
        <v>7800012121-7</v>
      </c>
      <c r="D1910" t="s">
        <v>3053</v>
      </c>
      <c r="E1910" t="s">
        <v>3054</v>
      </c>
      <c r="F1910" t="s">
        <v>3055</v>
      </c>
      <c r="G1910">
        <v>1</v>
      </c>
      <c r="H1910" t="s">
        <v>5999</v>
      </c>
      <c r="I1910">
        <f>SUMIF([1]DC_ITEM!$I$2:$I$22,Table1[[#This Row],[PO-Line Key]],[1]DC_ITEM!$K$2:$K$22)</f>
        <v>0</v>
      </c>
    </row>
    <row r="1911" spans="1:9" x14ac:dyDescent="0.25">
      <c r="A1911">
        <v>7800012121</v>
      </c>
      <c r="B1911">
        <v>8</v>
      </c>
      <c r="C1911" t="str">
        <f>Table1[[#This Row],[PO_NUMBER]]&amp;"-"&amp;Table1[[#This Row],[PO_ITEMNO]]</f>
        <v>7800012121-8</v>
      </c>
      <c r="D1911" t="s">
        <v>3538</v>
      </c>
      <c r="E1911" t="s">
        <v>3539</v>
      </c>
      <c r="F1911" t="s">
        <v>3540</v>
      </c>
      <c r="G1911">
        <v>14</v>
      </c>
      <c r="H1911" t="s">
        <v>5999</v>
      </c>
      <c r="I1911">
        <f>SUMIF([1]DC_ITEM!$I$2:$I$22,Table1[[#This Row],[PO-Line Key]],[1]DC_ITEM!$K$2:$K$22)</f>
        <v>0</v>
      </c>
    </row>
    <row r="1912" spans="1:9" x14ac:dyDescent="0.25">
      <c r="A1912">
        <v>7800012121</v>
      </c>
      <c r="B1912">
        <v>9</v>
      </c>
      <c r="C1912" t="str">
        <f>Table1[[#This Row],[PO_NUMBER]]&amp;"-"&amp;Table1[[#This Row],[PO_ITEMNO]]</f>
        <v>7800012121-9</v>
      </c>
      <c r="D1912" t="s">
        <v>3541</v>
      </c>
      <c r="E1912" t="s">
        <v>3542</v>
      </c>
      <c r="F1912" t="s">
        <v>3543</v>
      </c>
      <c r="G1912">
        <v>19</v>
      </c>
      <c r="H1912" t="s">
        <v>5999</v>
      </c>
      <c r="I1912">
        <f>SUMIF([1]DC_ITEM!$I$2:$I$22,Table1[[#This Row],[PO-Line Key]],[1]DC_ITEM!$K$2:$K$22)</f>
        <v>0</v>
      </c>
    </row>
    <row r="1913" spans="1:9" x14ac:dyDescent="0.25">
      <c r="A1913">
        <v>7800012121</v>
      </c>
      <c r="B1913">
        <v>10</v>
      </c>
      <c r="C1913" t="str">
        <f>Table1[[#This Row],[PO_NUMBER]]&amp;"-"&amp;Table1[[#This Row],[PO_ITEMNO]]</f>
        <v>7800012121-10</v>
      </c>
      <c r="D1913" t="s">
        <v>3544</v>
      </c>
      <c r="E1913" t="s">
        <v>3545</v>
      </c>
      <c r="F1913" t="s">
        <v>3546</v>
      </c>
      <c r="G1913">
        <v>2</v>
      </c>
      <c r="H1913" t="s">
        <v>5999</v>
      </c>
      <c r="I1913">
        <f>SUMIF([1]DC_ITEM!$I$2:$I$22,Table1[[#This Row],[PO-Line Key]],[1]DC_ITEM!$K$2:$K$22)</f>
        <v>0</v>
      </c>
    </row>
    <row r="1914" spans="1:9" x14ac:dyDescent="0.25">
      <c r="A1914">
        <v>7800012121</v>
      </c>
      <c r="B1914">
        <v>11</v>
      </c>
      <c r="C1914" t="str">
        <f>Table1[[#This Row],[PO_NUMBER]]&amp;"-"&amp;Table1[[#This Row],[PO_ITEMNO]]</f>
        <v>7800012121-11</v>
      </c>
      <c r="D1914" t="s">
        <v>3532</v>
      </c>
      <c r="E1914" t="s">
        <v>3533</v>
      </c>
      <c r="F1914" t="s">
        <v>3534</v>
      </c>
      <c r="G1914">
        <v>15</v>
      </c>
      <c r="H1914" t="s">
        <v>5999</v>
      </c>
      <c r="I1914">
        <f>SUMIF([1]DC_ITEM!$I$2:$I$22,Table1[[#This Row],[PO-Line Key]],[1]DC_ITEM!$K$2:$K$22)</f>
        <v>0</v>
      </c>
    </row>
    <row r="1915" spans="1:9" x14ac:dyDescent="0.25">
      <c r="A1915">
        <v>7800012121</v>
      </c>
      <c r="B1915">
        <v>12</v>
      </c>
      <c r="C1915" t="str">
        <f>Table1[[#This Row],[PO_NUMBER]]&amp;"-"&amp;Table1[[#This Row],[PO_ITEMNO]]</f>
        <v>7800012121-12</v>
      </c>
      <c r="D1915" t="s">
        <v>3547</v>
      </c>
      <c r="E1915" t="s">
        <v>3548</v>
      </c>
      <c r="F1915" t="s">
        <v>3549</v>
      </c>
      <c r="G1915">
        <v>2</v>
      </c>
      <c r="H1915" t="s">
        <v>5999</v>
      </c>
      <c r="I1915">
        <f>SUMIF([1]DC_ITEM!$I$2:$I$22,Table1[[#This Row],[PO-Line Key]],[1]DC_ITEM!$K$2:$K$22)</f>
        <v>0</v>
      </c>
    </row>
    <row r="1916" spans="1:9" x14ac:dyDescent="0.25">
      <c r="A1916">
        <v>7800012121</v>
      </c>
      <c r="B1916">
        <v>13</v>
      </c>
      <c r="C1916" t="str">
        <f>Table1[[#This Row],[PO_NUMBER]]&amp;"-"&amp;Table1[[#This Row],[PO_ITEMNO]]</f>
        <v>7800012121-13</v>
      </c>
      <c r="D1916" t="s">
        <v>3550</v>
      </c>
      <c r="E1916" t="s">
        <v>3551</v>
      </c>
      <c r="F1916" t="s">
        <v>3552</v>
      </c>
      <c r="G1916">
        <v>13</v>
      </c>
      <c r="H1916" t="s">
        <v>5999</v>
      </c>
      <c r="I1916">
        <f>SUMIF([1]DC_ITEM!$I$2:$I$22,Table1[[#This Row],[PO-Line Key]],[1]DC_ITEM!$K$2:$K$22)</f>
        <v>0</v>
      </c>
    </row>
    <row r="1917" spans="1:9" x14ac:dyDescent="0.25">
      <c r="A1917">
        <v>7800012121</v>
      </c>
      <c r="B1917">
        <v>14</v>
      </c>
      <c r="C1917" t="str">
        <f>Table1[[#This Row],[PO_NUMBER]]&amp;"-"&amp;Table1[[#This Row],[PO_ITEMNO]]</f>
        <v>7800012121-14</v>
      </c>
      <c r="D1917" t="s">
        <v>3553</v>
      </c>
      <c r="E1917" t="s">
        <v>3554</v>
      </c>
      <c r="F1917" t="s">
        <v>3555</v>
      </c>
      <c r="G1917">
        <v>53</v>
      </c>
      <c r="H1917" t="s">
        <v>5999</v>
      </c>
      <c r="I1917">
        <f>SUMIF([1]DC_ITEM!$I$2:$I$22,Table1[[#This Row],[PO-Line Key]],[1]DC_ITEM!$K$2:$K$22)</f>
        <v>0</v>
      </c>
    </row>
    <row r="1918" spans="1:9" x14ac:dyDescent="0.25">
      <c r="A1918">
        <v>7800012121</v>
      </c>
      <c r="B1918">
        <v>15</v>
      </c>
      <c r="C1918" t="str">
        <f>Table1[[#This Row],[PO_NUMBER]]&amp;"-"&amp;Table1[[#This Row],[PO_ITEMNO]]</f>
        <v>7800012121-15</v>
      </c>
      <c r="D1918" t="s">
        <v>3556</v>
      </c>
      <c r="E1918" t="s">
        <v>3557</v>
      </c>
      <c r="F1918" t="s">
        <v>3558</v>
      </c>
      <c r="G1918">
        <v>15</v>
      </c>
      <c r="H1918" t="s">
        <v>5999</v>
      </c>
      <c r="I1918">
        <f>SUMIF([1]DC_ITEM!$I$2:$I$22,Table1[[#This Row],[PO-Line Key]],[1]DC_ITEM!$K$2:$K$22)</f>
        <v>0</v>
      </c>
    </row>
    <row r="1919" spans="1:9" x14ac:dyDescent="0.25">
      <c r="A1919">
        <v>7800012121</v>
      </c>
      <c r="B1919">
        <v>16</v>
      </c>
      <c r="C1919" t="str">
        <f>Table1[[#This Row],[PO_NUMBER]]&amp;"-"&amp;Table1[[#This Row],[PO_ITEMNO]]</f>
        <v>7800012121-16</v>
      </c>
      <c r="D1919" t="s">
        <v>3559</v>
      </c>
      <c r="E1919" t="s">
        <v>3557</v>
      </c>
      <c r="F1919" t="s">
        <v>3560</v>
      </c>
      <c r="G1919">
        <v>47</v>
      </c>
      <c r="H1919" t="s">
        <v>5999</v>
      </c>
      <c r="I1919">
        <f>SUMIF([1]DC_ITEM!$I$2:$I$22,Table1[[#This Row],[PO-Line Key]],[1]DC_ITEM!$K$2:$K$22)</f>
        <v>0</v>
      </c>
    </row>
    <row r="1920" spans="1:9" x14ac:dyDescent="0.25">
      <c r="A1920">
        <v>7800012121</v>
      </c>
      <c r="B1920">
        <v>17</v>
      </c>
      <c r="C1920" t="str">
        <f>Table1[[#This Row],[PO_NUMBER]]&amp;"-"&amp;Table1[[#This Row],[PO_ITEMNO]]</f>
        <v>7800012121-17</v>
      </c>
      <c r="D1920" t="s">
        <v>3561</v>
      </c>
      <c r="E1920" t="s">
        <v>3551</v>
      </c>
      <c r="F1920" t="s">
        <v>3562</v>
      </c>
      <c r="G1920">
        <v>9</v>
      </c>
      <c r="H1920" t="s">
        <v>5999</v>
      </c>
      <c r="I1920">
        <f>SUMIF([1]DC_ITEM!$I$2:$I$22,Table1[[#This Row],[PO-Line Key]],[1]DC_ITEM!$K$2:$K$22)</f>
        <v>0</v>
      </c>
    </row>
    <row r="1921" spans="1:9" x14ac:dyDescent="0.25">
      <c r="A1921">
        <v>7800012121</v>
      </c>
      <c r="B1921">
        <v>18</v>
      </c>
      <c r="C1921" t="str">
        <f>Table1[[#This Row],[PO_NUMBER]]&amp;"-"&amp;Table1[[#This Row],[PO_ITEMNO]]</f>
        <v>7800012121-18</v>
      </c>
      <c r="D1921" t="s">
        <v>3563</v>
      </c>
      <c r="E1921" t="s">
        <v>3564</v>
      </c>
      <c r="F1921" t="s">
        <v>3565</v>
      </c>
      <c r="G1921">
        <v>14</v>
      </c>
      <c r="H1921" t="s">
        <v>5999</v>
      </c>
      <c r="I1921">
        <f>SUMIF([1]DC_ITEM!$I$2:$I$22,Table1[[#This Row],[PO-Line Key]],[1]DC_ITEM!$K$2:$K$22)</f>
        <v>0</v>
      </c>
    </row>
    <row r="1922" spans="1:9" x14ac:dyDescent="0.25">
      <c r="A1922">
        <v>7800012129</v>
      </c>
      <c r="B1922">
        <v>1</v>
      </c>
      <c r="C1922" t="str">
        <f>Table1[[#This Row],[PO_NUMBER]]&amp;"-"&amp;Table1[[#This Row],[PO_ITEMNO]]</f>
        <v>7800012129-1</v>
      </c>
      <c r="D1922" t="s">
        <v>3566</v>
      </c>
      <c r="E1922" t="s">
        <v>3567</v>
      </c>
      <c r="F1922" t="s">
        <v>3568</v>
      </c>
      <c r="G1922">
        <v>17</v>
      </c>
      <c r="H1922" t="s">
        <v>5999</v>
      </c>
      <c r="I1922">
        <f>SUMIF([1]DC_ITEM!$I$2:$I$22,Table1[[#This Row],[PO-Line Key]],[1]DC_ITEM!$K$2:$K$22)</f>
        <v>0</v>
      </c>
    </row>
    <row r="1923" spans="1:9" x14ac:dyDescent="0.25">
      <c r="A1923">
        <v>7800012129</v>
      </c>
      <c r="B1923">
        <v>2</v>
      </c>
      <c r="C1923" t="str">
        <f>Table1[[#This Row],[PO_NUMBER]]&amp;"-"&amp;Table1[[#This Row],[PO_ITEMNO]]</f>
        <v>7800012129-2</v>
      </c>
      <c r="D1923" t="s">
        <v>3569</v>
      </c>
      <c r="E1923" t="s">
        <v>3570</v>
      </c>
      <c r="F1923" t="s">
        <v>3571</v>
      </c>
      <c r="G1923">
        <v>14</v>
      </c>
      <c r="H1923" t="s">
        <v>5999</v>
      </c>
      <c r="I1923">
        <f>SUMIF([1]DC_ITEM!$I$2:$I$22,Table1[[#This Row],[PO-Line Key]],[1]DC_ITEM!$K$2:$K$22)</f>
        <v>0</v>
      </c>
    </row>
    <row r="1924" spans="1:9" x14ac:dyDescent="0.25">
      <c r="A1924">
        <v>7800012129</v>
      </c>
      <c r="B1924">
        <v>3</v>
      </c>
      <c r="C1924" t="str">
        <f>Table1[[#This Row],[PO_NUMBER]]&amp;"-"&amp;Table1[[#This Row],[PO_ITEMNO]]</f>
        <v>7800012129-3</v>
      </c>
      <c r="D1924" t="s">
        <v>3572</v>
      </c>
      <c r="E1924" t="s">
        <v>3573</v>
      </c>
      <c r="F1924" t="s">
        <v>3574</v>
      </c>
      <c r="G1924">
        <v>17</v>
      </c>
      <c r="H1924" t="s">
        <v>5999</v>
      </c>
      <c r="I1924">
        <f>SUMIF([1]DC_ITEM!$I$2:$I$22,Table1[[#This Row],[PO-Line Key]],[1]DC_ITEM!$K$2:$K$22)</f>
        <v>0</v>
      </c>
    </row>
    <row r="1925" spans="1:9" x14ac:dyDescent="0.25">
      <c r="A1925">
        <v>7800012129</v>
      </c>
      <c r="B1925">
        <v>4</v>
      </c>
      <c r="C1925" t="str">
        <f>Table1[[#This Row],[PO_NUMBER]]&amp;"-"&amp;Table1[[#This Row],[PO_ITEMNO]]</f>
        <v>7800012129-4</v>
      </c>
      <c r="D1925" t="s">
        <v>3575</v>
      </c>
      <c r="E1925" t="s">
        <v>3576</v>
      </c>
      <c r="F1925" t="s">
        <v>3577</v>
      </c>
      <c r="G1925">
        <v>1</v>
      </c>
      <c r="H1925" t="s">
        <v>5999</v>
      </c>
      <c r="I1925">
        <f>SUMIF([1]DC_ITEM!$I$2:$I$22,Table1[[#This Row],[PO-Line Key]],[1]DC_ITEM!$K$2:$K$22)</f>
        <v>0</v>
      </c>
    </row>
    <row r="1926" spans="1:9" x14ac:dyDescent="0.25">
      <c r="A1926">
        <v>7800012129</v>
      </c>
      <c r="B1926">
        <v>5</v>
      </c>
      <c r="C1926" t="str">
        <f>Table1[[#This Row],[PO_NUMBER]]&amp;"-"&amp;Table1[[#This Row],[PO_ITEMNO]]</f>
        <v>7800012129-5</v>
      </c>
      <c r="D1926" t="s">
        <v>3578</v>
      </c>
      <c r="E1926" t="s">
        <v>3579</v>
      </c>
      <c r="F1926" t="s">
        <v>3580</v>
      </c>
      <c r="G1926">
        <v>4</v>
      </c>
      <c r="H1926" t="s">
        <v>5999</v>
      </c>
      <c r="I1926">
        <f>SUMIF([1]DC_ITEM!$I$2:$I$22,Table1[[#This Row],[PO-Line Key]],[1]DC_ITEM!$K$2:$K$22)</f>
        <v>0</v>
      </c>
    </row>
    <row r="1927" spans="1:9" x14ac:dyDescent="0.25">
      <c r="A1927">
        <v>7800012129</v>
      </c>
      <c r="B1927">
        <v>6</v>
      </c>
      <c r="C1927" t="str">
        <f>Table1[[#This Row],[PO_NUMBER]]&amp;"-"&amp;Table1[[#This Row],[PO_ITEMNO]]</f>
        <v>7800012129-6</v>
      </c>
      <c r="D1927" t="s">
        <v>3581</v>
      </c>
      <c r="E1927" t="s">
        <v>3582</v>
      </c>
      <c r="F1927" t="s">
        <v>3583</v>
      </c>
      <c r="G1927">
        <v>13</v>
      </c>
      <c r="H1927" t="s">
        <v>5999</v>
      </c>
      <c r="I1927">
        <f>SUMIF([1]DC_ITEM!$I$2:$I$22,Table1[[#This Row],[PO-Line Key]],[1]DC_ITEM!$K$2:$K$22)</f>
        <v>0</v>
      </c>
    </row>
    <row r="1928" spans="1:9" x14ac:dyDescent="0.25">
      <c r="A1928">
        <v>7800012129</v>
      </c>
      <c r="B1928">
        <v>7</v>
      </c>
      <c r="C1928" t="str">
        <f>Table1[[#This Row],[PO_NUMBER]]&amp;"-"&amp;Table1[[#This Row],[PO_ITEMNO]]</f>
        <v>7800012129-7</v>
      </c>
      <c r="D1928" t="s">
        <v>3584</v>
      </c>
      <c r="E1928" t="s">
        <v>3585</v>
      </c>
      <c r="F1928" t="s">
        <v>3586</v>
      </c>
      <c r="G1928">
        <v>19</v>
      </c>
      <c r="H1928" t="s">
        <v>5999</v>
      </c>
      <c r="I1928">
        <f>SUMIF([1]DC_ITEM!$I$2:$I$22,Table1[[#This Row],[PO-Line Key]],[1]DC_ITEM!$K$2:$K$22)</f>
        <v>0</v>
      </c>
    </row>
    <row r="1929" spans="1:9" x14ac:dyDescent="0.25">
      <c r="A1929">
        <v>7800012129</v>
      </c>
      <c r="B1929">
        <v>8</v>
      </c>
      <c r="C1929" t="str">
        <f>Table1[[#This Row],[PO_NUMBER]]&amp;"-"&amp;Table1[[#This Row],[PO_ITEMNO]]</f>
        <v>7800012129-8</v>
      </c>
      <c r="D1929" t="s">
        <v>3566</v>
      </c>
      <c r="E1929" t="s">
        <v>3567</v>
      </c>
      <c r="F1929" t="s">
        <v>3568</v>
      </c>
      <c r="G1929">
        <v>13</v>
      </c>
      <c r="H1929" t="s">
        <v>5999</v>
      </c>
      <c r="I1929">
        <f>SUMIF([1]DC_ITEM!$I$2:$I$22,Table1[[#This Row],[PO-Line Key]],[1]DC_ITEM!$K$2:$K$22)</f>
        <v>0</v>
      </c>
    </row>
    <row r="1930" spans="1:9" x14ac:dyDescent="0.25">
      <c r="A1930">
        <v>7800012129</v>
      </c>
      <c r="B1930">
        <v>9</v>
      </c>
      <c r="C1930" t="str">
        <f>Table1[[#This Row],[PO_NUMBER]]&amp;"-"&amp;Table1[[#This Row],[PO_ITEMNO]]</f>
        <v>7800012129-9</v>
      </c>
      <c r="D1930" t="s">
        <v>3587</v>
      </c>
      <c r="E1930" t="s">
        <v>3588</v>
      </c>
      <c r="F1930" t="s">
        <v>3589</v>
      </c>
      <c r="G1930">
        <v>28</v>
      </c>
      <c r="H1930" t="s">
        <v>5999</v>
      </c>
      <c r="I1930">
        <f>SUMIF([1]DC_ITEM!$I$2:$I$22,Table1[[#This Row],[PO-Line Key]],[1]DC_ITEM!$K$2:$K$22)</f>
        <v>0</v>
      </c>
    </row>
    <row r="1931" spans="1:9" x14ac:dyDescent="0.25">
      <c r="A1931">
        <v>7800012129</v>
      </c>
      <c r="B1931">
        <v>10</v>
      </c>
      <c r="C1931" t="str">
        <f>Table1[[#This Row],[PO_NUMBER]]&amp;"-"&amp;Table1[[#This Row],[PO_ITEMNO]]</f>
        <v>7800012129-10</v>
      </c>
      <c r="D1931" t="s">
        <v>3590</v>
      </c>
      <c r="E1931" t="s">
        <v>3591</v>
      </c>
      <c r="F1931" t="s">
        <v>3592</v>
      </c>
      <c r="G1931">
        <v>7</v>
      </c>
      <c r="H1931" t="s">
        <v>5999</v>
      </c>
      <c r="I1931">
        <f>SUMIF([1]DC_ITEM!$I$2:$I$22,Table1[[#This Row],[PO-Line Key]],[1]DC_ITEM!$K$2:$K$22)</f>
        <v>0</v>
      </c>
    </row>
    <row r="1932" spans="1:9" x14ac:dyDescent="0.25">
      <c r="A1932">
        <v>7800012129</v>
      </c>
      <c r="B1932">
        <v>11</v>
      </c>
      <c r="C1932" t="str">
        <f>Table1[[#This Row],[PO_NUMBER]]&amp;"-"&amp;Table1[[#This Row],[PO_ITEMNO]]</f>
        <v>7800012129-11</v>
      </c>
      <c r="D1932" t="s">
        <v>3593</v>
      </c>
      <c r="E1932" t="s">
        <v>3594</v>
      </c>
      <c r="F1932" t="s">
        <v>3595</v>
      </c>
      <c r="G1932">
        <v>35</v>
      </c>
      <c r="H1932" t="s">
        <v>5999</v>
      </c>
      <c r="I1932">
        <f>SUMIF([1]DC_ITEM!$I$2:$I$22,Table1[[#This Row],[PO-Line Key]],[1]DC_ITEM!$K$2:$K$22)</f>
        <v>0</v>
      </c>
    </row>
    <row r="1933" spans="1:9" x14ac:dyDescent="0.25">
      <c r="A1933">
        <v>7800012129</v>
      </c>
      <c r="B1933">
        <v>12</v>
      </c>
      <c r="C1933" t="str">
        <f>Table1[[#This Row],[PO_NUMBER]]&amp;"-"&amp;Table1[[#This Row],[PO_ITEMNO]]</f>
        <v>7800012129-12</v>
      </c>
      <c r="D1933" t="s">
        <v>3596</v>
      </c>
      <c r="E1933" t="s">
        <v>3597</v>
      </c>
      <c r="F1933" t="s">
        <v>3598</v>
      </c>
      <c r="G1933">
        <v>2</v>
      </c>
      <c r="H1933" t="s">
        <v>5999</v>
      </c>
      <c r="I1933">
        <f>SUMIF([1]DC_ITEM!$I$2:$I$22,Table1[[#This Row],[PO-Line Key]],[1]DC_ITEM!$K$2:$K$22)</f>
        <v>0</v>
      </c>
    </row>
    <row r="1934" spans="1:9" x14ac:dyDescent="0.25">
      <c r="A1934">
        <v>7800012129</v>
      </c>
      <c r="B1934">
        <v>13</v>
      </c>
      <c r="C1934" t="str">
        <f>Table1[[#This Row],[PO_NUMBER]]&amp;"-"&amp;Table1[[#This Row],[PO_ITEMNO]]</f>
        <v>7800012129-13</v>
      </c>
      <c r="D1934" t="s">
        <v>3569</v>
      </c>
      <c r="E1934" t="s">
        <v>3570</v>
      </c>
      <c r="F1934" t="s">
        <v>3571</v>
      </c>
      <c r="G1934">
        <v>4</v>
      </c>
      <c r="H1934" t="s">
        <v>5999</v>
      </c>
      <c r="I1934">
        <f>SUMIF([1]DC_ITEM!$I$2:$I$22,Table1[[#This Row],[PO-Line Key]],[1]DC_ITEM!$K$2:$K$22)</f>
        <v>0</v>
      </c>
    </row>
    <row r="1935" spans="1:9" x14ac:dyDescent="0.25">
      <c r="A1935">
        <v>7800012129</v>
      </c>
      <c r="B1935">
        <v>14</v>
      </c>
      <c r="C1935" t="str">
        <f>Table1[[#This Row],[PO_NUMBER]]&amp;"-"&amp;Table1[[#This Row],[PO_ITEMNO]]</f>
        <v>7800012129-14</v>
      </c>
      <c r="D1935" t="s">
        <v>3569</v>
      </c>
      <c r="E1935" t="s">
        <v>3570</v>
      </c>
      <c r="F1935" t="s">
        <v>3571</v>
      </c>
      <c r="G1935">
        <v>5</v>
      </c>
      <c r="H1935" t="s">
        <v>5999</v>
      </c>
      <c r="I1935">
        <f>SUMIF([1]DC_ITEM!$I$2:$I$22,Table1[[#This Row],[PO-Line Key]],[1]DC_ITEM!$K$2:$K$22)</f>
        <v>0</v>
      </c>
    </row>
    <row r="1936" spans="1:9" x14ac:dyDescent="0.25">
      <c r="A1936">
        <v>7800012129</v>
      </c>
      <c r="B1936">
        <v>15</v>
      </c>
      <c r="C1936" t="str">
        <f>Table1[[#This Row],[PO_NUMBER]]&amp;"-"&amp;Table1[[#This Row],[PO_ITEMNO]]</f>
        <v>7800012129-15</v>
      </c>
      <c r="D1936" t="s">
        <v>3572</v>
      </c>
      <c r="E1936" t="s">
        <v>3573</v>
      </c>
      <c r="F1936" t="s">
        <v>3574</v>
      </c>
      <c r="G1936">
        <v>6</v>
      </c>
      <c r="H1936" t="s">
        <v>5999</v>
      </c>
      <c r="I1936">
        <f>SUMIF([1]DC_ITEM!$I$2:$I$22,Table1[[#This Row],[PO-Line Key]],[1]DC_ITEM!$K$2:$K$22)</f>
        <v>0</v>
      </c>
    </row>
    <row r="1937" spans="1:9" x14ac:dyDescent="0.25">
      <c r="A1937">
        <v>7800012129</v>
      </c>
      <c r="B1937">
        <v>16</v>
      </c>
      <c r="C1937" t="str">
        <f>Table1[[#This Row],[PO_NUMBER]]&amp;"-"&amp;Table1[[#This Row],[PO_ITEMNO]]</f>
        <v>7800012129-16</v>
      </c>
      <c r="D1937" t="s">
        <v>3599</v>
      </c>
      <c r="E1937" t="s">
        <v>3600</v>
      </c>
      <c r="F1937" t="s">
        <v>3601</v>
      </c>
      <c r="G1937">
        <v>3</v>
      </c>
      <c r="H1937" t="s">
        <v>6001</v>
      </c>
      <c r="I1937">
        <f>SUMIF([1]DC_ITEM!$I$2:$I$22,Table1[[#This Row],[PO-Line Key]],[1]DC_ITEM!$K$2:$K$22)</f>
        <v>0</v>
      </c>
    </row>
    <row r="1938" spans="1:9" x14ac:dyDescent="0.25">
      <c r="A1938">
        <v>7800012129</v>
      </c>
      <c r="B1938">
        <v>17</v>
      </c>
      <c r="C1938" t="str">
        <f>Table1[[#This Row],[PO_NUMBER]]&amp;"-"&amp;Table1[[#This Row],[PO_ITEMNO]]</f>
        <v>7800012129-17</v>
      </c>
      <c r="D1938" t="s">
        <v>3602</v>
      </c>
      <c r="E1938" t="s">
        <v>3603</v>
      </c>
      <c r="F1938" t="s">
        <v>3603</v>
      </c>
      <c r="G1938">
        <v>39</v>
      </c>
      <c r="H1938" t="s">
        <v>6001</v>
      </c>
      <c r="I1938">
        <f>SUMIF([1]DC_ITEM!$I$2:$I$22,Table1[[#This Row],[PO-Line Key]],[1]DC_ITEM!$K$2:$K$22)</f>
        <v>0</v>
      </c>
    </row>
    <row r="1939" spans="1:9" x14ac:dyDescent="0.25">
      <c r="A1939">
        <v>7800012129</v>
      </c>
      <c r="B1939">
        <v>18</v>
      </c>
      <c r="C1939" t="str">
        <f>Table1[[#This Row],[PO_NUMBER]]&amp;"-"&amp;Table1[[#This Row],[PO_ITEMNO]]</f>
        <v>7800012129-18</v>
      </c>
      <c r="D1939" t="s">
        <v>3604</v>
      </c>
      <c r="E1939" t="s">
        <v>3605</v>
      </c>
      <c r="F1939" t="s">
        <v>3605</v>
      </c>
      <c r="G1939">
        <v>4</v>
      </c>
      <c r="H1939" t="s">
        <v>6001</v>
      </c>
      <c r="I1939">
        <f>SUMIF([1]DC_ITEM!$I$2:$I$22,Table1[[#This Row],[PO-Line Key]],[1]DC_ITEM!$K$2:$K$22)</f>
        <v>0</v>
      </c>
    </row>
    <row r="1940" spans="1:9" x14ac:dyDescent="0.25">
      <c r="A1940">
        <v>7800012129</v>
      </c>
      <c r="B1940">
        <v>19</v>
      </c>
      <c r="C1940" t="str">
        <f>Table1[[#This Row],[PO_NUMBER]]&amp;"-"&amp;Table1[[#This Row],[PO_ITEMNO]]</f>
        <v>7800012129-19</v>
      </c>
      <c r="D1940" t="s">
        <v>3590</v>
      </c>
      <c r="E1940" t="s">
        <v>3591</v>
      </c>
      <c r="F1940" t="s">
        <v>3592</v>
      </c>
      <c r="G1940">
        <v>6</v>
      </c>
      <c r="H1940" t="s">
        <v>5999</v>
      </c>
      <c r="I1940">
        <f>SUMIF([1]DC_ITEM!$I$2:$I$22,Table1[[#This Row],[PO-Line Key]],[1]DC_ITEM!$K$2:$K$22)</f>
        <v>0</v>
      </c>
    </row>
    <row r="1941" spans="1:9" x14ac:dyDescent="0.25">
      <c r="A1941">
        <v>7800012129</v>
      </c>
      <c r="B1941">
        <v>20</v>
      </c>
      <c r="C1941" t="str">
        <f>Table1[[#This Row],[PO_NUMBER]]&amp;"-"&amp;Table1[[#This Row],[PO_ITEMNO]]</f>
        <v>7800012129-20</v>
      </c>
      <c r="D1941" t="s">
        <v>3606</v>
      </c>
      <c r="E1941" t="s">
        <v>3607</v>
      </c>
      <c r="F1941" t="s">
        <v>3608</v>
      </c>
      <c r="G1941">
        <v>5</v>
      </c>
      <c r="H1941" t="s">
        <v>6001</v>
      </c>
      <c r="I1941">
        <f>SUMIF([1]DC_ITEM!$I$2:$I$22,Table1[[#This Row],[PO-Line Key]],[1]DC_ITEM!$K$2:$K$22)</f>
        <v>0</v>
      </c>
    </row>
    <row r="1942" spans="1:9" x14ac:dyDescent="0.25">
      <c r="A1942">
        <v>7800012129</v>
      </c>
      <c r="B1942">
        <v>21</v>
      </c>
      <c r="C1942" t="str">
        <f>Table1[[#This Row],[PO_NUMBER]]&amp;"-"&amp;Table1[[#This Row],[PO_ITEMNO]]</f>
        <v>7800012129-21</v>
      </c>
      <c r="D1942" t="s">
        <v>3609</v>
      </c>
      <c r="E1942" t="s">
        <v>3610</v>
      </c>
      <c r="F1942" t="s">
        <v>3611</v>
      </c>
      <c r="G1942">
        <v>1</v>
      </c>
      <c r="H1942" t="s">
        <v>6001</v>
      </c>
      <c r="I1942">
        <f>SUMIF([1]DC_ITEM!$I$2:$I$22,Table1[[#This Row],[PO-Line Key]],[1]DC_ITEM!$K$2:$K$22)</f>
        <v>0</v>
      </c>
    </row>
    <row r="1943" spans="1:9" x14ac:dyDescent="0.25">
      <c r="A1943">
        <v>7800012129</v>
      </c>
      <c r="B1943">
        <v>22</v>
      </c>
      <c r="C1943" t="str">
        <f>Table1[[#This Row],[PO_NUMBER]]&amp;"-"&amp;Table1[[#This Row],[PO_ITEMNO]]</f>
        <v>7800012129-22</v>
      </c>
      <c r="D1943" t="s">
        <v>3612</v>
      </c>
      <c r="E1943" t="s">
        <v>3613</v>
      </c>
      <c r="F1943" t="s">
        <v>3614</v>
      </c>
      <c r="G1943">
        <v>2</v>
      </c>
      <c r="H1943" t="s">
        <v>6001</v>
      </c>
      <c r="I1943">
        <f>SUMIF([1]DC_ITEM!$I$2:$I$22,Table1[[#This Row],[PO-Line Key]],[1]DC_ITEM!$K$2:$K$22)</f>
        <v>0</v>
      </c>
    </row>
    <row r="1944" spans="1:9" x14ac:dyDescent="0.25">
      <c r="A1944">
        <v>7800012129</v>
      </c>
      <c r="B1944">
        <v>23</v>
      </c>
      <c r="C1944" t="str">
        <f>Table1[[#This Row],[PO_NUMBER]]&amp;"-"&amp;Table1[[#This Row],[PO_ITEMNO]]</f>
        <v>7800012129-23</v>
      </c>
      <c r="D1944" t="s">
        <v>3615</v>
      </c>
      <c r="E1944" t="s">
        <v>3616</v>
      </c>
      <c r="F1944" t="s">
        <v>3617</v>
      </c>
      <c r="G1944">
        <v>2</v>
      </c>
      <c r="H1944" t="s">
        <v>5999</v>
      </c>
      <c r="I1944">
        <f>SUMIF([1]DC_ITEM!$I$2:$I$22,Table1[[#This Row],[PO-Line Key]],[1]DC_ITEM!$K$2:$K$22)</f>
        <v>0</v>
      </c>
    </row>
    <row r="1945" spans="1:9" x14ac:dyDescent="0.25">
      <c r="A1945">
        <v>7800012129</v>
      </c>
      <c r="B1945">
        <v>24</v>
      </c>
      <c r="C1945" t="str">
        <f>Table1[[#This Row],[PO_NUMBER]]&amp;"-"&amp;Table1[[#This Row],[PO_ITEMNO]]</f>
        <v>7800012129-24</v>
      </c>
      <c r="D1945" t="s">
        <v>3618</v>
      </c>
      <c r="E1945" t="s">
        <v>3619</v>
      </c>
      <c r="F1945" t="s">
        <v>3620</v>
      </c>
      <c r="G1945">
        <v>1</v>
      </c>
      <c r="H1945" t="s">
        <v>6001</v>
      </c>
      <c r="I1945">
        <f>SUMIF([1]DC_ITEM!$I$2:$I$22,Table1[[#This Row],[PO-Line Key]],[1]DC_ITEM!$K$2:$K$22)</f>
        <v>0</v>
      </c>
    </row>
    <row r="1946" spans="1:9" x14ac:dyDescent="0.25">
      <c r="A1946">
        <v>7800012129</v>
      </c>
      <c r="B1946">
        <v>25</v>
      </c>
      <c r="C1946" t="str">
        <f>Table1[[#This Row],[PO_NUMBER]]&amp;"-"&amp;Table1[[#This Row],[PO_ITEMNO]]</f>
        <v>7800012129-25</v>
      </c>
      <c r="D1946" t="s">
        <v>3621</v>
      </c>
      <c r="E1946" t="s">
        <v>3622</v>
      </c>
      <c r="F1946" t="s">
        <v>3623</v>
      </c>
      <c r="G1946">
        <v>5</v>
      </c>
      <c r="H1946" t="s">
        <v>6001</v>
      </c>
      <c r="I1946">
        <f>SUMIF([1]DC_ITEM!$I$2:$I$22,Table1[[#This Row],[PO-Line Key]],[1]DC_ITEM!$K$2:$K$22)</f>
        <v>0</v>
      </c>
    </row>
    <row r="1947" spans="1:9" x14ac:dyDescent="0.25">
      <c r="A1947">
        <v>7800012129</v>
      </c>
      <c r="B1947">
        <v>26</v>
      </c>
      <c r="C1947" t="str">
        <f>Table1[[#This Row],[PO_NUMBER]]&amp;"-"&amp;Table1[[#This Row],[PO_ITEMNO]]</f>
        <v>7800012129-26</v>
      </c>
      <c r="D1947" t="s">
        <v>3624</v>
      </c>
      <c r="E1947" t="s">
        <v>3625</v>
      </c>
      <c r="F1947" t="s">
        <v>3626</v>
      </c>
      <c r="G1947">
        <v>15</v>
      </c>
      <c r="H1947" t="s">
        <v>6001</v>
      </c>
      <c r="I1947">
        <f>SUMIF([1]DC_ITEM!$I$2:$I$22,Table1[[#This Row],[PO-Line Key]],[1]DC_ITEM!$K$2:$K$22)</f>
        <v>0</v>
      </c>
    </row>
    <row r="1948" spans="1:9" x14ac:dyDescent="0.25">
      <c r="A1948">
        <v>7800012129</v>
      </c>
      <c r="B1948">
        <v>27</v>
      </c>
      <c r="C1948" t="str">
        <f>Table1[[#This Row],[PO_NUMBER]]&amp;"-"&amp;Table1[[#This Row],[PO_ITEMNO]]</f>
        <v>7800012129-27</v>
      </c>
      <c r="D1948" t="s">
        <v>3569</v>
      </c>
      <c r="E1948" t="s">
        <v>3627</v>
      </c>
      <c r="F1948" t="s">
        <v>3571</v>
      </c>
      <c r="G1948">
        <v>8</v>
      </c>
      <c r="H1948" t="s">
        <v>5999</v>
      </c>
      <c r="I1948">
        <f>SUMIF([1]DC_ITEM!$I$2:$I$22,Table1[[#This Row],[PO-Line Key]],[1]DC_ITEM!$K$2:$K$22)</f>
        <v>0</v>
      </c>
    </row>
    <row r="1949" spans="1:9" x14ac:dyDescent="0.25">
      <c r="A1949">
        <v>7800012129</v>
      </c>
      <c r="B1949">
        <v>28</v>
      </c>
      <c r="C1949" t="str">
        <f>Table1[[#This Row],[PO_NUMBER]]&amp;"-"&amp;Table1[[#This Row],[PO_ITEMNO]]</f>
        <v>7800012129-28</v>
      </c>
      <c r="D1949" t="s">
        <v>3572</v>
      </c>
      <c r="E1949" t="s">
        <v>3628</v>
      </c>
      <c r="F1949" t="s">
        <v>3574</v>
      </c>
      <c r="G1949">
        <v>5</v>
      </c>
      <c r="H1949" t="s">
        <v>5999</v>
      </c>
      <c r="I1949">
        <f>SUMIF([1]DC_ITEM!$I$2:$I$22,Table1[[#This Row],[PO-Line Key]],[1]DC_ITEM!$K$2:$K$22)</f>
        <v>0</v>
      </c>
    </row>
    <row r="1950" spans="1:9" x14ac:dyDescent="0.25">
      <c r="A1950">
        <v>7800012130</v>
      </c>
      <c r="B1950">
        <v>1</v>
      </c>
      <c r="C1950" t="str">
        <f>Table1[[#This Row],[PO_NUMBER]]&amp;"-"&amp;Table1[[#This Row],[PO_ITEMNO]]</f>
        <v>7800012130-1</v>
      </c>
      <c r="D1950" t="s">
        <v>3629</v>
      </c>
      <c r="E1950" t="s">
        <v>3630</v>
      </c>
      <c r="F1950" t="s">
        <v>3631</v>
      </c>
      <c r="G1950">
        <v>1</v>
      </c>
      <c r="H1950" t="s">
        <v>6005</v>
      </c>
      <c r="I1950">
        <f>SUMIF([1]DC_ITEM!$I$2:$I$22,Table1[[#This Row],[PO-Line Key]],[1]DC_ITEM!$K$2:$K$22)</f>
        <v>0</v>
      </c>
    </row>
    <row r="1951" spans="1:9" x14ac:dyDescent="0.25">
      <c r="A1951">
        <v>7800012130</v>
      </c>
      <c r="B1951">
        <v>2</v>
      </c>
      <c r="C1951" t="str">
        <f>Table1[[#This Row],[PO_NUMBER]]&amp;"-"&amp;Table1[[#This Row],[PO_ITEMNO]]</f>
        <v>7800012130-2</v>
      </c>
      <c r="D1951" t="s">
        <v>3632</v>
      </c>
      <c r="E1951" t="s">
        <v>3630</v>
      </c>
      <c r="F1951" t="s">
        <v>3633</v>
      </c>
      <c r="G1951">
        <v>1</v>
      </c>
      <c r="H1951" t="s">
        <v>6005</v>
      </c>
      <c r="I1951">
        <f>SUMIF([1]DC_ITEM!$I$2:$I$22,Table1[[#This Row],[PO-Line Key]],[1]DC_ITEM!$K$2:$K$22)</f>
        <v>0</v>
      </c>
    </row>
    <row r="1952" spans="1:9" x14ac:dyDescent="0.25">
      <c r="A1952">
        <v>7800012130</v>
      </c>
      <c r="B1952">
        <v>3</v>
      </c>
      <c r="C1952" t="str">
        <f>Table1[[#This Row],[PO_NUMBER]]&amp;"-"&amp;Table1[[#This Row],[PO_ITEMNO]]</f>
        <v>7800012130-3</v>
      </c>
      <c r="D1952" t="s">
        <v>3634</v>
      </c>
      <c r="E1952" t="s">
        <v>3630</v>
      </c>
      <c r="F1952" t="s">
        <v>3635</v>
      </c>
      <c r="G1952">
        <v>1</v>
      </c>
      <c r="H1952" t="s">
        <v>6005</v>
      </c>
      <c r="I1952">
        <f>SUMIF([1]DC_ITEM!$I$2:$I$22,Table1[[#This Row],[PO-Line Key]],[1]DC_ITEM!$K$2:$K$22)</f>
        <v>0</v>
      </c>
    </row>
    <row r="1953" spans="1:9" x14ac:dyDescent="0.25">
      <c r="A1953">
        <v>7800012130</v>
      </c>
      <c r="B1953">
        <v>4</v>
      </c>
      <c r="C1953" t="str">
        <f>Table1[[#This Row],[PO_NUMBER]]&amp;"-"&amp;Table1[[#This Row],[PO_ITEMNO]]</f>
        <v>7800012130-4</v>
      </c>
      <c r="D1953" t="s">
        <v>3636</v>
      </c>
      <c r="E1953" t="s">
        <v>3630</v>
      </c>
      <c r="F1953" t="s">
        <v>3637</v>
      </c>
      <c r="G1953">
        <v>1</v>
      </c>
      <c r="H1953" t="s">
        <v>6005</v>
      </c>
      <c r="I1953">
        <f>SUMIF([1]DC_ITEM!$I$2:$I$22,Table1[[#This Row],[PO-Line Key]],[1]DC_ITEM!$K$2:$K$22)</f>
        <v>0</v>
      </c>
    </row>
    <row r="1954" spans="1:9" x14ac:dyDescent="0.25">
      <c r="A1954">
        <v>7800012130</v>
      </c>
      <c r="B1954">
        <v>5</v>
      </c>
      <c r="C1954" t="str">
        <f>Table1[[#This Row],[PO_NUMBER]]&amp;"-"&amp;Table1[[#This Row],[PO_ITEMNO]]</f>
        <v>7800012130-5</v>
      </c>
      <c r="D1954" t="s">
        <v>3638</v>
      </c>
      <c r="E1954" t="s">
        <v>3630</v>
      </c>
      <c r="F1954" t="s">
        <v>3639</v>
      </c>
      <c r="G1954">
        <v>1</v>
      </c>
      <c r="H1954" t="s">
        <v>6005</v>
      </c>
      <c r="I1954">
        <f>SUMIF([1]DC_ITEM!$I$2:$I$22,Table1[[#This Row],[PO-Line Key]],[1]DC_ITEM!$K$2:$K$22)</f>
        <v>0</v>
      </c>
    </row>
    <row r="1955" spans="1:9" x14ac:dyDescent="0.25">
      <c r="A1955">
        <v>7800012137</v>
      </c>
      <c r="B1955">
        <v>1</v>
      </c>
      <c r="C1955" t="str">
        <f>Table1[[#This Row],[PO_NUMBER]]&amp;"-"&amp;Table1[[#This Row],[PO_ITEMNO]]</f>
        <v>7800012137-1</v>
      </c>
      <c r="D1955" t="s">
        <v>3640</v>
      </c>
      <c r="E1955" t="s">
        <v>3641</v>
      </c>
      <c r="F1955" t="s">
        <v>3642</v>
      </c>
      <c r="G1955">
        <v>10</v>
      </c>
      <c r="H1955" t="s">
        <v>5999</v>
      </c>
      <c r="I1955">
        <f>SUMIF([1]DC_ITEM!$I$2:$I$22,Table1[[#This Row],[PO-Line Key]],[1]DC_ITEM!$K$2:$K$22)</f>
        <v>0</v>
      </c>
    </row>
    <row r="1956" spans="1:9" x14ac:dyDescent="0.25">
      <c r="A1956">
        <v>7800012137</v>
      </c>
      <c r="B1956">
        <v>2</v>
      </c>
      <c r="C1956" t="str">
        <f>Table1[[#This Row],[PO_NUMBER]]&amp;"-"&amp;Table1[[#This Row],[PO_ITEMNO]]</f>
        <v>7800012137-2</v>
      </c>
      <c r="D1956" t="s">
        <v>3643</v>
      </c>
      <c r="E1956" t="s">
        <v>3644</v>
      </c>
      <c r="F1956" t="s">
        <v>3645</v>
      </c>
      <c r="G1956">
        <v>2</v>
      </c>
      <c r="H1956" t="s">
        <v>5999</v>
      </c>
      <c r="I1956">
        <f>SUMIF([1]DC_ITEM!$I$2:$I$22,Table1[[#This Row],[PO-Line Key]],[1]DC_ITEM!$K$2:$K$22)</f>
        <v>0</v>
      </c>
    </row>
    <row r="1957" spans="1:9" x14ac:dyDescent="0.25">
      <c r="A1957">
        <v>7800012137</v>
      </c>
      <c r="B1957">
        <v>3</v>
      </c>
      <c r="C1957" t="str">
        <f>Table1[[#This Row],[PO_NUMBER]]&amp;"-"&amp;Table1[[#This Row],[PO_ITEMNO]]</f>
        <v>7800012137-3</v>
      </c>
      <c r="D1957" t="s">
        <v>3646</v>
      </c>
      <c r="E1957" t="s">
        <v>3647</v>
      </c>
      <c r="F1957" t="s">
        <v>3648</v>
      </c>
      <c r="G1957">
        <v>1</v>
      </c>
      <c r="H1957" t="s">
        <v>5999</v>
      </c>
      <c r="I1957">
        <f>SUMIF([1]DC_ITEM!$I$2:$I$22,Table1[[#This Row],[PO-Line Key]],[1]DC_ITEM!$K$2:$K$22)</f>
        <v>0</v>
      </c>
    </row>
    <row r="1958" spans="1:9" x14ac:dyDescent="0.25">
      <c r="A1958">
        <v>7800012137</v>
      </c>
      <c r="B1958">
        <v>4</v>
      </c>
      <c r="C1958" t="str">
        <f>Table1[[#This Row],[PO_NUMBER]]&amp;"-"&amp;Table1[[#This Row],[PO_ITEMNO]]</f>
        <v>7800012137-4</v>
      </c>
      <c r="D1958" t="s">
        <v>3649</v>
      </c>
      <c r="E1958" t="s">
        <v>3650</v>
      </c>
      <c r="F1958" t="s">
        <v>3651</v>
      </c>
      <c r="G1958">
        <v>2</v>
      </c>
      <c r="H1958" t="s">
        <v>5999</v>
      </c>
      <c r="I1958">
        <f>SUMIF([1]DC_ITEM!$I$2:$I$22,Table1[[#This Row],[PO-Line Key]],[1]DC_ITEM!$K$2:$K$22)</f>
        <v>0</v>
      </c>
    </row>
    <row r="1959" spans="1:9" x14ac:dyDescent="0.25">
      <c r="A1959">
        <v>7800012137</v>
      </c>
      <c r="B1959">
        <v>5</v>
      </c>
      <c r="C1959" t="str">
        <f>Table1[[#This Row],[PO_NUMBER]]&amp;"-"&amp;Table1[[#This Row],[PO_ITEMNO]]</f>
        <v>7800012137-5</v>
      </c>
      <c r="D1959" t="s">
        <v>3652</v>
      </c>
      <c r="E1959" t="s">
        <v>3653</v>
      </c>
      <c r="F1959" t="s">
        <v>3654</v>
      </c>
      <c r="G1959">
        <v>8</v>
      </c>
      <c r="H1959" t="s">
        <v>5999</v>
      </c>
      <c r="I1959">
        <f>SUMIF([1]DC_ITEM!$I$2:$I$22,Table1[[#This Row],[PO-Line Key]],[1]DC_ITEM!$K$2:$K$22)</f>
        <v>0</v>
      </c>
    </row>
    <row r="1960" spans="1:9" x14ac:dyDescent="0.25">
      <c r="A1960">
        <v>7800012137</v>
      </c>
      <c r="B1960">
        <v>6</v>
      </c>
      <c r="C1960" t="str">
        <f>Table1[[#This Row],[PO_NUMBER]]&amp;"-"&amp;Table1[[#This Row],[PO_ITEMNO]]</f>
        <v>7800012137-6</v>
      </c>
      <c r="D1960" t="s">
        <v>3655</v>
      </c>
      <c r="E1960" t="s">
        <v>3641</v>
      </c>
      <c r="F1960" t="s">
        <v>3656</v>
      </c>
      <c r="G1960">
        <v>3</v>
      </c>
      <c r="H1960" t="s">
        <v>5999</v>
      </c>
      <c r="I1960">
        <f>SUMIF([1]DC_ITEM!$I$2:$I$22,Table1[[#This Row],[PO-Line Key]],[1]DC_ITEM!$K$2:$K$22)</f>
        <v>0</v>
      </c>
    </row>
    <row r="1961" spans="1:9" x14ac:dyDescent="0.25">
      <c r="A1961">
        <v>7800012137</v>
      </c>
      <c r="B1961">
        <v>7</v>
      </c>
      <c r="C1961" t="str">
        <f>Table1[[#This Row],[PO_NUMBER]]&amp;"-"&amp;Table1[[#This Row],[PO_ITEMNO]]</f>
        <v>7800012137-7</v>
      </c>
      <c r="D1961" t="s">
        <v>3657</v>
      </c>
      <c r="E1961" t="s">
        <v>3658</v>
      </c>
      <c r="F1961" t="s">
        <v>3659</v>
      </c>
      <c r="G1961">
        <v>49</v>
      </c>
      <c r="H1961" t="s">
        <v>5999</v>
      </c>
      <c r="I1961">
        <f>SUMIF([1]DC_ITEM!$I$2:$I$22,Table1[[#This Row],[PO-Line Key]],[1]DC_ITEM!$K$2:$K$22)</f>
        <v>0</v>
      </c>
    </row>
    <row r="1962" spans="1:9" x14ac:dyDescent="0.25">
      <c r="A1962">
        <v>7800012137</v>
      </c>
      <c r="B1962">
        <v>8</v>
      </c>
      <c r="C1962" t="str">
        <f>Table1[[#This Row],[PO_NUMBER]]&amp;"-"&amp;Table1[[#This Row],[PO_ITEMNO]]</f>
        <v>7800012137-8</v>
      </c>
      <c r="D1962" t="s">
        <v>3660</v>
      </c>
      <c r="E1962" t="s">
        <v>3661</v>
      </c>
      <c r="F1962" t="s">
        <v>3662</v>
      </c>
      <c r="G1962">
        <v>4</v>
      </c>
      <c r="H1962" t="s">
        <v>5999</v>
      </c>
      <c r="I1962">
        <f>SUMIF([1]DC_ITEM!$I$2:$I$22,Table1[[#This Row],[PO-Line Key]],[1]DC_ITEM!$K$2:$K$22)</f>
        <v>0</v>
      </c>
    </row>
    <row r="1963" spans="1:9" x14ac:dyDescent="0.25">
      <c r="A1963">
        <v>7800012137</v>
      </c>
      <c r="B1963">
        <v>9</v>
      </c>
      <c r="C1963" t="str">
        <f>Table1[[#This Row],[PO_NUMBER]]&amp;"-"&amp;Table1[[#This Row],[PO_ITEMNO]]</f>
        <v>7800012137-9</v>
      </c>
      <c r="D1963" t="s">
        <v>3663</v>
      </c>
      <c r="E1963" t="s">
        <v>3661</v>
      </c>
      <c r="F1963" t="s">
        <v>3664</v>
      </c>
      <c r="G1963">
        <v>15</v>
      </c>
      <c r="H1963" t="s">
        <v>5999</v>
      </c>
      <c r="I1963">
        <f>SUMIF([1]DC_ITEM!$I$2:$I$22,Table1[[#This Row],[PO-Line Key]],[1]DC_ITEM!$K$2:$K$22)</f>
        <v>0</v>
      </c>
    </row>
    <row r="1964" spans="1:9" x14ac:dyDescent="0.25">
      <c r="A1964">
        <v>7800012137</v>
      </c>
      <c r="B1964">
        <v>10</v>
      </c>
      <c r="C1964" t="str">
        <f>Table1[[#This Row],[PO_NUMBER]]&amp;"-"&amp;Table1[[#This Row],[PO_ITEMNO]]</f>
        <v>7800012137-10</v>
      </c>
      <c r="D1964" t="s">
        <v>3665</v>
      </c>
      <c r="E1964" t="s">
        <v>3661</v>
      </c>
      <c r="F1964" t="s">
        <v>3666</v>
      </c>
      <c r="G1964">
        <v>4</v>
      </c>
      <c r="H1964" t="s">
        <v>5999</v>
      </c>
      <c r="I1964">
        <f>SUMIF([1]DC_ITEM!$I$2:$I$22,Table1[[#This Row],[PO-Line Key]],[1]DC_ITEM!$K$2:$K$22)</f>
        <v>0</v>
      </c>
    </row>
    <row r="1965" spans="1:9" x14ac:dyDescent="0.25">
      <c r="A1965">
        <v>7800012137</v>
      </c>
      <c r="B1965">
        <v>11</v>
      </c>
      <c r="C1965" t="str">
        <f>Table1[[#This Row],[PO_NUMBER]]&amp;"-"&amp;Table1[[#This Row],[PO_ITEMNO]]</f>
        <v>7800012137-11</v>
      </c>
      <c r="D1965" t="s">
        <v>3667</v>
      </c>
      <c r="E1965" t="s">
        <v>3641</v>
      </c>
      <c r="F1965" t="s">
        <v>3668</v>
      </c>
      <c r="G1965">
        <v>5</v>
      </c>
      <c r="H1965" t="s">
        <v>5999</v>
      </c>
      <c r="I1965">
        <f>SUMIF([1]DC_ITEM!$I$2:$I$22,Table1[[#This Row],[PO-Line Key]],[1]DC_ITEM!$K$2:$K$22)</f>
        <v>0</v>
      </c>
    </row>
    <row r="1966" spans="1:9" x14ac:dyDescent="0.25">
      <c r="A1966">
        <v>7800012137</v>
      </c>
      <c r="B1966">
        <v>12</v>
      </c>
      <c r="C1966" t="str">
        <f>Table1[[#This Row],[PO_NUMBER]]&amp;"-"&amp;Table1[[#This Row],[PO_ITEMNO]]</f>
        <v>7800012137-12</v>
      </c>
      <c r="D1966" t="s">
        <v>3669</v>
      </c>
      <c r="E1966" t="s">
        <v>3661</v>
      </c>
      <c r="F1966" t="s">
        <v>3670</v>
      </c>
      <c r="G1966">
        <v>4</v>
      </c>
      <c r="H1966" t="s">
        <v>5999</v>
      </c>
      <c r="I1966">
        <f>SUMIF([1]DC_ITEM!$I$2:$I$22,Table1[[#This Row],[PO-Line Key]],[1]DC_ITEM!$K$2:$K$22)</f>
        <v>0</v>
      </c>
    </row>
    <row r="1967" spans="1:9" x14ac:dyDescent="0.25">
      <c r="A1967">
        <v>7800012137</v>
      </c>
      <c r="B1967">
        <v>13</v>
      </c>
      <c r="C1967" t="str">
        <f>Table1[[#This Row],[PO_NUMBER]]&amp;"-"&amp;Table1[[#This Row],[PO_ITEMNO]]</f>
        <v>7800012137-13</v>
      </c>
      <c r="D1967" t="s">
        <v>3671</v>
      </c>
      <c r="E1967" t="s">
        <v>3641</v>
      </c>
      <c r="F1967" t="s">
        <v>3672</v>
      </c>
      <c r="G1967">
        <v>5</v>
      </c>
      <c r="H1967" t="s">
        <v>5999</v>
      </c>
      <c r="I1967">
        <f>SUMIF([1]DC_ITEM!$I$2:$I$22,Table1[[#This Row],[PO-Line Key]],[1]DC_ITEM!$K$2:$K$22)</f>
        <v>0</v>
      </c>
    </row>
    <row r="1968" spans="1:9" x14ac:dyDescent="0.25">
      <c r="A1968">
        <v>7800012137</v>
      </c>
      <c r="B1968">
        <v>14</v>
      </c>
      <c r="C1968" t="str">
        <f>Table1[[#This Row],[PO_NUMBER]]&amp;"-"&amp;Table1[[#This Row],[PO_ITEMNO]]</f>
        <v>7800012137-14</v>
      </c>
      <c r="D1968" t="s">
        <v>3652</v>
      </c>
      <c r="E1968" t="s">
        <v>3653</v>
      </c>
      <c r="F1968" t="s">
        <v>3654</v>
      </c>
      <c r="G1968">
        <v>2</v>
      </c>
      <c r="H1968" t="s">
        <v>5999</v>
      </c>
      <c r="I1968">
        <f>SUMIF([1]DC_ITEM!$I$2:$I$22,Table1[[#This Row],[PO-Line Key]],[1]DC_ITEM!$K$2:$K$22)</f>
        <v>0</v>
      </c>
    </row>
    <row r="1969" spans="1:9" x14ac:dyDescent="0.25">
      <c r="A1969">
        <v>7800012137</v>
      </c>
      <c r="B1969">
        <v>15</v>
      </c>
      <c r="C1969" t="str">
        <f>Table1[[#This Row],[PO_NUMBER]]&amp;"-"&amp;Table1[[#This Row],[PO_ITEMNO]]</f>
        <v>7800012137-15</v>
      </c>
      <c r="D1969" t="s">
        <v>3673</v>
      </c>
      <c r="E1969" t="s">
        <v>3674</v>
      </c>
      <c r="F1969" t="s">
        <v>3675</v>
      </c>
      <c r="G1969">
        <v>1</v>
      </c>
      <c r="H1969" t="s">
        <v>5999</v>
      </c>
      <c r="I1969">
        <f>SUMIF([1]DC_ITEM!$I$2:$I$22,Table1[[#This Row],[PO-Line Key]],[1]DC_ITEM!$K$2:$K$22)</f>
        <v>0</v>
      </c>
    </row>
    <row r="1970" spans="1:9" x14ac:dyDescent="0.25">
      <c r="A1970">
        <v>7800012137</v>
      </c>
      <c r="B1970">
        <v>16</v>
      </c>
      <c r="C1970" t="str">
        <f>Table1[[#This Row],[PO_NUMBER]]&amp;"-"&amp;Table1[[#This Row],[PO_ITEMNO]]</f>
        <v>7800012137-16</v>
      </c>
      <c r="D1970" t="s">
        <v>3676</v>
      </c>
      <c r="E1970" t="s">
        <v>3653</v>
      </c>
      <c r="F1970" t="s">
        <v>3677</v>
      </c>
      <c r="G1970">
        <v>17</v>
      </c>
      <c r="H1970" t="s">
        <v>5999</v>
      </c>
      <c r="I1970">
        <f>SUMIF([1]DC_ITEM!$I$2:$I$22,Table1[[#This Row],[PO-Line Key]],[1]DC_ITEM!$K$2:$K$22)</f>
        <v>0</v>
      </c>
    </row>
    <row r="1971" spans="1:9" x14ac:dyDescent="0.25">
      <c r="A1971">
        <v>7800012137</v>
      </c>
      <c r="B1971">
        <v>17</v>
      </c>
      <c r="C1971" t="str">
        <f>Table1[[#This Row],[PO_NUMBER]]&amp;"-"&amp;Table1[[#This Row],[PO_ITEMNO]]</f>
        <v>7800012137-17</v>
      </c>
      <c r="D1971" t="s">
        <v>3678</v>
      </c>
      <c r="E1971" t="s">
        <v>3679</v>
      </c>
      <c r="F1971" t="s">
        <v>3680</v>
      </c>
      <c r="G1971">
        <v>14</v>
      </c>
      <c r="H1971" t="s">
        <v>5999</v>
      </c>
      <c r="I1971">
        <f>SUMIF([1]DC_ITEM!$I$2:$I$22,Table1[[#This Row],[PO-Line Key]],[1]DC_ITEM!$K$2:$K$22)</f>
        <v>0</v>
      </c>
    </row>
    <row r="1972" spans="1:9" x14ac:dyDescent="0.25">
      <c r="A1972">
        <v>7800012137</v>
      </c>
      <c r="B1972">
        <v>18</v>
      </c>
      <c r="C1972" t="str">
        <f>Table1[[#This Row],[PO_NUMBER]]&amp;"-"&amp;Table1[[#This Row],[PO_ITEMNO]]</f>
        <v>7800012137-18</v>
      </c>
      <c r="D1972" t="s">
        <v>3681</v>
      </c>
      <c r="E1972" t="s">
        <v>3641</v>
      </c>
      <c r="F1972" t="s">
        <v>3682</v>
      </c>
      <c r="G1972">
        <v>16</v>
      </c>
      <c r="H1972" t="s">
        <v>5999</v>
      </c>
      <c r="I1972">
        <f>SUMIF([1]DC_ITEM!$I$2:$I$22,Table1[[#This Row],[PO-Line Key]],[1]DC_ITEM!$K$2:$K$22)</f>
        <v>0</v>
      </c>
    </row>
    <row r="1973" spans="1:9" x14ac:dyDescent="0.25">
      <c r="A1973">
        <v>7800012137</v>
      </c>
      <c r="B1973">
        <v>19</v>
      </c>
      <c r="C1973" t="str">
        <f>Table1[[#This Row],[PO_NUMBER]]&amp;"-"&amp;Table1[[#This Row],[PO_ITEMNO]]</f>
        <v>7800012137-19</v>
      </c>
      <c r="D1973" t="s">
        <v>3683</v>
      </c>
      <c r="E1973" t="s">
        <v>3684</v>
      </c>
      <c r="F1973" t="s">
        <v>3685</v>
      </c>
      <c r="G1973">
        <v>12</v>
      </c>
      <c r="H1973" t="s">
        <v>5999</v>
      </c>
      <c r="I1973">
        <f>SUMIF([1]DC_ITEM!$I$2:$I$22,Table1[[#This Row],[PO-Line Key]],[1]DC_ITEM!$K$2:$K$22)</f>
        <v>0</v>
      </c>
    </row>
    <row r="1974" spans="1:9" x14ac:dyDescent="0.25">
      <c r="A1974">
        <v>7800012137</v>
      </c>
      <c r="B1974">
        <v>20</v>
      </c>
      <c r="C1974" t="str">
        <f>Table1[[#This Row],[PO_NUMBER]]&amp;"-"&amp;Table1[[#This Row],[PO_ITEMNO]]</f>
        <v>7800012137-20</v>
      </c>
      <c r="D1974" t="s">
        <v>3686</v>
      </c>
      <c r="E1974" t="s">
        <v>3687</v>
      </c>
      <c r="F1974" t="s">
        <v>3688</v>
      </c>
      <c r="G1974">
        <v>12</v>
      </c>
      <c r="H1974" t="s">
        <v>5999</v>
      </c>
      <c r="I1974">
        <f>SUMIF([1]DC_ITEM!$I$2:$I$22,Table1[[#This Row],[PO-Line Key]],[1]DC_ITEM!$K$2:$K$22)</f>
        <v>0</v>
      </c>
    </row>
    <row r="1975" spans="1:9" x14ac:dyDescent="0.25">
      <c r="A1975">
        <v>7800012137</v>
      </c>
      <c r="B1975">
        <v>21</v>
      </c>
      <c r="C1975" t="str">
        <f>Table1[[#This Row],[PO_NUMBER]]&amp;"-"&amp;Table1[[#This Row],[PO_ITEMNO]]</f>
        <v>7800012137-21</v>
      </c>
      <c r="D1975" t="s">
        <v>3689</v>
      </c>
      <c r="E1975" t="s">
        <v>3690</v>
      </c>
      <c r="F1975" t="s">
        <v>3691</v>
      </c>
      <c r="G1975">
        <v>2</v>
      </c>
      <c r="H1975" t="s">
        <v>5999</v>
      </c>
      <c r="I1975">
        <f>SUMIF([1]DC_ITEM!$I$2:$I$22,Table1[[#This Row],[PO-Line Key]],[1]DC_ITEM!$K$2:$K$22)</f>
        <v>0</v>
      </c>
    </row>
    <row r="1976" spans="1:9" x14ac:dyDescent="0.25">
      <c r="A1976">
        <v>7800012137</v>
      </c>
      <c r="B1976">
        <v>22</v>
      </c>
      <c r="C1976" t="str">
        <f>Table1[[#This Row],[PO_NUMBER]]&amp;"-"&amp;Table1[[#This Row],[PO_ITEMNO]]</f>
        <v>7800012137-22</v>
      </c>
      <c r="D1976" t="s">
        <v>3692</v>
      </c>
      <c r="E1976" t="s">
        <v>3693</v>
      </c>
      <c r="F1976" t="s">
        <v>3694</v>
      </c>
      <c r="G1976">
        <v>14</v>
      </c>
      <c r="H1976" t="s">
        <v>5999</v>
      </c>
      <c r="I1976">
        <f>SUMIF([1]DC_ITEM!$I$2:$I$22,Table1[[#This Row],[PO-Line Key]],[1]DC_ITEM!$K$2:$K$22)</f>
        <v>0</v>
      </c>
    </row>
    <row r="1977" spans="1:9" x14ac:dyDescent="0.25">
      <c r="A1977">
        <v>7800012137</v>
      </c>
      <c r="B1977">
        <v>23</v>
      </c>
      <c r="C1977" t="str">
        <f>Table1[[#This Row],[PO_NUMBER]]&amp;"-"&amp;Table1[[#This Row],[PO_ITEMNO]]</f>
        <v>7800012137-23</v>
      </c>
      <c r="D1977" t="s">
        <v>3695</v>
      </c>
      <c r="E1977" t="s">
        <v>3693</v>
      </c>
      <c r="F1977" t="s">
        <v>3696</v>
      </c>
      <c r="G1977">
        <v>19</v>
      </c>
      <c r="H1977" t="s">
        <v>5999</v>
      </c>
      <c r="I1977">
        <f>SUMIF([1]DC_ITEM!$I$2:$I$22,Table1[[#This Row],[PO-Line Key]],[1]DC_ITEM!$K$2:$K$22)</f>
        <v>0</v>
      </c>
    </row>
    <row r="1978" spans="1:9" x14ac:dyDescent="0.25">
      <c r="A1978">
        <v>7800012137</v>
      </c>
      <c r="B1978">
        <v>24</v>
      </c>
      <c r="C1978" t="str">
        <f>Table1[[#This Row],[PO_NUMBER]]&amp;"-"&amp;Table1[[#This Row],[PO_ITEMNO]]</f>
        <v>7800012137-24</v>
      </c>
      <c r="D1978" t="s">
        <v>3697</v>
      </c>
      <c r="E1978" t="s">
        <v>3698</v>
      </c>
      <c r="F1978" t="s">
        <v>3699</v>
      </c>
      <c r="G1978">
        <v>15</v>
      </c>
      <c r="H1978" t="s">
        <v>5999</v>
      </c>
      <c r="I1978">
        <f>SUMIF([1]DC_ITEM!$I$2:$I$22,Table1[[#This Row],[PO-Line Key]],[1]DC_ITEM!$K$2:$K$22)</f>
        <v>0</v>
      </c>
    </row>
    <row r="1979" spans="1:9" x14ac:dyDescent="0.25">
      <c r="A1979">
        <v>7800012137</v>
      </c>
      <c r="B1979">
        <v>25</v>
      </c>
      <c r="C1979" t="str">
        <f>Table1[[#This Row],[PO_NUMBER]]&amp;"-"&amp;Table1[[#This Row],[PO_ITEMNO]]</f>
        <v>7800012137-25</v>
      </c>
      <c r="D1979" t="s">
        <v>3700</v>
      </c>
      <c r="E1979" t="s">
        <v>3701</v>
      </c>
      <c r="F1979" t="s">
        <v>3702</v>
      </c>
      <c r="G1979">
        <v>21</v>
      </c>
      <c r="H1979" t="s">
        <v>5999</v>
      </c>
      <c r="I1979">
        <f>SUMIF([1]DC_ITEM!$I$2:$I$22,Table1[[#This Row],[PO-Line Key]],[1]DC_ITEM!$K$2:$K$22)</f>
        <v>0</v>
      </c>
    </row>
    <row r="1980" spans="1:9" x14ac:dyDescent="0.25">
      <c r="A1980">
        <v>7800012137</v>
      </c>
      <c r="B1980">
        <v>26</v>
      </c>
      <c r="C1980" t="str">
        <f>Table1[[#This Row],[PO_NUMBER]]&amp;"-"&amp;Table1[[#This Row],[PO_ITEMNO]]</f>
        <v>7800012137-26</v>
      </c>
      <c r="D1980" t="s">
        <v>3703</v>
      </c>
      <c r="E1980" t="s">
        <v>3704</v>
      </c>
      <c r="F1980" t="s">
        <v>3705</v>
      </c>
      <c r="G1980">
        <v>3</v>
      </c>
      <c r="H1980" t="s">
        <v>5999</v>
      </c>
      <c r="I1980">
        <f>SUMIF([1]DC_ITEM!$I$2:$I$22,Table1[[#This Row],[PO-Line Key]],[1]DC_ITEM!$K$2:$K$22)</f>
        <v>0</v>
      </c>
    </row>
    <row r="1981" spans="1:9" x14ac:dyDescent="0.25">
      <c r="A1981">
        <v>7800012137</v>
      </c>
      <c r="B1981">
        <v>27</v>
      </c>
      <c r="C1981" t="str">
        <f>Table1[[#This Row],[PO_NUMBER]]&amp;"-"&amp;Table1[[#This Row],[PO_ITEMNO]]</f>
        <v>7800012137-27</v>
      </c>
      <c r="D1981" t="s">
        <v>3706</v>
      </c>
      <c r="E1981" t="s">
        <v>3707</v>
      </c>
      <c r="F1981" t="s">
        <v>3708</v>
      </c>
      <c r="G1981">
        <v>1</v>
      </c>
      <c r="H1981" t="s">
        <v>6000</v>
      </c>
      <c r="I1981">
        <f>SUMIF([1]DC_ITEM!$I$2:$I$22,Table1[[#This Row],[PO-Line Key]],[1]DC_ITEM!$K$2:$K$22)</f>
        <v>0</v>
      </c>
    </row>
    <row r="1982" spans="1:9" x14ac:dyDescent="0.25">
      <c r="A1982">
        <v>7800012140</v>
      </c>
      <c r="B1982">
        <v>1</v>
      </c>
      <c r="C1982" t="str">
        <f>Table1[[#This Row],[PO_NUMBER]]&amp;"-"&amp;Table1[[#This Row],[PO_ITEMNO]]</f>
        <v>7800012140-1</v>
      </c>
      <c r="D1982" t="s">
        <v>3709</v>
      </c>
      <c r="E1982" t="s">
        <v>3391</v>
      </c>
      <c r="F1982" t="s">
        <v>3710</v>
      </c>
      <c r="G1982">
        <v>1</v>
      </c>
      <c r="H1982" t="s">
        <v>6005</v>
      </c>
      <c r="I1982">
        <f>SUMIF([1]DC_ITEM!$I$2:$I$22,Table1[[#This Row],[PO-Line Key]],[1]DC_ITEM!$K$2:$K$22)</f>
        <v>0</v>
      </c>
    </row>
    <row r="1983" spans="1:9" x14ac:dyDescent="0.25">
      <c r="A1983">
        <v>7800012140</v>
      </c>
      <c r="B1983">
        <v>2</v>
      </c>
      <c r="C1983" t="str">
        <f>Table1[[#This Row],[PO_NUMBER]]&amp;"-"&amp;Table1[[#This Row],[PO_ITEMNO]]</f>
        <v>7800012140-2</v>
      </c>
      <c r="D1983" t="s">
        <v>3711</v>
      </c>
      <c r="E1983" t="s">
        <v>3391</v>
      </c>
      <c r="F1983" t="s">
        <v>3712</v>
      </c>
      <c r="G1983">
        <v>1</v>
      </c>
      <c r="H1983" t="s">
        <v>6005</v>
      </c>
      <c r="I1983">
        <f>SUMIF([1]DC_ITEM!$I$2:$I$22,Table1[[#This Row],[PO-Line Key]],[1]DC_ITEM!$K$2:$K$22)</f>
        <v>0</v>
      </c>
    </row>
    <row r="1984" spans="1:9" x14ac:dyDescent="0.25">
      <c r="A1984">
        <v>7800012140</v>
      </c>
      <c r="B1984">
        <v>3</v>
      </c>
      <c r="C1984" t="str">
        <f>Table1[[#This Row],[PO_NUMBER]]&amp;"-"&amp;Table1[[#This Row],[PO_ITEMNO]]</f>
        <v>7800012140-3</v>
      </c>
      <c r="D1984" t="s">
        <v>3713</v>
      </c>
      <c r="E1984" t="s">
        <v>3391</v>
      </c>
      <c r="F1984" t="s">
        <v>3712</v>
      </c>
      <c r="G1984">
        <v>1</v>
      </c>
      <c r="H1984" t="s">
        <v>6005</v>
      </c>
      <c r="I1984">
        <f>SUMIF([1]DC_ITEM!$I$2:$I$22,Table1[[#This Row],[PO-Line Key]],[1]DC_ITEM!$K$2:$K$22)</f>
        <v>0</v>
      </c>
    </row>
    <row r="1985" spans="1:9" x14ac:dyDescent="0.25">
      <c r="A1985">
        <v>7800012140</v>
      </c>
      <c r="B1985">
        <v>4</v>
      </c>
      <c r="C1985" t="str">
        <f>Table1[[#This Row],[PO_NUMBER]]&amp;"-"&amp;Table1[[#This Row],[PO_ITEMNO]]</f>
        <v>7800012140-4</v>
      </c>
      <c r="D1985" t="s">
        <v>3714</v>
      </c>
      <c r="E1985" t="s">
        <v>3391</v>
      </c>
      <c r="F1985" t="s">
        <v>3715</v>
      </c>
      <c r="G1985">
        <v>1</v>
      </c>
      <c r="H1985" t="s">
        <v>6005</v>
      </c>
      <c r="I1985">
        <f>SUMIF([1]DC_ITEM!$I$2:$I$22,Table1[[#This Row],[PO-Line Key]],[1]DC_ITEM!$K$2:$K$22)</f>
        <v>0</v>
      </c>
    </row>
    <row r="1986" spans="1:9" x14ac:dyDescent="0.25">
      <c r="A1986">
        <v>7800012140</v>
      </c>
      <c r="B1986">
        <v>5</v>
      </c>
      <c r="C1986" t="str">
        <f>Table1[[#This Row],[PO_NUMBER]]&amp;"-"&amp;Table1[[#This Row],[PO_ITEMNO]]</f>
        <v>7800012140-5</v>
      </c>
      <c r="D1986" t="s">
        <v>3716</v>
      </c>
      <c r="E1986" t="s">
        <v>3391</v>
      </c>
      <c r="F1986" t="s">
        <v>3717</v>
      </c>
      <c r="G1986">
        <v>1</v>
      </c>
      <c r="H1986" t="s">
        <v>6005</v>
      </c>
      <c r="I1986">
        <f>SUMIF([1]DC_ITEM!$I$2:$I$22,Table1[[#This Row],[PO-Line Key]],[1]DC_ITEM!$K$2:$K$22)</f>
        <v>0</v>
      </c>
    </row>
    <row r="1987" spans="1:9" x14ac:dyDescent="0.25">
      <c r="A1987">
        <v>7800012140</v>
      </c>
      <c r="B1987">
        <v>6</v>
      </c>
      <c r="C1987" t="str">
        <f>Table1[[#This Row],[PO_NUMBER]]&amp;"-"&amp;Table1[[#This Row],[PO_ITEMNO]]</f>
        <v>7800012140-6</v>
      </c>
      <c r="D1987" t="s">
        <v>3718</v>
      </c>
      <c r="E1987" t="s">
        <v>3391</v>
      </c>
      <c r="F1987" t="s">
        <v>3719</v>
      </c>
      <c r="G1987">
        <v>1</v>
      </c>
      <c r="H1987" t="s">
        <v>6005</v>
      </c>
      <c r="I1987">
        <f>SUMIF([1]DC_ITEM!$I$2:$I$22,Table1[[#This Row],[PO-Line Key]],[1]DC_ITEM!$K$2:$K$22)</f>
        <v>0</v>
      </c>
    </row>
    <row r="1988" spans="1:9" x14ac:dyDescent="0.25">
      <c r="A1988">
        <v>7800012140</v>
      </c>
      <c r="B1988">
        <v>7</v>
      </c>
      <c r="C1988" t="str">
        <f>Table1[[#This Row],[PO_NUMBER]]&amp;"-"&amp;Table1[[#This Row],[PO_ITEMNO]]</f>
        <v>7800012140-7</v>
      </c>
      <c r="D1988" t="s">
        <v>3720</v>
      </c>
      <c r="E1988" t="s">
        <v>3391</v>
      </c>
      <c r="F1988" t="s">
        <v>3721</v>
      </c>
      <c r="G1988">
        <v>1</v>
      </c>
      <c r="H1988" t="s">
        <v>6005</v>
      </c>
      <c r="I1988">
        <f>SUMIF([1]DC_ITEM!$I$2:$I$22,Table1[[#This Row],[PO-Line Key]],[1]DC_ITEM!$K$2:$K$22)</f>
        <v>0</v>
      </c>
    </row>
    <row r="1989" spans="1:9" x14ac:dyDescent="0.25">
      <c r="A1989">
        <v>7800012140</v>
      </c>
      <c r="B1989">
        <v>8</v>
      </c>
      <c r="C1989" t="str">
        <f>Table1[[#This Row],[PO_NUMBER]]&amp;"-"&amp;Table1[[#This Row],[PO_ITEMNO]]</f>
        <v>7800012140-8</v>
      </c>
      <c r="D1989" t="s">
        <v>3722</v>
      </c>
      <c r="E1989" t="s">
        <v>3391</v>
      </c>
      <c r="F1989" t="s">
        <v>3723</v>
      </c>
      <c r="G1989">
        <v>1</v>
      </c>
      <c r="H1989" t="s">
        <v>6005</v>
      </c>
      <c r="I1989">
        <f>SUMIF([1]DC_ITEM!$I$2:$I$22,Table1[[#This Row],[PO-Line Key]],[1]DC_ITEM!$K$2:$K$22)</f>
        <v>0</v>
      </c>
    </row>
    <row r="1990" spans="1:9" x14ac:dyDescent="0.25">
      <c r="A1990">
        <v>7800012140</v>
      </c>
      <c r="B1990">
        <v>9</v>
      </c>
      <c r="C1990" t="str">
        <f>Table1[[#This Row],[PO_NUMBER]]&amp;"-"&amp;Table1[[#This Row],[PO_ITEMNO]]</f>
        <v>7800012140-9</v>
      </c>
      <c r="D1990" t="s">
        <v>3724</v>
      </c>
      <c r="E1990" t="s">
        <v>3391</v>
      </c>
      <c r="F1990" t="s">
        <v>3725</v>
      </c>
      <c r="G1990">
        <v>1</v>
      </c>
      <c r="H1990" t="s">
        <v>6005</v>
      </c>
      <c r="I1990">
        <f>SUMIF([1]DC_ITEM!$I$2:$I$22,Table1[[#This Row],[PO-Line Key]],[1]DC_ITEM!$K$2:$K$22)</f>
        <v>0</v>
      </c>
    </row>
    <row r="1991" spans="1:9" x14ac:dyDescent="0.25">
      <c r="A1991">
        <v>7800012140</v>
      </c>
      <c r="B1991">
        <v>10</v>
      </c>
      <c r="C1991" t="str">
        <f>Table1[[#This Row],[PO_NUMBER]]&amp;"-"&amp;Table1[[#This Row],[PO_ITEMNO]]</f>
        <v>7800012140-10</v>
      </c>
      <c r="D1991" t="s">
        <v>3726</v>
      </c>
      <c r="E1991" t="s">
        <v>3391</v>
      </c>
      <c r="F1991" t="s">
        <v>3727</v>
      </c>
      <c r="G1991">
        <v>1</v>
      </c>
      <c r="H1991" t="s">
        <v>6005</v>
      </c>
      <c r="I1991">
        <f>SUMIF([1]DC_ITEM!$I$2:$I$22,Table1[[#This Row],[PO-Line Key]],[1]DC_ITEM!$K$2:$K$22)</f>
        <v>0</v>
      </c>
    </row>
    <row r="1992" spans="1:9" x14ac:dyDescent="0.25">
      <c r="A1992">
        <v>7800012140</v>
      </c>
      <c r="B1992">
        <v>11</v>
      </c>
      <c r="C1992" t="str">
        <f>Table1[[#This Row],[PO_NUMBER]]&amp;"-"&amp;Table1[[#This Row],[PO_ITEMNO]]</f>
        <v>7800012140-11</v>
      </c>
      <c r="D1992" t="s">
        <v>3728</v>
      </c>
      <c r="E1992" t="s">
        <v>3391</v>
      </c>
      <c r="F1992" t="s">
        <v>3729</v>
      </c>
      <c r="G1992">
        <v>1</v>
      </c>
      <c r="H1992" t="s">
        <v>6005</v>
      </c>
      <c r="I1992">
        <f>SUMIF([1]DC_ITEM!$I$2:$I$22,Table1[[#This Row],[PO-Line Key]],[1]DC_ITEM!$K$2:$K$22)</f>
        <v>0</v>
      </c>
    </row>
    <row r="1993" spans="1:9" x14ac:dyDescent="0.25">
      <c r="A1993">
        <v>7800012140</v>
      </c>
      <c r="B1993">
        <v>12</v>
      </c>
      <c r="C1993" t="str">
        <f>Table1[[#This Row],[PO_NUMBER]]&amp;"-"&amp;Table1[[#This Row],[PO_ITEMNO]]</f>
        <v>7800012140-12</v>
      </c>
      <c r="D1993" t="s">
        <v>3730</v>
      </c>
      <c r="E1993" t="s">
        <v>3391</v>
      </c>
      <c r="F1993" t="s">
        <v>3731</v>
      </c>
      <c r="G1993">
        <v>1</v>
      </c>
      <c r="H1993" t="s">
        <v>6005</v>
      </c>
      <c r="I1993">
        <f>SUMIF([1]DC_ITEM!$I$2:$I$22,Table1[[#This Row],[PO-Line Key]],[1]DC_ITEM!$K$2:$K$22)</f>
        <v>0</v>
      </c>
    </row>
    <row r="1994" spans="1:9" x14ac:dyDescent="0.25">
      <c r="A1994">
        <v>7800012140</v>
      </c>
      <c r="B1994">
        <v>13</v>
      </c>
      <c r="C1994" t="str">
        <f>Table1[[#This Row],[PO_NUMBER]]&amp;"-"&amp;Table1[[#This Row],[PO_ITEMNO]]</f>
        <v>7800012140-13</v>
      </c>
      <c r="D1994" t="s">
        <v>3732</v>
      </c>
      <c r="E1994" t="s">
        <v>3391</v>
      </c>
      <c r="F1994" t="s">
        <v>3733</v>
      </c>
      <c r="G1994">
        <v>1</v>
      </c>
      <c r="H1994" t="s">
        <v>6005</v>
      </c>
      <c r="I1994">
        <f>SUMIF([1]DC_ITEM!$I$2:$I$22,Table1[[#This Row],[PO-Line Key]],[1]DC_ITEM!$K$2:$K$22)</f>
        <v>0</v>
      </c>
    </row>
    <row r="1995" spans="1:9" x14ac:dyDescent="0.25">
      <c r="A1995">
        <v>7800012140</v>
      </c>
      <c r="B1995">
        <v>14</v>
      </c>
      <c r="C1995" t="str">
        <f>Table1[[#This Row],[PO_NUMBER]]&amp;"-"&amp;Table1[[#This Row],[PO_ITEMNO]]</f>
        <v>7800012140-14</v>
      </c>
      <c r="D1995" t="s">
        <v>3734</v>
      </c>
      <c r="E1995" t="s">
        <v>3391</v>
      </c>
      <c r="F1995" t="s">
        <v>3735</v>
      </c>
      <c r="G1995">
        <v>1</v>
      </c>
      <c r="H1995" t="s">
        <v>6005</v>
      </c>
      <c r="I1995">
        <f>SUMIF([1]DC_ITEM!$I$2:$I$22,Table1[[#This Row],[PO-Line Key]],[1]DC_ITEM!$K$2:$K$22)</f>
        <v>0</v>
      </c>
    </row>
    <row r="1996" spans="1:9" x14ac:dyDescent="0.25">
      <c r="A1996">
        <v>7800012140</v>
      </c>
      <c r="B1996">
        <v>15</v>
      </c>
      <c r="C1996" t="str">
        <f>Table1[[#This Row],[PO_NUMBER]]&amp;"-"&amp;Table1[[#This Row],[PO_ITEMNO]]</f>
        <v>7800012140-15</v>
      </c>
      <c r="D1996" t="s">
        <v>3736</v>
      </c>
      <c r="E1996" t="s">
        <v>3391</v>
      </c>
      <c r="F1996" t="s">
        <v>3737</v>
      </c>
      <c r="G1996">
        <v>1</v>
      </c>
      <c r="H1996" t="s">
        <v>6005</v>
      </c>
      <c r="I1996">
        <f>SUMIF([1]DC_ITEM!$I$2:$I$22,Table1[[#This Row],[PO-Line Key]],[1]DC_ITEM!$K$2:$K$22)</f>
        <v>0</v>
      </c>
    </row>
    <row r="1997" spans="1:9" x14ac:dyDescent="0.25">
      <c r="A1997">
        <v>7800012140</v>
      </c>
      <c r="B1997">
        <v>16</v>
      </c>
      <c r="C1997" t="str">
        <f>Table1[[#This Row],[PO_NUMBER]]&amp;"-"&amp;Table1[[#This Row],[PO_ITEMNO]]</f>
        <v>7800012140-16</v>
      </c>
      <c r="D1997" t="s">
        <v>3738</v>
      </c>
      <c r="E1997" t="s">
        <v>3391</v>
      </c>
      <c r="F1997" t="s">
        <v>3739</v>
      </c>
      <c r="G1997">
        <v>1</v>
      </c>
      <c r="H1997" t="s">
        <v>6005</v>
      </c>
      <c r="I1997">
        <f>SUMIF([1]DC_ITEM!$I$2:$I$22,Table1[[#This Row],[PO-Line Key]],[1]DC_ITEM!$K$2:$K$22)</f>
        <v>0</v>
      </c>
    </row>
    <row r="1998" spans="1:9" x14ac:dyDescent="0.25">
      <c r="A1998">
        <v>7800012140</v>
      </c>
      <c r="B1998">
        <v>17</v>
      </c>
      <c r="C1998" t="str">
        <f>Table1[[#This Row],[PO_NUMBER]]&amp;"-"&amp;Table1[[#This Row],[PO_ITEMNO]]</f>
        <v>7800012140-17</v>
      </c>
      <c r="D1998" t="s">
        <v>3740</v>
      </c>
      <c r="E1998" t="s">
        <v>3391</v>
      </c>
      <c r="F1998" t="s">
        <v>3741</v>
      </c>
      <c r="G1998">
        <v>1</v>
      </c>
      <c r="H1998" t="s">
        <v>6005</v>
      </c>
      <c r="I1998">
        <f>SUMIF([1]DC_ITEM!$I$2:$I$22,Table1[[#This Row],[PO-Line Key]],[1]DC_ITEM!$K$2:$K$22)</f>
        <v>0</v>
      </c>
    </row>
    <row r="1999" spans="1:9" x14ac:dyDescent="0.25">
      <c r="A1999">
        <v>7800012140</v>
      </c>
      <c r="B1999">
        <v>18</v>
      </c>
      <c r="C1999" t="str">
        <f>Table1[[#This Row],[PO_NUMBER]]&amp;"-"&amp;Table1[[#This Row],[PO_ITEMNO]]</f>
        <v>7800012140-18</v>
      </c>
      <c r="D1999" t="s">
        <v>3742</v>
      </c>
      <c r="E1999" t="s">
        <v>3391</v>
      </c>
      <c r="F1999" t="s">
        <v>3743</v>
      </c>
      <c r="G1999">
        <v>1</v>
      </c>
      <c r="H1999" t="s">
        <v>6005</v>
      </c>
      <c r="I1999">
        <f>SUMIF([1]DC_ITEM!$I$2:$I$22,Table1[[#This Row],[PO-Line Key]],[1]DC_ITEM!$K$2:$K$22)</f>
        <v>0</v>
      </c>
    </row>
    <row r="2000" spans="1:9" x14ac:dyDescent="0.25">
      <c r="A2000">
        <v>7800012140</v>
      </c>
      <c r="B2000">
        <v>19</v>
      </c>
      <c r="C2000" t="str">
        <f>Table1[[#This Row],[PO_NUMBER]]&amp;"-"&amp;Table1[[#This Row],[PO_ITEMNO]]</f>
        <v>7800012140-19</v>
      </c>
      <c r="D2000" t="s">
        <v>3744</v>
      </c>
      <c r="E2000" t="s">
        <v>3391</v>
      </c>
      <c r="F2000" t="s">
        <v>3745</v>
      </c>
      <c r="G2000">
        <v>1</v>
      </c>
      <c r="H2000" t="s">
        <v>6005</v>
      </c>
      <c r="I2000">
        <f>SUMIF([1]DC_ITEM!$I$2:$I$22,Table1[[#This Row],[PO-Line Key]],[1]DC_ITEM!$K$2:$K$22)</f>
        <v>0</v>
      </c>
    </row>
    <row r="2001" spans="1:9" x14ac:dyDescent="0.25">
      <c r="A2001">
        <v>7800012140</v>
      </c>
      <c r="B2001">
        <v>20</v>
      </c>
      <c r="C2001" t="str">
        <f>Table1[[#This Row],[PO_NUMBER]]&amp;"-"&amp;Table1[[#This Row],[PO_ITEMNO]]</f>
        <v>7800012140-20</v>
      </c>
      <c r="D2001" t="s">
        <v>3746</v>
      </c>
      <c r="E2001" t="s">
        <v>3391</v>
      </c>
      <c r="F2001" t="s">
        <v>3747</v>
      </c>
      <c r="G2001">
        <v>1</v>
      </c>
      <c r="H2001" t="s">
        <v>6005</v>
      </c>
      <c r="I2001">
        <f>SUMIF([1]DC_ITEM!$I$2:$I$22,Table1[[#This Row],[PO-Line Key]],[1]DC_ITEM!$K$2:$K$22)</f>
        <v>0</v>
      </c>
    </row>
    <row r="2002" spans="1:9" x14ac:dyDescent="0.25">
      <c r="A2002">
        <v>7800012140</v>
      </c>
      <c r="B2002">
        <v>21</v>
      </c>
      <c r="C2002" t="str">
        <f>Table1[[#This Row],[PO_NUMBER]]&amp;"-"&amp;Table1[[#This Row],[PO_ITEMNO]]</f>
        <v>7800012140-21</v>
      </c>
      <c r="D2002" t="s">
        <v>3748</v>
      </c>
      <c r="E2002" t="s">
        <v>3391</v>
      </c>
      <c r="F2002" t="s">
        <v>3749</v>
      </c>
      <c r="G2002">
        <v>1</v>
      </c>
      <c r="H2002" t="s">
        <v>6005</v>
      </c>
      <c r="I2002">
        <f>SUMIF([1]DC_ITEM!$I$2:$I$22,Table1[[#This Row],[PO-Line Key]],[1]DC_ITEM!$K$2:$K$22)</f>
        <v>0</v>
      </c>
    </row>
    <row r="2003" spans="1:9" x14ac:dyDescent="0.25">
      <c r="A2003">
        <v>7800012140</v>
      </c>
      <c r="B2003">
        <v>22</v>
      </c>
      <c r="C2003" t="str">
        <f>Table1[[#This Row],[PO_NUMBER]]&amp;"-"&amp;Table1[[#This Row],[PO_ITEMNO]]</f>
        <v>7800012140-22</v>
      </c>
      <c r="D2003" t="s">
        <v>3750</v>
      </c>
      <c r="E2003" t="s">
        <v>27</v>
      </c>
      <c r="F2003" t="s">
        <v>3751</v>
      </c>
      <c r="G2003">
        <v>1</v>
      </c>
      <c r="H2003" t="s">
        <v>6005</v>
      </c>
      <c r="I2003">
        <f>SUMIF([1]DC_ITEM!$I$2:$I$22,Table1[[#This Row],[PO-Line Key]],[1]DC_ITEM!$K$2:$K$22)</f>
        <v>0</v>
      </c>
    </row>
    <row r="2004" spans="1:9" x14ac:dyDescent="0.25">
      <c r="A2004">
        <v>7800012153</v>
      </c>
      <c r="B2004">
        <v>1</v>
      </c>
      <c r="C2004" t="str">
        <f>Table1[[#This Row],[PO_NUMBER]]&amp;"-"&amp;Table1[[#This Row],[PO_ITEMNO]]</f>
        <v>7800012153-1</v>
      </c>
      <c r="D2004" t="s">
        <v>1462</v>
      </c>
      <c r="E2004" t="s">
        <v>2552</v>
      </c>
      <c r="F2004" t="s">
        <v>2553</v>
      </c>
      <c r="G2004">
        <v>816</v>
      </c>
      <c r="H2004" t="s">
        <v>6001</v>
      </c>
      <c r="I2004">
        <f>SUMIF([1]DC_ITEM!$I$2:$I$22,Table1[[#This Row],[PO-Line Key]],[1]DC_ITEM!$K$2:$K$22)</f>
        <v>0</v>
      </c>
    </row>
    <row r="2005" spans="1:9" x14ac:dyDescent="0.25">
      <c r="A2005">
        <v>7800012153</v>
      </c>
      <c r="B2005">
        <v>2</v>
      </c>
      <c r="C2005" t="str">
        <f>Table1[[#This Row],[PO_NUMBER]]&amp;"-"&amp;Table1[[#This Row],[PO_ITEMNO]]</f>
        <v>7800012153-2</v>
      </c>
      <c r="D2005" t="s">
        <v>2554</v>
      </c>
      <c r="E2005" t="s">
        <v>2555</v>
      </c>
      <c r="F2005" t="s">
        <v>2556</v>
      </c>
      <c r="G2005">
        <v>310</v>
      </c>
      <c r="H2005" t="s">
        <v>6001</v>
      </c>
      <c r="I2005">
        <f>SUMIF([1]DC_ITEM!$I$2:$I$22,Table1[[#This Row],[PO-Line Key]],[1]DC_ITEM!$K$2:$K$22)</f>
        <v>0</v>
      </c>
    </row>
    <row r="2006" spans="1:9" x14ac:dyDescent="0.25">
      <c r="A2006">
        <v>7800012153</v>
      </c>
      <c r="B2006">
        <v>3</v>
      </c>
      <c r="C2006" t="str">
        <f>Table1[[#This Row],[PO_NUMBER]]&amp;"-"&amp;Table1[[#This Row],[PO_ITEMNO]]</f>
        <v>7800012153-3</v>
      </c>
      <c r="D2006" t="s">
        <v>2557</v>
      </c>
      <c r="E2006" t="s">
        <v>2558</v>
      </c>
      <c r="F2006" t="s">
        <v>2558</v>
      </c>
      <c r="G2006">
        <v>179</v>
      </c>
      <c r="H2006" t="s">
        <v>6001</v>
      </c>
      <c r="I2006">
        <f>SUMIF([1]DC_ITEM!$I$2:$I$22,Table1[[#This Row],[PO-Line Key]],[1]DC_ITEM!$K$2:$K$22)</f>
        <v>0</v>
      </c>
    </row>
    <row r="2007" spans="1:9" x14ac:dyDescent="0.25">
      <c r="A2007">
        <v>7800012153</v>
      </c>
      <c r="B2007">
        <v>4</v>
      </c>
      <c r="C2007" t="str">
        <f>Table1[[#This Row],[PO_NUMBER]]&amp;"-"&amp;Table1[[#This Row],[PO_ITEMNO]]</f>
        <v>7800012153-4</v>
      </c>
      <c r="D2007" t="s">
        <v>2559</v>
      </c>
      <c r="E2007" t="s">
        <v>2560</v>
      </c>
      <c r="F2007" t="s">
        <v>2561</v>
      </c>
      <c r="G2007">
        <v>837</v>
      </c>
      <c r="H2007" t="s">
        <v>6001</v>
      </c>
      <c r="I2007">
        <f>SUMIF([1]DC_ITEM!$I$2:$I$22,Table1[[#This Row],[PO-Line Key]],[1]DC_ITEM!$K$2:$K$22)</f>
        <v>0</v>
      </c>
    </row>
    <row r="2008" spans="1:9" x14ac:dyDescent="0.25">
      <c r="A2008">
        <v>7800012153</v>
      </c>
      <c r="B2008">
        <v>5</v>
      </c>
      <c r="C2008" t="str">
        <f>Table1[[#This Row],[PO_NUMBER]]&amp;"-"&amp;Table1[[#This Row],[PO_ITEMNO]]</f>
        <v>7800012153-5</v>
      </c>
      <c r="D2008" t="s">
        <v>2562</v>
      </c>
      <c r="E2008" t="s">
        <v>2563</v>
      </c>
      <c r="F2008" t="s">
        <v>2564</v>
      </c>
      <c r="G2008">
        <v>207</v>
      </c>
      <c r="H2008" t="s">
        <v>6001</v>
      </c>
      <c r="I2008">
        <f>SUMIF([1]DC_ITEM!$I$2:$I$22,Table1[[#This Row],[PO-Line Key]],[1]DC_ITEM!$K$2:$K$22)</f>
        <v>0</v>
      </c>
    </row>
    <row r="2009" spans="1:9" x14ac:dyDescent="0.25">
      <c r="A2009">
        <v>7800012153</v>
      </c>
      <c r="B2009">
        <v>6</v>
      </c>
      <c r="C2009" t="str">
        <f>Table1[[#This Row],[PO_NUMBER]]&amp;"-"&amp;Table1[[#This Row],[PO_ITEMNO]]</f>
        <v>7800012153-6</v>
      </c>
      <c r="D2009" t="s">
        <v>2565</v>
      </c>
      <c r="E2009" t="s">
        <v>2566</v>
      </c>
      <c r="F2009" t="s">
        <v>2566</v>
      </c>
      <c r="G2009">
        <v>36</v>
      </c>
      <c r="H2009" t="s">
        <v>6001</v>
      </c>
      <c r="I2009">
        <f>SUMIF([1]DC_ITEM!$I$2:$I$22,Table1[[#This Row],[PO-Line Key]],[1]DC_ITEM!$K$2:$K$22)</f>
        <v>0</v>
      </c>
    </row>
    <row r="2010" spans="1:9" x14ac:dyDescent="0.25">
      <c r="A2010">
        <v>7800012153</v>
      </c>
      <c r="B2010">
        <v>7</v>
      </c>
      <c r="C2010" t="str">
        <f>Table1[[#This Row],[PO_NUMBER]]&amp;"-"&amp;Table1[[#This Row],[PO_ITEMNO]]</f>
        <v>7800012153-7</v>
      </c>
      <c r="D2010" t="s">
        <v>2567</v>
      </c>
      <c r="E2010" t="s">
        <v>2568</v>
      </c>
      <c r="F2010" t="s">
        <v>2569</v>
      </c>
      <c r="G2010">
        <v>32</v>
      </c>
      <c r="H2010" t="s">
        <v>6001</v>
      </c>
      <c r="I2010">
        <f>SUMIF([1]DC_ITEM!$I$2:$I$22,Table1[[#This Row],[PO-Line Key]],[1]DC_ITEM!$K$2:$K$22)</f>
        <v>0</v>
      </c>
    </row>
    <row r="2011" spans="1:9" x14ac:dyDescent="0.25">
      <c r="A2011">
        <v>7800012153</v>
      </c>
      <c r="B2011">
        <v>8</v>
      </c>
      <c r="C2011" t="str">
        <f>Table1[[#This Row],[PO_NUMBER]]&amp;"-"&amp;Table1[[#This Row],[PO_ITEMNO]]</f>
        <v>7800012153-8</v>
      </c>
      <c r="D2011" t="s">
        <v>2570</v>
      </c>
      <c r="E2011" t="s">
        <v>2571</v>
      </c>
      <c r="F2011" t="s">
        <v>2571</v>
      </c>
      <c r="G2011">
        <v>21</v>
      </c>
      <c r="H2011" t="s">
        <v>6001</v>
      </c>
      <c r="I2011">
        <f>SUMIF([1]DC_ITEM!$I$2:$I$22,Table1[[#This Row],[PO-Line Key]],[1]DC_ITEM!$K$2:$K$22)</f>
        <v>0</v>
      </c>
    </row>
    <row r="2012" spans="1:9" x14ac:dyDescent="0.25">
      <c r="A2012">
        <v>7800012153</v>
      </c>
      <c r="B2012">
        <v>9</v>
      </c>
      <c r="C2012" t="str">
        <f>Table1[[#This Row],[PO_NUMBER]]&amp;"-"&amp;Table1[[#This Row],[PO_ITEMNO]]</f>
        <v>7800012153-9</v>
      </c>
      <c r="D2012" t="s">
        <v>1464</v>
      </c>
      <c r="E2012" t="s">
        <v>2572</v>
      </c>
      <c r="F2012" t="s">
        <v>1465</v>
      </c>
      <c r="G2012">
        <v>45</v>
      </c>
      <c r="H2012" t="s">
        <v>6001</v>
      </c>
      <c r="I2012">
        <f>SUMIF([1]DC_ITEM!$I$2:$I$22,Table1[[#This Row],[PO-Line Key]],[1]DC_ITEM!$K$2:$K$22)</f>
        <v>0</v>
      </c>
    </row>
    <row r="2013" spans="1:9" x14ac:dyDescent="0.25">
      <c r="A2013">
        <v>7800012153</v>
      </c>
      <c r="B2013">
        <v>10</v>
      </c>
      <c r="C2013" t="str">
        <f>Table1[[#This Row],[PO_NUMBER]]&amp;"-"&amp;Table1[[#This Row],[PO_ITEMNO]]</f>
        <v>7800012153-10</v>
      </c>
      <c r="D2013" t="s">
        <v>2573</v>
      </c>
      <c r="E2013" t="s">
        <v>2574</v>
      </c>
      <c r="F2013" t="s">
        <v>2574</v>
      </c>
      <c r="G2013">
        <v>1</v>
      </c>
      <c r="H2013" t="s">
        <v>6001</v>
      </c>
      <c r="I2013">
        <f>SUMIF([1]DC_ITEM!$I$2:$I$22,Table1[[#This Row],[PO-Line Key]],[1]DC_ITEM!$K$2:$K$22)</f>
        <v>0</v>
      </c>
    </row>
    <row r="2014" spans="1:9" x14ac:dyDescent="0.25">
      <c r="A2014">
        <v>7800012153</v>
      </c>
      <c r="B2014">
        <v>11</v>
      </c>
      <c r="C2014" t="str">
        <f>Table1[[#This Row],[PO_NUMBER]]&amp;"-"&amp;Table1[[#This Row],[PO_ITEMNO]]</f>
        <v>7800012153-11</v>
      </c>
      <c r="D2014" t="s">
        <v>2554</v>
      </c>
      <c r="E2014" t="s">
        <v>2556</v>
      </c>
      <c r="F2014" t="s">
        <v>2556</v>
      </c>
      <c r="G2014">
        <v>7</v>
      </c>
      <c r="H2014" t="s">
        <v>6001</v>
      </c>
      <c r="I2014">
        <f>SUMIF([1]DC_ITEM!$I$2:$I$22,Table1[[#This Row],[PO-Line Key]],[1]DC_ITEM!$K$2:$K$22)</f>
        <v>0</v>
      </c>
    </row>
    <row r="2015" spans="1:9" x14ac:dyDescent="0.25">
      <c r="A2015">
        <v>7800012153</v>
      </c>
      <c r="B2015">
        <v>12</v>
      </c>
      <c r="C2015" t="str">
        <f>Table1[[#This Row],[PO_NUMBER]]&amp;"-"&amp;Table1[[#This Row],[PO_ITEMNO]]</f>
        <v>7800012153-12</v>
      </c>
      <c r="D2015" t="s">
        <v>2559</v>
      </c>
      <c r="E2015" t="s">
        <v>2561</v>
      </c>
      <c r="F2015" t="s">
        <v>2561</v>
      </c>
      <c r="G2015">
        <v>62</v>
      </c>
      <c r="H2015" t="s">
        <v>6001</v>
      </c>
      <c r="I2015">
        <f>SUMIF([1]DC_ITEM!$I$2:$I$22,Table1[[#This Row],[PO-Line Key]],[1]DC_ITEM!$K$2:$K$22)</f>
        <v>0</v>
      </c>
    </row>
    <row r="2016" spans="1:9" x14ac:dyDescent="0.25">
      <c r="A2016">
        <v>7800012153</v>
      </c>
      <c r="B2016">
        <v>13</v>
      </c>
      <c r="C2016" t="str">
        <f>Table1[[#This Row],[PO_NUMBER]]&amp;"-"&amp;Table1[[#This Row],[PO_ITEMNO]]</f>
        <v>7800012153-13</v>
      </c>
      <c r="D2016" t="s">
        <v>1464</v>
      </c>
      <c r="E2016" t="s">
        <v>1465</v>
      </c>
      <c r="F2016" t="s">
        <v>1465</v>
      </c>
      <c r="G2016">
        <v>3</v>
      </c>
      <c r="H2016" t="s">
        <v>6001</v>
      </c>
      <c r="I2016">
        <f>SUMIF([1]DC_ITEM!$I$2:$I$22,Table1[[#This Row],[PO-Line Key]],[1]DC_ITEM!$K$2:$K$22)</f>
        <v>0</v>
      </c>
    </row>
    <row r="2017" spans="1:9" x14ac:dyDescent="0.25">
      <c r="A2017">
        <v>7800012153</v>
      </c>
      <c r="B2017">
        <v>14</v>
      </c>
      <c r="C2017" t="str">
        <f>Table1[[#This Row],[PO_NUMBER]]&amp;"-"&amp;Table1[[#This Row],[PO_ITEMNO]]</f>
        <v>7800012153-14</v>
      </c>
      <c r="D2017" t="s">
        <v>2562</v>
      </c>
      <c r="E2017" t="s">
        <v>2564</v>
      </c>
      <c r="F2017" t="s">
        <v>2564</v>
      </c>
      <c r="G2017">
        <v>100</v>
      </c>
      <c r="H2017" t="s">
        <v>6001</v>
      </c>
      <c r="I2017">
        <f>SUMIF([1]DC_ITEM!$I$2:$I$22,Table1[[#This Row],[PO-Line Key]],[1]DC_ITEM!$K$2:$K$22)</f>
        <v>0</v>
      </c>
    </row>
    <row r="2018" spans="1:9" x14ac:dyDescent="0.25">
      <c r="A2018">
        <v>7800012153</v>
      </c>
      <c r="B2018">
        <v>15</v>
      </c>
      <c r="C2018" t="str">
        <f>Table1[[#This Row],[PO_NUMBER]]&amp;"-"&amp;Table1[[#This Row],[PO_ITEMNO]]</f>
        <v>7800012153-15</v>
      </c>
      <c r="D2018" t="s">
        <v>2567</v>
      </c>
      <c r="E2018" t="s">
        <v>2569</v>
      </c>
      <c r="F2018" t="s">
        <v>2569</v>
      </c>
      <c r="G2018">
        <v>3</v>
      </c>
      <c r="H2018" t="s">
        <v>6001</v>
      </c>
      <c r="I2018">
        <f>SUMIF([1]DC_ITEM!$I$2:$I$22,Table1[[#This Row],[PO-Line Key]],[1]DC_ITEM!$K$2:$K$22)</f>
        <v>0</v>
      </c>
    </row>
    <row r="2019" spans="1:9" x14ac:dyDescent="0.25">
      <c r="A2019">
        <v>7800012153</v>
      </c>
      <c r="B2019">
        <v>16</v>
      </c>
      <c r="C2019" t="str">
        <f>Table1[[#This Row],[PO_NUMBER]]&amp;"-"&amp;Table1[[#This Row],[PO_ITEMNO]]</f>
        <v>7800012153-16</v>
      </c>
      <c r="D2019" t="s">
        <v>3752</v>
      </c>
      <c r="E2019" t="s">
        <v>3753</v>
      </c>
      <c r="F2019" t="s">
        <v>3754</v>
      </c>
      <c r="G2019">
        <v>36</v>
      </c>
      <c r="H2019" t="s">
        <v>6001</v>
      </c>
      <c r="I2019">
        <f>SUMIF([1]DC_ITEM!$I$2:$I$22,Table1[[#This Row],[PO-Line Key]],[1]DC_ITEM!$K$2:$K$22)</f>
        <v>0</v>
      </c>
    </row>
    <row r="2020" spans="1:9" x14ac:dyDescent="0.25">
      <c r="A2020">
        <v>7800012153</v>
      </c>
      <c r="B2020">
        <v>17</v>
      </c>
      <c r="C2020" t="str">
        <f>Table1[[#This Row],[PO_NUMBER]]&amp;"-"&amp;Table1[[#This Row],[PO_ITEMNO]]</f>
        <v>7800012153-17</v>
      </c>
      <c r="D2020" t="s">
        <v>3755</v>
      </c>
      <c r="E2020" t="s">
        <v>3756</v>
      </c>
      <c r="F2020" t="s">
        <v>3756</v>
      </c>
      <c r="G2020">
        <v>1681.1</v>
      </c>
      <c r="H2020" t="s">
        <v>6001</v>
      </c>
      <c r="I2020">
        <f>SUMIF([1]DC_ITEM!$I$2:$I$22,Table1[[#This Row],[PO-Line Key]],[1]DC_ITEM!$K$2:$K$22)</f>
        <v>0</v>
      </c>
    </row>
    <row r="2021" spans="1:9" x14ac:dyDescent="0.25">
      <c r="A2021">
        <v>7800012153</v>
      </c>
      <c r="B2021">
        <v>18</v>
      </c>
      <c r="C2021" t="str">
        <f>Table1[[#This Row],[PO_NUMBER]]&amp;"-"&amp;Table1[[#This Row],[PO_ITEMNO]]</f>
        <v>7800012153-18</v>
      </c>
      <c r="D2021" t="s">
        <v>1462</v>
      </c>
      <c r="E2021" t="s">
        <v>2553</v>
      </c>
      <c r="F2021" t="s">
        <v>2553</v>
      </c>
      <c r="G2021">
        <v>340</v>
      </c>
      <c r="H2021" t="s">
        <v>6001</v>
      </c>
      <c r="I2021">
        <f>SUMIF([1]DC_ITEM!$I$2:$I$22,Table1[[#This Row],[PO-Line Key]],[1]DC_ITEM!$K$2:$K$22)</f>
        <v>0</v>
      </c>
    </row>
    <row r="2022" spans="1:9" x14ac:dyDescent="0.25">
      <c r="A2022">
        <v>7800012153</v>
      </c>
      <c r="B2022">
        <v>19</v>
      </c>
      <c r="C2022" t="str">
        <f>Table1[[#This Row],[PO_NUMBER]]&amp;"-"&amp;Table1[[#This Row],[PO_ITEMNO]]</f>
        <v>7800012153-19</v>
      </c>
      <c r="D2022" t="s">
        <v>2559</v>
      </c>
      <c r="E2022" t="s">
        <v>2561</v>
      </c>
      <c r="F2022" t="s">
        <v>2561</v>
      </c>
      <c r="G2022">
        <v>60</v>
      </c>
      <c r="H2022" t="s">
        <v>6001</v>
      </c>
      <c r="I2022">
        <f>SUMIF([1]DC_ITEM!$I$2:$I$22,Table1[[#This Row],[PO-Line Key]],[1]DC_ITEM!$K$2:$K$22)</f>
        <v>0</v>
      </c>
    </row>
    <row r="2023" spans="1:9" x14ac:dyDescent="0.25">
      <c r="A2023">
        <v>7800012154</v>
      </c>
      <c r="B2023">
        <v>1</v>
      </c>
      <c r="C2023" t="str">
        <f>Table1[[#This Row],[PO_NUMBER]]&amp;"-"&amp;Table1[[#This Row],[PO_ITEMNO]]</f>
        <v>7800012154-1</v>
      </c>
      <c r="D2023" t="s">
        <v>3757</v>
      </c>
      <c r="E2023" t="s">
        <v>3758</v>
      </c>
      <c r="F2023" t="s">
        <v>3759</v>
      </c>
      <c r="G2023">
        <v>2</v>
      </c>
      <c r="H2023" t="s">
        <v>5999</v>
      </c>
      <c r="I2023">
        <f>SUMIF([1]DC_ITEM!$I$2:$I$22,Table1[[#This Row],[PO-Line Key]],[1]DC_ITEM!$K$2:$K$22)</f>
        <v>0</v>
      </c>
    </row>
    <row r="2024" spans="1:9" x14ac:dyDescent="0.25">
      <c r="A2024">
        <v>7800012154</v>
      </c>
      <c r="B2024">
        <v>2</v>
      </c>
      <c r="C2024" t="str">
        <f>Table1[[#This Row],[PO_NUMBER]]&amp;"-"&amp;Table1[[#This Row],[PO_ITEMNO]]</f>
        <v>7800012154-2</v>
      </c>
      <c r="D2024" t="s">
        <v>3760</v>
      </c>
      <c r="E2024" t="s">
        <v>3761</v>
      </c>
      <c r="F2024" t="s">
        <v>3762</v>
      </c>
      <c r="G2024">
        <v>2</v>
      </c>
      <c r="H2024" t="s">
        <v>5999</v>
      </c>
      <c r="I2024">
        <f>SUMIF([1]DC_ITEM!$I$2:$I$22,Table1[[#This Row],[PO-Line Key]],[1]DC_ITEM!$K$2:$K$22)</f>
        <v>0</v>
      </c>
    </row>
    <row r="2025" spans="1:9" x14ac:dyDescent="0.25">
      <c r="A2025">
        <v>7800012154</v>
      </c>
      <c r="B2025">
        <v>3</v>
      </c>
      <c r="C2025" t="str">
        <f>Table1[[#This Row],[PO_NUMBER]]&amp;"-"&amp;Table1[[#This Row],[PO_ITEMNO]]</f>
        <v>7800012154-3</v>
      </c>
      <c r="D2025" t="s">
        <v>3763</v>
      </c>
      <c r="E2025" t="s">
        <v>3764</v>
      </c>
      <c r="F2025" t="s">
        <v>3765</v>
      </c>
      <c r="G2025">
        <v>4</v>
      </c>
      <c r="H2025" t="s">
        <v>5999</v>
      </c>
      <c r="I2025">
        <f>SUMIF([1]DC_ITEM!$I$2:$I$22,Table1[[#This Row],[PO-Line Key]],[1]DC_ITEM!$K$2:$K$22)</f>
        <v>0</v>
      </c>
    </row>
    <row r="2026" spans="1:9" x14ac:dyDescent="0.25">
      <c r="A2026">
        <v>7800012154</v>
      </c>
      <c r="B2026">
        <v>4</v>
      </c>
      <c r="C2026" t="str">
        <f>Table1[[#This Row],[PO_NUMBER]]&amp;"-"&amp;Table1[[#This Row],[PO_ITEMNO]]</f>
        <v>7800012154-4</v>
      </c>
      <c r="D2026" t="s">
        <v>3766</v>
      </c>
      <c r="E2026" t="s">
        <v>3767</v>
      </c>
      <c r="F2026" t="s">
        <v>3768</v>
      </c>
      <c r="G2026">
        <v>16</v>
      </c>
      <c r="H2026" t="s">
        <v>5999</v>
      </c>
      <c r="I2026">
        <f>SUMIF([1]DC_ITEM!$I$2:$I$22,Table1[[#This Row],[PO-Line Key]],[1]DC_ITEM!$K$2:$K$22)</f>
        <v>0</v>
      </c>
    </row>
    <row r="2027" spans="1:9" x14ac:dyDescent="0.25">
      <c r="A2027">
        <v>7800012154</v>
      </c>
      <c r="B2027">
        <v>5</v>
      </c>
      <c r="C2027" t="str">
        <f>Table1[[#This Row],[PO_NUMBER]]&amp;"-"&amp;Table1[[#This Row],[PO_ITEMNO]]</f>
        <v>7800012154-5</v>
      </c>
      <c r="D2027" t="s">
        <v>3769</v>
      </c>
      <c r="E2027" t="s">
        <v>3770</v>
      </c>
      <c r="F2027" t="s">
        <v>3771</v>
      </c>
      <c r="G2027">
        <v>1</v>
      </c>
      <c r="H2027" t="s">
        <v>5999</v>
      </c>
      <c r="I2027">
        <f>SUMIF([1]DC_ITEM!$I$2:$I$22,Table1[[#This Row],[PO-Line Key]],[1]DC_ITEM!$K$2:$K$22)</f>
        <v>0</v>
      </c>
    </row>
    <row r="2028" spans="1:9" x14ac:dyDescent="0.25">
      <c r="A2028">
        <v>7800012154</v>
      </c>
      <c r="B2028">
        <v>6</v>
      </c>
      <c r="C2028" t="str">
        <f>Table1[[#This Row],[PO_NUMBER]]&amp;"-"&amp;Table1[[#This Row],[PO_ITEMNO]]</f>
        <v>7800012154-6</v>
      </c>
      <c r="D2028" t="s">
        <v>3593</v>
      </c>
      <c r="E2028" t="s">
        <v>3772</v>
      </c>
      <c r="F2028" t="s">
        <v>3595</v>
      </c>
      <c r="G2028">
        <v>21</v>
      </c>
      <c r="H2028" t="s">
        <v>5999</v>
      </c>
      <c r="I2028">
        <f>SUMIF([1]DC_ITEM!$I$2:$I$22,Table1[[#This Row],[PO-Line Key]],[1]DC_ITEM!$K$2:$K$22)</f>
        <v>0</v>
      </c>
    </row>
    <row r="2029" spans="1:9" x14ac:dyDescent="0.25">
      <c r="A2029">
        <v>7800012154</v>
      </c>
      <c r="B2029">
        <v>7</v>
      </c>
      <c r="C2029" t="str">
        <f>Table1[[#This Row],[PO_NUMBER]]&amp;"-"&amp;Table1[[#This Row],[PO_ITEMNO]]</f>
        <v>7800012154-7</v>
      </c>
      <c r="D2029" t="s">
        <v>3773</v>
      </c>
      <c r="E2029" t="s">
        <v>3774</v>
      </c>
      <c r="F2029" t="s">
        <v>3775</v>
      </c>
      <c r="G2029">
        <v>4</v>
      </c>
      <c r="H2029" t="s">
        <v>5999</v>
      </c>
      <c r="I2029">
        <f>SUMIF([1]DC_ITEM!$I$2:$I$22,Table1[[#This Row],[PO-Line Key]],[1]DC_ITEM!$K$2:$K$22)</f>
        <v>0</v>
      </c>
    </row>
    <row r="2030" spans="1:9" x14ac:dyDescent="0.25">
      <c r="A2030">
        <v>7800012154</v>
      </c>
      <c r="B2030">
        <v>8</v>
      </c>
      <c r="C2030" t="str">
        <f>Table1[[#This Row],[PO_NUMBER]]&amp;"-"&amp;Table1[[#This Row],[PO_ITEMNO]]</f>
        <v>7800012154-8</v>
      </c>
      <c r="D2030" t="s">
        <v>3776</v>
      </c>
      <c r="E2030" t="s">
        <v>3777</v>
      </c>
      <c r="F2030" t="s">
        <v>3778</v>
      </c>
      <c r="G2030">
        <v>17</v>
      </c>
      <c r="H2030" t="s">
        <v>5999</v>
      </c>
      <c r="I2030">
        <f>SUMIF([1]DC_ITEM!$I$2:$I$22,Table1[[#This Row],[PO-Line Key]],[1]DC_ITEM!$K$2:$K$22)</f>
        <v>0</v>
      </c>
    </row>
    <row r="2031" spans="1:9" x14ac:dyDescent="0.25">
      <c r="A2031">
        <v>7800012154</v>
      </c>
      <c r="B2031">
        <v>9</v>
      </c>
      <c r="C2031" t="str">
        <f>Table1[[#This Row],[PO_NUMBER]]&amp;"-"&amp;Table1[[#This Row],[PO_ITEMNO]]</f>
        <v>7800012154-9</v>
      </c>
      <c r="D2031" t="s">
        <v>3615</v>
      </c>
      <c r="E2031" t="s">
        <v>3616</v>
      </c>
      <c r="F2031" t="s">
        <v>3617</v>
      </c>
      <c r="G2031">
        <v>1</v>
      </c>
      <c r="H2031" t="s">
        <v>5999</v>
      </c>
      <c r="I2031">
        <f>SUMIF([1]DC_ITEM!$I$2:$I$22,Table1[[#This Row],[PO-Line Key]],[1]DC_ITEM!$K$2:$K$22)</f>
        <v>0</v>
      </c>
    </row>
    <row r="2032" spans="1:9" x14ac:dyDescent="0.25">
      <c r="A2032">
        <v>7800012154</v>
      </c>
      <c r="B2032">
        <v>10</v>
      </c>
      <c r="C2032" t="str">
        <f>Table1[[#This Row],[PO_NUMBER]]&amp;"-"&amp;Table1[[#This Row],[PO_ITEMNO]]</f>
        <v>7800012154-10</v>
      </c>
      <c r="D2032" t="s">
        <v>3779</v>
      </c>
      <c r="E2032" t="s">
        <v>3780</v>
      </c>
      <c r="F2032" t="s">
        <v>3781</v>
      </c>
      <c r="G2032">
        <v>4</v>
      </c>
      <c r="H2032" t="s">
        <v>5999</v>
      </c>
      <c r="I2032">
        <f>SUMIF([1]DC_ITEM!$I$2:$I$22,Table1[[#This Row],[PO-Line Key]],[1]DC_ITEM!$K$2:$K$22)</f>
        <v>0</v>
      </c>
    </row>
    <row r="2033" spans="1:9" x14ac:dyDescent="0.25">
      <c r="A2033">
        <v>7800012154</v>
      </c>
      <c r="B2033">
        <v>11</v>
      </c>
      <c r="C2033" t="str">
        <f>Table1[[#This Row],[PO_NUMBER]]&amp;"-"&amp;Table1[[#This Row],[PO_ITEMNO]]</f>
        <v>7800012154-11</v>
      </c>
      <c r="D2033" t="s">
        <v>3782</v>
      </c>
      <c r="E2033" t="s">
        <v>3783</v>
      </c>
      <c r="F2033" t="s">
        <v>3784</v>
      </c>
      <c r="G2033">
        <v>13</v>
      </c>
      <c r="H2033" t="s">
        <v>5999</v>
      </c>
      <c r="I2033">
        <f>SUMIF([1]DC_ITEM!$I$2:$I$22,Table1[[#This Row],[PO-Line Key]],[1]DC_ITEM!$K$2:$K$22)</f>
        <v>0</v>
      </c>
    </row>
    <row r="2034" spans="1:9" x14ac:dyDescent="0.25">
      <c r="A2034">
        <v>7800012154</v>
      </c>
      <c r="B2034">
        <v>12</v>
      </c>
      <c r="C2034" t="str">
        <f>Table1[[#This Row],[PO_NUMBER]]&amp;"-"&amp;Table1[[#This Row],[PO_ITEMNO]]</f>
        <v>7800012154-12</v>
      </c>
      <c r="D2034" t="s">
        <v>3785</v>
      </c>
      <c r="E2034" t="s">
        <v>3786</v>
      </c>
      <c r="F2034" t="s">
        <v>3787</v>
      </c>
      <c r="G2034">
        <v>15</v>
      </c>
      <c r="H2034" t="s">
        <v>5999</v>
      </c>
      <c r="I2034">
        <f>SUMIF([1]DC_ITEM!$I$2:$I$22,Table1[[#This Row],[PO-Line Key]],[1]DC_ITEM!$K$2:$K$22)</f>
        <v>0</v>
      </c>
    </row>
    <row r="2035" spans="1:9" x14ac:dyDescent="0.25">
      <c r="A2035">
        <v>7800012154</v>
      </c>
      <c r="B2035">
        <v>13</v>
      </c>
      <c r="C2035" t="str">
        <f>Table1[[#This Row],[PO_NUMBER]]&amp;"-"&amp;Table1[[#This Row],[PO_ITEMNO]]</f>
        <v>7800012154-13</v>
      </c>
      <c r="D2035" t="s">
        <v>3788</v>
      </c>
      <c r="E2035" t="s">
        <v>3789</v>
      </c>
      <c r="F2035" t="s">
        <v>3790</v>
      </c>
      <c r="G2035">
        <v>19</v>
      </c>
      <c r="H2035" t="s">
        <v>5999</v>
      </c>
      <c r="I2035">
        <f>SUMIF([1]DC_ITEM!$I$2:$I$22,Table1[[#This Row],[PO-Line Key]],[1]DC_ITEM!$K$2:$K$22)</f>
        <v>0</v>
      </c>
    </row>
    <row r="2036" spans="1:9" x14ac:dyDescent="0.25">
      <c r="A2036">
        <v>7800012154</v>
      </c>
      <c r="B2036">
        <v>14</v>
      </c>
      <c r="C2036" t="str">
        <f>Table1[[#This Row],[PO_NUMBER]]&amp;"-"&amp;Table1[[#This Row],[PO_ITEMNO]]</f>
        <v>7800012154-14</v>
      </c>
      <c r="D2036" t="s">
        <v>3791</v>
      </c>
      <c r="E2036" t="s">
        <v>3792</v>
      </c>
      <c r="F2036" t="s">
        <v>3793</v>
      </c>
      <c r="G2036">
        <v>17</v>
      </c>
      <c r="H2036" t="s">
        <v>5999</v>
      </c>
      <c r="I2036">
        <f>SUMIF([1]DC_ITEM!$I$2:$I$22,Table1[[#This Row],[PO-Line Key]],[1]DC_ITEM!$K$2:$K$22)</f>
        <v>0</v>
      </c>
    </row>
    <row r="2037" spans="1:9" x14ac:dyDescent="0.25">
      <c r="A2037">
        <v>7800012173</v>
      </c>
      <c r="B2037">
        <v>1</v>
      </c>
      <c r="C2037" t="str">
        <f>Table1[[#This Row],[PO_NUMBER]]&amp;"-"&amp;Table1[[#This Row],[PO_ITEMNO]]</f>
        <v>7800012173-1</v>
      </c>
      <c r="D2037" t="s">
        <v>3794</v>
      </c>
      <c r="E2037" t="s">
        <v>280</v>
      </c>
      <c r="F2037" t="s">
        <v>3795</v>
      </c>
      <c r="G2037">
        <v>1</v>
      </c>
      <c r="H2037" t="s">
        <v>5999</v>
      </c>
      <c r="I2037">
        <f>SUMIF([1]DC_ITEM!$I$2:$I$22,Table1[[#This Row],[PO-Line Key]],[1]DC_ITEM!$K$2:$K$22)</f>
        <v>0</v>
      </c>
    </row>
    <row r="2038" spans="1:9" x14ac:dyDescent="0.25">
      <c r="A2038">
        <v>7800012173</v>
      </c>
      <c r="B2038">
        <v>2</v>
      </c>
      <c r="C2038" t="str">
        <f>Table1[[#This Row],[PO_NUMBER]]&amp;"-"&amp;Table1[[#This Row],[PO_ITEMNO]]</f>
        <v>7800012173-2</v>
      </c>
      <c r="D2038" t="s">
        <v>3796</v>
      </c>
      <c r="E2038" t="s">
        <v>280</v>
      </c>
      <c r="F2038" t="s">
        <v>3797</v>
      </c>
      <c r="G2038">
        <v>1</v>
      </c>
      <c r="H2038" t="s">
        <v>5999</v>
      </c>
      <c r="I2038">
        <f>SUMIF([1]DC_ITEM!$I$2:$I$22,Table1[[#This Row],[PO-Line Key]],[1]DC_ITEM!$K$2:$K$22)</f>
        <v>0</v>
      </c>
    </row>
    <row r="2039" spans="1:9" x14ac:dyDescent="0.25">
      <c r="A2039">
        <v>7800012173</v>
      </c>
      <c r="B2039">
        <v>3</v>
      </c>
      <c r="C2039" t="str">
        <f>Table1[[#This Row],[PO_NUMBER]]&amp;"-"&amp;Table1[[#This Row],[PO_ITEMNO]]</f>
        <v>7800012173-3</v>
      </c>
      <c r="D2039" t="s">
        <v>3798</v>
      </c>
      <c r="E2039" t="s">
        <v>280</v>
      </c>
      <c r="F2039" t="s">
        <v>3795</v>
      </c>
      <c r="G2039">
        <v>1</v>
      </c>
      <c r="H2039" t="s">
        <v>5999</v>
      </c>
      <c r="I2039">
        <f>SUMIF([1]DC_ITEM!$I$2:$I$22,Table1[[#This Row],[PO-Line Key]],[1]DC_ITEM!$K$2:$K$22)</f>
        <v>0</v>
      </c>
    </row>
    <row r="2040" spans="1:9" x14ac:dyDescent="0.25">
      <c r="A2040">
        <v>7800012173</v>
      </c>
      <c r="B2040">
        <v>4</v>
      </c>
      <c r="C2040" t="str">
        <f>Table1[[#This Row],[PO_NUMBER]]&amp;"-"&amp;Table1[[#This Row],[PO_ITEMNO]]</f>
        <v>7800012173-4</v>
      </c>
      <c r="D2040" t="s">
        <v>3799</v>
      </c>
      <c r="E2040" t="s">
        <v>280</v>
      </c>
      <c r="F2040" t="s">
        <v>3795</v>
      </c>
      <c r="G2040">
        <v>1</v>
      </c>
      <c r="H2040" t="s">
        <v>5999</v>
      </c>
      <c r="I2040">
        <f>SUMIF([1]DC_ITEM!$I$2:$I$22,Table1[[#This Row],[PO-Line Key]],[1]DC_ITEM!$K$2:$K$22)</f>
        <v>0</v>
      </c>
    </row>
    <row r="2041" spans="1:9" x14ac:dyDescent="0.25">
      <c r="A2041">
        <v>7800012173</v>
      </c>
      <c r="B2041">
        <v>5</v>
      </c>
      <c r="C2041" t="str">
        <f>Table1[[#This Row],[PO_NUMBER]]&amp;"-"&amp;Table1[[#This Row],[PO_ITEMNO]]</f>
        <v>7800012173-5</v>
      </c>
      <c r="D2041" t="s">
        <v>3800</v>
      </c>
      <c r="E2041" t="s">
        <v>280</v>
      </c>
      <c r="F2041" t="s">
        <v>3801</v>
      </c>
      <c r="G2041">
        <v>1</v>
      </c>
      <c r="H2041" t="s">
        <v>5999</v>
      </c>
      <c r="I2041">
        <f>SUMIF([1]DC_ITEM!$I$2:$I$22,Table1[[#This Row],[PO-Line Key]],[1]DC_ITEM!$K$2:$K$22)</f>
        <v>0</v>
      </c>
    </row>
    <row r="2042" spans="1:9" x14ac:dyDescent="0.25">
      <c r="A2042">
        <v>7800012173</v>
      </c>
      <c r="B2042">
        <v>6</v>
      </c>
      <c r="C2042" t="str">
        <f>Table1[[#This Row],[PO_NUMBER]]&amp;"-"&amp;Table1[[#This Row],[PO_ITEMNO]]</f>
        <v>7800012173-6</v>
      </c>
      <c r="D2042" t="s">
        <v>3802</v>
      </c>
      <c r="E2042" t="s">
        <v>280</v>
      </c>
      <c r="F2042" t="s">
        <v>3801</v>
      </c>
      <c r="G2042">
        <v>1</v>
      </c>
      <c r="H2042" t="s">
        <v>5999</v>
      </c>
      <c r="I2042">
        <f>SUMIF([1]DC_ITEM!$I$2:$I$22,Table1[[#This Row],[PO-Line Key]],[1]DC_ITEM!$K$2:$K$22)</f>
        <v>0</v>
      </c>
    </row>
    <row r="2043" spans="1:9" x14ac:dyDescent="0.25">
      <c r="A2043">
        <v>7800012173</v>
      </c>
      <c r="B2043">
        <v>7</v>
      </c>
      <c r="C2043" t="str">
        <f>Table1[[#This Row],[PO_NUMBER]]&amp;"-"&amp;Table1[[#This Row],[PO_ITEMNO]]</f>
        <v>7800012173-7</v>
      </c>
      <c r="D2043" t="s">
        <v>3803</v>
      </c>
      <c r="E2043" t="s">
        <v>280</v>
      </c>
      <c r="F2043" t="s">
        <v>3801</v>
      </c>
      <c r="G2043">
        <v>1</v>
      </c>
      <c r="H2043" t="s">
        <v>5999</v>
      </c>
      <c r="I2043">
        <f>SUMIF([1]DC_ITEM!$I$2:$I$22,Table1[[#This Row],[PO-Line Key]],[1]DC_ITEM!$K$2:$K$22)</f>
        <v>0</v>
      </c>
    </row>
    <row r="2044" spans="1:9" x14ac:dyDescent="0.25">
      <c r="A2044">
        <v>7800012173</v>
      </c>
      <c r="B2044">
        <v>8</v>
      </c>
      <c r="C2044" t="str">
        <f>Table1[[#This Row],[PO_NUMBER]]&amp;"-"&amp;Table1[[#This Row],[PO_ITEMNO]]</f>
        <v>7800012173-8</v>
      </c>
      <c r="D2044" t="s">
        <v>3804</v>
      </c>
      <c r="E2044" t="s">
        <v>280</v>
      </c>
      <c r="F2044" t="s">
        <v>3801</v>
      </c>
      <c r="G2044">
        <v>1</v>
      </c>
      <c r="H2044" t="s">
        <v>5999</v>
      </c>
      <c r="I2044">
        <f>SUMIF([1]DC_ITEM!$I$2:$I$22,Table1[[#This Row],[PO-Line Key]],[1]DC_ITEM!$K$2:$K$22)</f>
        <v>0</v>
      </c>
    </row>
    <row r="2045" spans="1:9" x14ac:dyDescent="0.25">
      <c r="A2045">
        <v>7800012173</v>
      </c>
      <c r="B2045">
        <v>9</v>
      </c>
      <c r="C2045" t="str">
        <f>Table1[[#This Row],[PO_NUMBER]]&amp;"-"&amp;Table1[[#This Row],[PO_ITEMNO]]</f>
        <v>7800012173-9</v>
      </c>
      <c r="D2045" t="s">
        <v>3805</v>
      </c>
      <c r="E2045" t="s">
        <v>280</v>
      </c>
      <c r="F2045" t="s">
        <v>3801</v>
      </c>
      <c r="G2045">
        <v>1</v>
      </c>
      <c r="H2045" t="s">
        <v>5999</v>
      </c>
      <c r="I2045">
        <f>SUMIF([1]DC_ITEM!$I$2:$I$22,Table1[[#This Row],[PO-Line Key]],[1]DC_ITEM!$K$2:$K$22)</f>
        <v>0</v>
      </c>
    </row>
    <row r="2046" spans="1:9" x14ac:dyDescent="0.25">
      <c r="A2046">
        <v>7800012173</v>
      </c>
      <c r="B2046">
        <v>10</v>
      </c>
      <c r="C2046" t="str">
        <f>Table1[[#This Row],[PO_NUMBER]]&amp;"-"&amp;Table1[[#This Row],[PO_ITEMNO]]</f>
        <v>7800012173-10</v>
      </c>
      <c r="D2046" t="s">
        <v>3806</v>
      </c>
      <c r="E2046" t="s">
        <v>280</v>
      </c>
      <c r="F2046" t="s">
        <v>3801</v>
      </c>
      <c r="G2046">
        <v>1</v>
      </c>
      <c r="H2046" t="s">
        <v>5999</v>
      </c>
      <c r="I2046">
        <f>SUMIF([1]DC_ITEM!$I$2:$I$22,Table1[[#This Row],[PO-Line Key]],[1]DC_ITEM!$K$2:$K$22)</f>
        <v>0</v>
      </c>
    </row>
    <row r="2047" spans="1:9" x14ac:dyDescent="0.25">
      <c r="A2047">
        <v>7800012173</v>
      </c>
      <c r="B2047">
        <v>11</v>
      </c>
      <c r="C2047" t="str">
        <f>Table1[[#This Row],[PO_NUMBER]]&amp;"-"&amp;Table1[[#This Row],[PO_ITEMNO]]</f>
        <v>7800012173-11</v>
      </c>
      <c r="D2047" t="s">
        <v>3807</v>
      </c>
      <c r="E2047" t="s">
        <v>280</v>
      </c>
      <c r="F2047" t="s">
        <v>3801</v>
      </c>
      <c r="G2047">
        <v>1</v>
      </c>
      <c r="H2047" t="s">
        <v>5999</v>
      </c>
      <c r="I2047">
        <f>SUMIF([1]DC_ITEM!$I$2:$I$22,Table1[[#This Row],[PO-Line Key]],[1]DC_ITEM!$K$2:$K$22)</f>
        <v>0</v>
      </c>
    </row>
    <row r="2048" spans="1:9" x14ac:dyDescent="0.25">
      <c r="A2048">
        <v>7800012173</v>
      </c>
      <c r="B2048">
        <v>12</v>
      </c>
      <c r="C2048" t="str">
        <f>Table1[[#This Row],[PO_NUMBER]]&amp;"-"&amp;Table1[[#This Row],[PO_ITEMNO]]</f>
        <v>7800012173-12</v>
      </c>
      <c r="D2048" t="s">
        <v>3808</v>
      </c>
      <c r="E2048" t="s">
        <v>280</v>
      </c>
      <c r="F2048" t="s">
        <v>3801</v>
      </c>
      <c r="G2048">
        <v>1</v>
      </c>
      <c r="H2048" t="s">
        <v>5999</v>
      </c>
      <c r="I2048">
        <f>SUMIF([1]DC_ITEM!$I$2:$I$22,Table1[[#This Row],[PO-Line Key]],[1]DC_ITEM!$K$2:$K$22)</f>
        <v>0</v>
      </c>
    </row>
    <row r="2049" spans="1:9" x14ac:dyDescent="0.25">
      <c r="A2049">
        <v>7800012173</v>
      </c>
      <c r="B2049">
        <v>13</v>
      </c>
      <c r="C2049" t="str">
        <f>Table1[[#This Row],[PO_NUMBER]]&amp;"-"&amp;Table1[[#This Row],[PO_ITEMNO]]</f>
        <v>7800012173-13</v>
      </c>
      <c r="D2049" t="s">
        <v>3809</v>
      </c>
      <c r="E2049" t="s">
        <v>3810</v>
      </c>
      <c r="F2049" t="s">
        <v>3811</v>
      </c>
      <c r="G2049">
        <v>1</v>
      </c>
      <c r="H2049" t="s">
        <v>5999</v>
      </c>
      <c r="I2049">
        <f>SUMIF([1]DC_ITEM!$I$2:$I$22,Table1[[#This Row],[PO-Line Key]],[1]DC_ITEM!$K$2:$K$22)</f>
        <v>0</v>
      </c>
    </row>
    <row r="2050" spans="1:9" x14ac:dyDescent="0.25">
      <c r="A2050">
        <v>7800012173</v>
      </c>
      <c r="B2050">
        <v>14</v>
      </c>
      <c r="C2050" t="str">
        <f>Table1[[#This Row],[PO_NUMBER]]&amp;"-"&amp;Table1[[#This Row],[PO_ITEMNO]]</f>
        <v>7800012173-14</v>
      </c>
      <c r="D2050" t="s">
        <v>3812</v>
      </c>
      <c r="E2050" t="s">
        <v>3810</v>
      </c>
      <c r="F2050" t="s">
        <v>3811</v>
      </c>
      <c r="G2050">
        <v>1</v>
      </c>
      <c r="H2050" t="s">
        <v>5999</v>
      </c>
      <c r="I2050">
        <f>SUMIF([1]DC_ITEM!$I$2:$I$22,Table1[[#This Row],[PO-Line Key]],[1]DC_ITEM!$K$2:$K$22)</f>
        <v>0</v>
      </c>
    </row>
    <row r="2051" spans="1:9" x14ac:dyDescent="0.25">
      <c r="A2051">
        <v>7800012173</v>
      </c>
      <c r="B2051">
        <v>15</v>
      </c>
      <c r="C2051" t="str">
        <f>Table1[[#This Row],[PO_NUMBER]]&amp;"-"&amp;Table1[[#This Row],[PO_ITEMNO]]</f>
        <v>7800012173-15</v>
      </c>
      <c r="D2051" t="s">
        <v>3813</v>
      </c>
      <c r="E2051" t="s">
        <v>3810</v>
      </c>
      <c r="F2051" t="s">
        <v>3811</v>
      </c>
      <c r="G2051">
        <v>1</v>
      </c>
      <c r="H2051" t="s">
        <v>5999</v>
      </c>
      <c r="I2051">
        <f>SUMIF([1]DC_ITEM!$I$2:$I$22,Table1[[#This Row],[PO-Line Key]],[1]DC_ITEM!$K$2:$K$22)</f>
        <v>0</v>
      </c>
    </row>
    <row r="2052" spans="1:9" x14ac:dyDescent="0.25">
      <c r="A2052">
        <v>7800012173</v>
      </c>
      <c r="B2052">
        <v>16</v>
      </c>
      <c r="C2052" t="str">
        <f>Table1[[#This Row],[PO_NUMBER]]&amp;"-"&amp;Table1[[#This Row],[PO_ITEMNO]]</f>
        <v>7800012173-16</v>
      </c>
      <c r="D2052" t="s">
        <v>3814</v>
      </c>
      <c r="E2052" t="s">
        <v>3810</v>
      </c>
      <c r="F2052" t="s">
        <v>3811</v>
      </c>
      <c r="G2052">
        <v>1</v>
      </c>
      <c r="H2052" t="s">
        <v>5999</v>
      </c>
      <c r="I2052">
        <f>SUMIF([1]DC_ITEM!$I$2:$I$22,Table1[[#This Row],[PO-Line Key]],[1]DC_ITEM!$K$2:$K$22)</f>
        <v>0</v>
      </c>
    </row>
    <row r="2053" spans="1:9" x14ac:dyDescent="0.25">
      <c r="A2053">
        <v>7800012173</v>
      </c>
      <c r="B2053">
        <v>17</v>
      </c>
      <c r="C2053" t="str">
        <f>Table1[[#This Row],[PO_NUMBER]]&amp;"-"&amp;Table1[[#This Row],[PO_ITEMNO]]</f>
        <v>7800012173-17</v>
      </c>
      <c r="D2053" t="s">
        <v>3815</v>
      </c>
      <c r="E2053" t="s">
        <v>3810</v>
      </c>
      <c r="F2053" t="s">
        <v>3811</v>
      </c>
      <c r="G2053">
        <v>1</v>
      </c>
      <c r="H2053" t="s">
        <v>5999</v>
      </c>
      <c r="I2053">
        <f>SUMIF([1]DC_ITEM!$I$2:$I$22,Table1[[#This Row],[PO-Line Key]],[1]DC_ITEM!$K$2:$K$22)</f>
        <v>0</v>
      </c>
    </row>
    <row r="2054" spans="1:9" x14ac:dyDescent="0.25">
      <c r="A2054">
        <v>7800012173</v>
      </c>
      <c r="B2054">
        <v>18</v>
      </c>
      <c r="C2054" t="str">
        <f>Table1[[#This Row],[PO_NUMBER]]&amp;"-"&amp;Table1[[#This Row],[PO_ITEMNO]]</f>
        <v>7800012173-18</v>
      </c>
      <c r="D2054" t="s">
        <v>3816</v>
      </c>
      <c r="E2054" t="s">
        <v>3810</v>
      </c>
      <c r="F2054" t="s">
        <v>3811</v>
      </c>
      <c r="G2054">
        <v>1</v>
      </c>
      <c r="H2054" t="s">
        <v>5999</v>
      </c>
      <c r="I2054">
        <f>SUMIF([1]DC_ITEM!$I$2:$I$22,Table1[[#This Row],[PO-Line Key]],[1]DC_ITEM!$K$2:$K$22)</f>
        <v>0</v>
      </c>
    </row>
    <row r="2055" spans="1:9" x14ac:dyDescent="0.25">
      <c r="A2055">
        <v>7800012173</v>
      </c>
      <c r="B2055">
        <v>19</v>
      </c>
      <c r="C2055" t="str">
        <f>Table1[[#This Row],[PO_NUMBER]]&amp;"-"&amp;Table1[[#This Row],[PO_ITEMNO]]</f>
        <v>7800012173-19</v>
      </c>
      <c r="D2055" t="s">
        <v>3817</v>
      </c>
      <c r="E2055" t="s">
        <v>3810</v>
      </c>
      <c r="F2055" t="s">
        <v>3811</v>
      </c>
      <c r="G2055">
        <v>1</v>
      </c>
      <c r="H2055" t="s">
        <v>5999</v>
      </c>
      <c r="I2055">
        <f>SUMIF([1]DC_ITEM!$I$2:$I$22,Table1[[#This Row],[PO-Line Key]],[1]DC_ITEM!$K$2:$K$22)</f>
        <v>0</v>
      </c>
    </row>
    <row r="2056" spans="1:9" x14ac:dyDescent="0.25">
      <c r="A2056">
        <v>7800012173</v>
      </c>
      <c r="B2056">
        <v>20</v>
      </c>
      <c r="C2056" t="str">
        <f>Table1[[#This Row],[PO_NUMBER]]&amp;"-"&amp;Table1[[#This Row],[PO_ITEMNO]]</f>
        <v>7800012173-20</v>
      </c>
      <c r="D2056" t="s">
        <v>3818</v>
      </c>
      <c r="E2056" t="s">
        <v>3810</v>
      </c>
      <c r="F2056" t="s">
        <v>3811</v>
      </c>
      <c r="G2056">
        <v>1</v>
      </c>
      <c r="H2056" t="s">
        <v>5999</v>
      </c>
      <c r="I2056">
        <f>SUMIF([1]DC_ITEM!$I$2:$I$22,Table1[[#This Row],[PO-Line Key]],[1]DC_ITEM!$K$2:$K$22)</f>
        <v>0</v>
      </c>
    </row>
    <row r="2057" spans="1:9" x14ac:dyDescent="0.25">
      <c r="A2057">
        <v>7800012173</v>
      </c>
      <c r="B2057">
        <v>21</v>
      </c>
      <c r="C2057" t="str">
        <f>Table1[[#This Row],[PO_NUMBER]]&amp;"-"&amp;Table1[[#This Row],[PO_ITEMNO]]</f>
        <v>7800012173-21</v>
      </c>
      <c r="D2057" t="s">
        <v>3819</v>
      </c>
      <c r="E2057" t="s">
        <v>3810</v>
      </c>
      <c r="F2057" t="s">
        <v>3811</v>
      </c>
      <c r="G2057">
        <v>1</v>
      </c>
      <c r="H2057" t="s">
        <v>5999</v>
      </c>
      <c r="I2057">
        <f>SUMIF([1]DC_ITEM!$I$2:$I$22,Table1[[#This Row],[PO-Line Key]],[1]DC_ITEM!$K$2:$K$22)</f>
        <v>0</v>
      </c>
    </row>
    <row r="2058" spans="1:9" x14ac:dyDescent="0.25">
      <c r="A2058">
        <v>7800012173</v>
      </c>
      <c r="B2058">
        <v>22</v>
      </c>
      <c r="C2058" t="str">
        <f>Table1[[#This Row],[PO_NUMBER]]&amp;"-"&amp;Table1[[#This Row],[PO_ITEMNO]]</f>
        <v>7800012173-22</v>
      </c>
      <c r="D2058" t="s">
        <v>3820</v>
      </c>
      <c r="E2058" t="s">
        <v>3810</v>
      </c>
      <c r="F2058" t="s">
        <v>3811</v>
      </c>
      <c r="G2058">
        <v>1</v>
      </c>
      <c r="H2058" t="s">
        <v>5999</v>
      </c>
      <c r="I2058">
        <f>SUMIF([1]DC_ITEM!$I$2:$I$22,Table1[[#This Row],[PO-Line Key]],[1]DC_ITEM!$K$2:$K$22)</f>
        <v>0</v>
      </c>
    </row>
    <row r="2059" spans="1:9" x14ac:dyDescent="0.25">
      <c r="A2059">
        <v>7800012173</v>
      </c>
      <c r="B2059">
        <v>23</v>
      </c>
      <c r="C2059" t="str">
        <f>Table1[[#This Row],[PO_NUMBER]]&amp;"-"&amp;Table1[[#This Row],[PO_ITEMNO]]</f>
        <v>7800012173-23</v>
      </c>
      <c r="D2059" t="s">
        <v>3821</v>
      </c>
      <c r="E2059" t="s">
        <v>280</v>
      </c>
      <c r="F2059" t="s">
        <v>3811</v>
      </c>
      <c r="G2059">
        <v>1</v>
      </c>
      <c r="H2059" t="s">
        <v>6005</v>
      </c>
      <c r="I2059">
        <f>SUMIF([1]DC_ITEM!$I$2:$I$22,Table1[[#This Row],[PO-Line Key]],[1]DC_ITEM!$K$2:$K$22)</f>
        <v>0</v>
      </c>
    </row>
    <row r="2060" spans="1:9" x14ac:dyDescent="0.25">
      <c r="A2060">
        <v>7800012173</v>
      </c>
      <c r="B2060">
        <v>24</v>
      </c>
      <c r="C2060" t="str">
        <f>Table1[[#This Row],[PO_NUMBER]]&amp;"-"&amp;Table1[[#This Row],[PO_ITEMNO]]</f>
        <v>7800012173-24</v>
      </c>
      <c r="D2060" t="s">
        <v>3822</v>
      </c>
      <c r="E2060" t="s">
        <v>280</v>
      </c>
      <c r="F2060" t="s">
        <v>3811</v>
      </c>
      <c r="G2060">
        <v>1</v>
      </c>
      <c r="H2060" t="s">
        <v>6005</v>
      </c>
      <c r="I2060">
        <f>SUMIF([1]DC_ITEM!$I$2:$I$22,Table1[[#This Row],[PO-Line Key]],[1]DC_ITEM!$K$2:$K$22)</f>
        <v>0</v>
      </c>
    </row>
    <row r="2061" spans="1:9" x14ac:dyDescent="0.25">
      <c r="A2061">
        <v>7800012173</v>
      </c>
      <c r="B2061">
        <v>25</v>
      </c>
      <c r="C2061" t="str">
        <f>Table1[[#This Row],[PO_NUMBER]]&amp;"-"&amp;Table1[[#This Row],[PO_ITEMNO]]</f>
        <v>7800012173-25</v>
      </c>
      <c r="D2061" t="s">
        <v>3823</v>
      </c>
      <c r="E2061" t="s">
        <v>280</v>
      </c>
      <c r="F2061" t="s">
        <v>3811</v>
      </c>
      <c r="G2061">
        <v>1</v>
      </c>
      <c r="H2061" t="s">
        <v>6005</v>
      </c>
      <c r="I2061">
        <f>SUMIF([1]DC_ITEM!$I$2:$I$22,Table1[[#This Row],[PO-Line Key]],[1]DC_ITEM!$K$2:$K$22)</f>
        <v>0</v>
      </c>
    </row>
    <row r="2062" spans="1:9" x14ac:dyDescent="0.25">
      <c r="A2062">
        <v>7800012173</v>
      </c>
      <c r="B2062">
        <v>26</v>
      </c>
      <c r="C2062" t="str">
        <f>Table1[[#This Row],[PO_NUMBER]]&amp;"-"&amp;Table1[[#This Row],[PO_ITEMNO]]</f>
        <v>7800012173-26</v>
      </c>
      <c r="D2062" t="s">
        <v>3824</v>
      </c>
      <c r="E2062" t="s">
        <v>280</v>
      </c>
      <c r="F2062" t="s">
        <v>3811</v>
      </c>
      <c r="G2062">
        <v>1</v>
      </c>
      <c r="H2062" t="s">
        <v>6005</v>
      </c>
      <c r="I2062">
        <f>SUMIF([1]DC_ITEM!$I$2:$I$22,Table1[[#This Row],[PO-Line Key]],[1]DC_ITEM!$K$2:$K$22)</f>
        <v>0</v>
      </c>
    </row>
    <row r="2063" spans="1:9" x14ac:dyDescent="0.25">
      <c r="A2063">
        <v>7800012173</v>
      </c>
      <c r="B2063">
        <v>27</v>
      </c>
      <c r="C2063" t="str">
        <f>Table1[[#This Row],[PO_NUMBER]]&amp;"-"&amp;Table1[[#This Row],[PO_ITEMNO]]</f>
        <v>7800012173-27</v>
      </c>
      <c r="D2063" t="s">
        <v>3825</v>
      </c>
      <c r="E2063" t="s">
        <v>280</v>
      </c>
      <c r="F2063" t="s">
        <v>3826</v>
      </c>
      <c r="G2063">
        <v>1</v>
      </c>
      <c r="H2063" t="s">
        <v>6005</v>
      </c>
      <c r="I2063">
        <f>SUMIF([1]DC_ITEM!$I$2:$I$22,Table1[[#This Row],[PO-Line Key]],[1]DC_ITEM!$K$2:$K$22)</f>
        <v>0</v>
      </c>
    </row>
    <row r="2064" spans="1:9" x14ac:dyDescent="0.25">
      <c r="A2064">
        <v>7800012173</v>
      </c>
      <c r="B2064">
        <v>28</v>
      </c>
      <c r="C2064" t="str">
        <f>Table1[[#This Row],[PO_NUMBER]]&amp;"-"&amp;Table1[[#This Row],[PO_ITEMNO]]</f>
        <v>7800012173-28</v>
      </c>
      <c r="D2064" t="s">
        <v>3827</v>
      </c>
      <c r="E2064" t="s">
        <v>280</v>
      </c>
      <c r="F2064" t="s">
        <v>3828</v>
      </c>
      <c r="G2064">
        <v>1</v>
      </c>
      <c r="H2064" t="s">
        <v>6005</v>
      </c>
      <c r="I2064">
        <f>SUMIF([1]DC_ITEM!$I$2:$I$22,Table1[[#This Row],[PO-Line Key]],[1]DC_ITEM!$K$2:$K$22)</f>
        <v>0</v>
      </c>
    </row>
    <row r="2065" spans="1:9" x14ac:dyDescent="0.25">
      <c r="A2065">
        <v>7800012173</v>
      </c>
      <c r="B2065">
        <v>29</v>
      </c>
      <c r="C2065" t="str">
        <f>Table1[[#This Row],[PO_NUMBER]]&amp;"-"&amp;Table1[[#This Row],[PO_ITEMNO]]</f>
        <v>7800012173-29</v>
      </c>
      <c r="D2065" t="s">
        <v>375</v>
      </c>
      <c r="E2065" t="s">
        <v>376</v>
      </c>
      <c r="F2065" t="s">
        <v>1658</v>
      </c>
      <c r="G2065">
        <v>1</v>
      </c>
      <c r="H2065" t="s">
        <v>6000</v>
      </c>
      <c r="I2065">
        <f>SUMIF([1]DC_ITEM!$I$2:$I$22,Table1[[#This Row],[PO-Line Key]],[1]DC_ITEM!$K$2:$K$22)</f>
        <v>0</v>
      </c>
    </row>
    <row r="2066" spans="1:9" x14ac:dyDescent="0.25">
      <c r="A2066">
        <v>7800012173</v>
      </c>
      <c r="B2066">
        <v>30</v>
      </c>
      <c r="C2066" t="str">
        <f>Table1[[#This Row],[PO_NUMBER]]&amp;"-"&amp;Table1[[#This Row],[PO_ITEMNO]]</f>
        <v>7800012173-30</v>
      </c>
      <c r="D2066" t="s">
        <v>1654</v>
      </c>
      <c r="E2066" t="s">
        <v>370</v>
      </c>
      <c r="F2066" t="s">
        <v>1655</v>
      </c>
      <c r="G2066">
        <v>1</v>
      </c>
      <c r="H2066" t="s">
        <v>6000</v>
      </c>
      <c r="I2066">
        <f>SUMIF([1]DC_ITEM!$I$2:$I$22,Table1[[#This Row],[PO-Line Key]],[1]DC_ITEM!$K$2:$K$22)</f>
        <v>0</v>
      </c>
    </row>
    <row r="2067" spans="1:9" x14ac:dyDescent="0.25">
      <c r="A2067">
        <v>7800012180</v>
      </c>
      <c r="B2067">
        <v>1</v>
      </c>
      <c r="C2067" t="str">
        <f>Table1[[#This Row],[PO_NUMBER]]&amp;"-"&amp;Table1[[#This Row],[PO_ITEMNO]]</f>
        <v>7800012180-1</v>
      </c>
      <c r="D2067" t="s">
        <v>3829</v>
      </c>
      <c r="E2067" t="s">
        <v>3830</v>
      </c>
      <c r="F2067" t="s">
        <v>3831</v>
      </c>
      <c r="G2067">
        <v>1</v>
      </c>
      <c r="H2067" t="s">
        <v>5999</v>
      </c>
      <c r="I2067">
        <f>SUMIF([1]DC_ITEM!$I$2:$I$22,Table1[[#This Row],[PO-Line Key]],[1]DC_ITEM!$K$2:$K$22)</f>
        <v>0</v>
      </c>
    </row>
    <row r="2068" spans="1:9" x14ac:dyDescent="0.25">
      <c r="A2068">
        <v>7800012180</v>
      </c>
      <c r="B2068">
        <v>2</v>
      </c>
      <c r="C2068" t="str">
        <f>Table1[[#This Row],[PO_NUMBER]]&amp;"-"&amp;Table1[[#This Row],[PO_ITEMNO]]</f>
        <v>7800012180-2</v>
      </c>
      <c r="D2068" t="s">
        <v>3832</v>
      </c>
      <c r="E2068" t="s">
        <v>3830</v>
      </c>
      <c r="F2068" t="s">
        <v>3831</v>
      </c>
      <c r="G2068">
        <v>1</v>
      </c>
      <c r="H2068" t="s">
        <v>5999</v>
      </c>
      <c r="I2068">
        <f>SUMIF([1]DC_ITEM!$I$2:$I$22,Table1[[#This Row],[PO-Line Key]],[1]DC_ITEM!$K$2:$K$22)</f>
        <v>0</v>
      </c>
    </row>
    <row r="2069" spans="1:9" x14ac:dyDescent="0.25">
      <c r="A2069">
        <v>7800012180</v>
      </c>
      <c r="B2069">
        <v>3</v>
      </c>
      <c r="C2069" t="str">
        <f>Table1[[#This Row],[PO_NUMBER]]&amp;"-"&amp;Table1[[#This Row],[PO_ITEMNO]]</f>
        <v>7800012180-3</v>
      </c>
      <c r="D2069" t="s">
        <v>3833</v>
      </c>
      <c r="E2069" t="s">
        <v>3830</v>
      </c>
      <c r="F2069" t="s">
        <v>3831</v>
      </c>
      <c r="G2069">
        <v>1</v>
      </c>
      <c r="H2069" t="s">
        <v>5999</v>
      </c>
      <c r="I2069">
        <f>SUMIF([1]DC_ITEM!$I$2:$I$22,Table1[[#This Row],[PO-Line Key]],[1]DC_ITEM!$K$2:$K$22)</f>
        <v>0</v>
      </c>
    </row>
    <row r="2070" spans="1:9" x14ac:dyDescent="0.25">
      <c r="A2070">
        <v>7800012180</v>
      </c>
      <c r="B2070">
        <v>4</v>
      </c>
      <c r="C2070" t="str">
        <f>Table1[[#This Row],[PO_NUMBER]]&amp;"-"&amp;Table1[[#This Row],[PO_ITEMNO]]</f>
        <v>7800012180-4</v>
      </c>
      <c r="D2070" t="s">
        <v>3834</v>
      </c>
      <c r="E2070" t="s">
        <v>3830</v>
      </c>
      <c r="F2070" t="s">
        <v>3831</v>
      </c>
      <c r="G2070">
        <v>1</v>
      </c>
      <c r="H2070" t="s">
        <v>5999</v>
      </c>
      <c r="I2070">
        <f>SUMIF([1]DC_ITEM!$I$2:$I$22,Table1[[#This Row],[PO-Line Key]],[1]DC_ITEM!$K$2:$K$22)</f>
        <v>0</v>
      </c>
    </row>
    <row r="2071" spans="1:9" x14ac:dyDescent="0.25">
      <c r="A2071">
        <v>7800012180</v>
      </c>
      <c r="B2071">
        <v>5</v>
      </c>
      <c r="C2071" t="str">
        <f>Table1[[#This Row],[PO_NUMBER]]&amp;"-"&amp;Table1[[#This Row],[PO_ITEMNO]]</f>
        <v>7800012180-5</v>
      </c>
      <c r="D2071" t="s">
        <v>3835</v>
      </c>
      <c r="E2071" t="s">
        <v>3836</v>
      </c>
      <c r="F2071" t="s">
        <v>3837</v>
      </c>
      <c r="G2071">
        <v>1</v>
      </c>
      <c r="H2071" t="s">
        <v>5999</v>
      </c>
      <c r="I2071">
        <f>SUMIF([1]DC_ITEM!$I$2:$I$22,Table1[[#This Row],[PO-Line Key]],[1]DC_ITEM!$K$2:$K$22)</f>
        <v>0</v>
      </c>
    </row>
    <row r="2072" spans="1:9" x14ac:dyDescent="0.25">
      <c r="A2072">
        <v>7800012180</v>
      </c>
      <c r="B2072">
        <v>6</v>
      </c>
      <c r="C2072" t="str">
        <f>Table1[[#This Row],[PO_NUMBER]]&amp;"-"&amp;Table1[[#This Row],[PO_ITEMNO]]</f>
        <v>7800012180-6</v>
      </c>
      <c r="D2072" t="s">
        <v>3838</v>
      </c>
      <c r="E2072" t="s">
        <v>3836</v>
      </c>
      <c r="F2072" t="s">
        <v>3839</v>
      </c>
      <c r="G2072">
        <v>1</v>
      </c>
      <c r="H2072" t="s">
        <v>5999</v>
      </c>
      <c r="I2072">
        <f>SUMIF([1]DC_ITEM!$I$2:$I$22,Table1[[#This Row],[PO-Line Key]],[1]DC_ITEM!$K$2:$K$22)</f>
        <v>0</v>
      </c>
    </row>
    <row r="2073" spans="1:9" x14ac:dyDescent="0.25">
      <c r="A2073">
        <v>7800012180</v>
      </c>
      <c r="B2073">
        <v>7</v>
      </c>
      <c r="C2073" t="str">
        <f>Table1[[#This Row],[PO_NUMBER]]&amp;"-"&amp;Table1[[#This Row],[PO_ITEMNO]]</f>
        <v>7800012180-7</v>
      </c>
      <c r="D2073" t="s">
        <v>3840</v>
      </c>
      <c r="E2073" t="s">
        <v>3841</v>
      </c>
      <c r="F2073" t="s">
        <v>3842</v>
      </c>
      <c r="G2073">
        <v>1</v>
      </c>
      <c r="H2073" t="s">
        <v>5999</v>
      </c>
      <c r="I2073">
        <f>SUMIF([1]DC_ITEM!$I$2:$I$22,Table1[[#This Row],[PO-Line Key]],[1]DC_ITEM!$K$2:$K$22)</f>
        <v>0</v>
      </c>
    </row>
    <row r="2074" spans="1:9" x14ac:dyDescent="0.25">
      <c r="A2074">
        <v>7800012180</v>
      </c>
      <c r="B2074">
        <v>8</v>
      </c>
      <c r="C2074" t="str">
        <f>Table1[[#This Row],[PO_NUMBER]]&amp;"-"&amp;Table1[[#This Row],[PO_ITEMNO]]</f>
        <v>7800012180-8</v>
      </c>
      <c r="D2074" t="s">
        <v>3843</v>
      </c>
      <c r="E2074" t="s">
        <v>3841</v>
      </c>
      <c r="F2074" t="s">
        <v>3842</v>
      </c>
      <c r="G2074">
        <v>1</v>
      </c>
      <c r="H2074" t="s">
        <v>5999</v>
      </c>
      <c r="I2074">
        <f>SUMIF([1]DC_ITEM!$I$2:$I$22,Table1[[#This Row],[PO-Line Key]],[1]DC_ITEM!$K$2:$K$22)</f>
        <v>0</v>
      </c>
    </row>
    <row r="2075" spans="1:9" x14ac:dyDescent="0.25">
      <c r="A2075">
        <v>7800012180</v>
      </c>
      <c r="B2075">
        <v>9</v>
      </c>
      <c r="C2075" t="str">
        <f>Table1[[#This Row],[PO_NUMBER]]&amp;"-"&amp;Table1[[#This Row],[PO_ITEMNO]]</f>
        <v>7800012180-9</v>
      </c>
      <c r="D2075" t="s">
        <v>3844</v>
      </c>
      <c r="E2075" t="s">
        <v>3845</v>
      </c>
      <c r="F2075" t="s">
        <v>3845</v>
      </c>
      <c r="G2075">
        <v>1</v>
      </c>
      <c r="H2075" t="s">
        <v>5999</v>
      </c>
      <c r="I2075">
        <f>SUMIF([1]DC_ITEM!$I$2:$I$22,Table1[[#This Row],[PO-Line Key]],[1]DC_ITEM!$K$2:$K$22)</f>
        <v>0</v>
      </c>
    </row>
    <row r="2076" spans="1:9" x14ac:dyDescent="0.25">
      <c r="A2076">
        <v>7800012180</v>
      </c>
      <c r="B2076">
        <v>10</v>
      </c>
      <c r="C2076" t="str">
        <f>Table1[[#This Row],[PO_NUMBER]]&amp;"-"&amp;Table1[[#This Row],[PO_ITEMNO]]</f>
        <v>7800012180-10</v>
      </c>
      <c r="D2076" t="s">
        <v>3846</v>
      </c>
      <c r="E2076" t="s">
        <v>3845</v>
      </c>
      <c r="F2076" t="s">
        <v>3845</v>
      </c>
      <c r="G2076">
        <v>1</v>
      </c>
      <c r="H2076" t="s">
        <v>5999</v>
      </c>
      <c r="I2076">
        <f>SUMIF([1]DC_ITEM!$I$2:$I$22,Table1[[#This Row],[PO-Line Key]],[1]DC_ITEM!$K$2:$K$22)</f>
        <v>0</v>
      </c>
    </row>
    <row r="2077" spans="1:9" x14ac:dyDescent="0.25">
      <c r="A2077">
        <v>7800012180</v>
      </c>
      <c r="B2077">
        <v>11</v>
      </c>
      <c r="C2077" t="str">
        <f>Table1[[#This Row],[PO_NUMBER]]&amp;"-"&amp;Table1[[#This Row],[PO_ITEMNO]]</f>
        <v>7800012180-11</v>
      </c>
      <c r="D2077" t="s">
        <v>3847</v>
      </c>
      <c r="E2077" t="s">
        <v>3845</v>
      </c>
      <c r="F2077" t="s">
        <v>3845</v>
      </c>
      <c r="G2077">
        <v>1</v>
      </c>
      <c r="H2077" t="s">
        <v>5999</v>
      </c>
      <c r="I2077">
        <f>SUMIF([1]DC_ITEM!$I$2:$I$22,Table1[[#This Row],[PO-Line Key]],[1]DC_ITEM!$K$2:$K$22)</f>
        <v>0</v>
      </c>
    </row>
    <row r="2078" spans="1:9" x14ac:dyDescent="0.25">
      <c r="A2078">
        <v>7800012180</v>
      </c>
      <c r="B2078">
        <v>12</v>
      </c>
      <c r="C2078" t="str">
        <f>Table1[[#This Row],[PO_NUMBER]]&amp;"-"&amp;Table1[[#This Row],[PO_ITEMNO]]</f>
        <v>7800012180-12</v>
      </c>
      <c r="D2078" t="s">
        <v>3848</v>
      </c>
      <c r="E2078" t="s">
        <v>3845</v>
      </c>
      <c r="F2078" t="s">
        <v>3845</v>
      </c>
      <c r="G2078">
        <v>1</v>
      </c>
      <c r="H2078" t="s">
        <v>5999</v>
      </c>
      <c r="I2078">
        <f>SUMIF([1]DC_ITEM!$I$2:$I$22,Table1[[#This Row],[PO-Line Key]],[1]DC_ITEM!$K$2:$K$22)</f>
        <v>0</v>
      </c>
    </row>
    <row r="2079" spans="1:9" x14ac:dyDescent="0.25">
      <c r="A2079">
        <v>7800012180</v>
      </c>
      <c r="B2079">
        <v>13</v>
      </c>
      <c r="C2079" t="str">
        <f>Table1[[#This Row],[PO_NUMBER]]&amp;"-"&amp;Table1[[#This Row],[PO_ITEMNO]]</f>
        <v>7800012180-13</v>
      </c>
      <c r="D2079" t="s">
        <v>3849</v>
      </c>
      <c r="E2079" t="s">
        <v>3850</v>
      </c>
      <c r="F2079" t="s">
        <v>3851</v>
      </c>
      <c r="G2079">
        <v>1</v>
      </c>
      <c r="H2079" t="s">
        <v>6000</v>
      </c>
      <c r="I2079">
        <f>SUMIF([1]DC_ITEM!$I$2:$I$22,Table1[[#This Row],[PO-Line Key]],[1]DC_ITEM!$K$2:$K$22)</f>
        <v>0</v>
      </c>
    </row>
    <row r="2080" spans="1:9" x14ac:dyDescent="0.25">
      <c r="A2080">
        <v>7800012180</v>
      </c>
      <c r="B2080">
        <v>14</v>
      </c>
      <c r="C2080" t="str">
        <f>Table1[[#This Row],[PO_NUMBER]]&amp;"-"&amp;Table1[[#This Row],[PO_ITEMNO]]</f>
        <v>7800012180-14</v>
      </c>
      <c r="D2080" t="s">
        <v>3852</v>
      </c>
      <c r="E2080" t="s">
        <v>3853</v>
      </c>
      <c r="F2080" t="s">
        <v>3854</v>
      </c>
      <c r="G2080">
        <v>1</v>
      </c>
      <c r="H2080" t="s">
        <v>5999</v>
      </c>
      <c r="I2080">
        <f>SUMIF([1]DC_ITEM!$I$2:$I$22,Table1[[#This Row],[PO-Line Key]],[1]DC_ITEM!$K$2:$K$22)</f>
        <v>0</v>
      </c>
    </row>
    <row r="2081" spans="1:9" x14ac:dyDescent="0.25">
      <c r="A2081">
        <v>7800012185</v>
      </c>
      <c r="B2081">
        <v>1</v>
      </c>
      <c r="C2081" t="str">
        <f>Table1[[#This Row],[PO_NUMBER]]&amp;"-"&amp;Table1[[#This Row],[PO_ITEMNO]]</f>
        <v>7800012185-1</v>
      </c>
      <c r="D2081" t="s">
        <v>3855</v>
      </c>
      <c r="E2081" t="s">
        <v>3856</v>
      </c>
      <c r="F2081" t="s">
        <v>3857</v>
      </c>
      <c r="G2081">
        <v>8</v>
      </c>
      <c r="H2081" t="s">
        <v>6005</v>
      </c>
      <c r="I2081">
        <f>SUMIF([1]DC_ITEM!$I$2:$I$22,Table1[[#This Row],[PO-Line Key]],[1]DC_ITEM!$K$2:$K$22)</f>
        <v>0</v>
      </c>
    </row>
    <row r="2082" spans="1:9" x14ac:dyDescent="0.25">
      <c r="A2082">
        <v>7800012185</v>
      </c>
      <c r="B2082">
        <v>2</v>
      </c>
      <c r="C2082" t="str">
        <f>Table1[[#This Row],[PO_NUMBER]]&amp;"-"&amp;Table1[[#This Row],[PO_ITEMNO]]</f>
        <v>7800012185-2</v>
      </c>
      <c r="D2082" t="s">
        <v>3858</v>
      </c>
      <c r="E2082" t="s">
        <v>3856</v>
      </c>
      <c r="F2082" t="s">
        <v>3859</v>
      </c>
      <c r="G2082">
        <v>14</v>
      </c>
      <c r="H2082" t="s">
        <v>6005</v>
      </c>
      <c r="I2082">
        <f>SUMIF([1]DC_ITEM!$I$2:$I$22,Table1[[#This Row],[PO-Line Key]],[1]DC_ITEM!$K$2:$K$22)</f>
        <v>0</v>
      </c>
    </row>
    <row r="2083" spans="1:9" x14ac:dyDescent="0.25">
      <c r="A2083">
        <v>7800012185</v>
      </c>
      <c r="B2083">
        <v>3</v>
      </c>
      <c r="C2083" t="str">
        <f>Table1[[#This Row],[PO_NUMBER]]&amp;"-"&amp;Table1[[#This Row],[PO_ITEMNO]]</f>
        <v>7800012185-3</v>
      </c>
      <c r="D2083" t="s">
        <v>3860</v>
      </c>
      <c r="E2083" t="s">
        <v>3856</v>
      </c>
      <c r="F2083" t="s">
        <v>3861</v>
      </c>
      <c r="G2083">
        <v>4</v>
      </c>
      <c r="H2083" t="s">
        <v>6005</v>
      </c>
      <c r="I2083">
        <f>SUMIF([1]DC_ITEM!$I$2:$I$22,Table1[[#This Row],[PO-Line Key]],[1]DC_ITEM!$K$2:$K$22)</f>
        <v>0</v>
      </c>
    </row>
    <row r="2084" spans="1:9" x14ac:dyDescent="0.25">
      <c r="A2084">
        <v>7800012185</v>
      </c>
      <c r="B2084">
        <v>4</v>
      </c>
      <c r="C2084" t="str">
        <f>Table1[[#This Row],[PO_NUMBER]]&amp;"-"&amp;Table1[[#This Row],[PO_ITEMNO]]</f>
        <v>7800012185-4</v>
      </c>
      <c r="D2084" t="s">
        <v>3862</v>
      </c>
      <c r="E2084" t="s">
        <v>3856</v>
      </c>
      <c r="F2084" t="s">
        <v>3863</v>
      </c>
      <c r="G2084">
        <v>4</v>
      </c>
      <c r="H2084" t="s">
        <v>6005</v>
      </c>
      <c r="I2084">
        <f>SUMIF([1]DC_ITEM!$I$2:$I$22,Table1[[#This Row],[PO-Line Key]],[1]DC_ITEM!$K$2:$K$22)</f>
        <v>0</v>
      </c>
    </row>
    <row r="2085" spans="1:9" x14ac:dyDescent="0.25">
      <c r="A2085">
        <v>7800012185</v>
      </c>
      <c r="B2085">
        <v>5</v>
      </c>
      <c r="C2085" t="str">
        <f>Table1[[#This Row],[PO_NUMBER]]&amp;"-"&amp;Table1[[#This Row],[PO_ITEMNO]]</f>
        <v>7800012185-5</v>
      </c>
      <c r="D2085" t="s">
        <v>3864</v>
      </c>
      <c r="E2085" t="s">
        <v>3856</v>
      </c>
      <c r="F2085" t="s">
        <v>3865</v>
      </c>
      <c r="G2085">
        <v>2</v>
      </c>
      <c r="H2085" t="s">
        <v>6005</v>
      </c>
      <c r="I2085">
        <f>SUMIF([1]DC_ITEM!$I$2:$I$22,Table1[[#This Row],[PO-Line Key]],[1]DC_ITEM!$K$2:$K$22)</f>
        <v>0</v>
      </c>
    </row>
    <row r="2086" spans="1:9" x14ac:dyDescent="0.25">
      <c r="A2086">
        <v>7800012185</v>
      </c>
      <c r="B2086">
        <v>6</v>
      </c>
      <c r="C2086" t="str">
        <f>Table1[[#This Row],[PO_NUMBER]]&amp;"-"&amp;Table1[[#This Row],[PO_ITEMNO]]</f>
        <v>7800012185-6</v>
      </c>
      <c r="D2086" t="s">
        <v>3866</v>
      </c>
      <c r="E2086" t="s">
        <v>3856</v>
      </c>
      <c r="F2086" t="s">
        <v>3867</v>
      </c>
      <c r="G2086">
        <v>2</v>
      </c>
      <c r="H2086" t="s">
        <v>6005</v>
      </c>
      <c r="I2086">
        <f>SUMIF([1]DC_ITEM!$I$2:$I$22,Table1[[#This Row],[PO-Line Key]],[1]DC_ITEM!$K$2:$K$22)</f>
        <v>0</v>
      </c>
    </row>
    <row r="2087" spans="1:9" x14ac:dyDescent="0.25">
      <c r="A2087">
        <v>7800012185</v>
      </c>
      <c r="B2087">
        <v>7</v>
      </c>
      <c r="C2087" t="str">
        <f>Table1[[#This Row],[PO_NUMBER]]&amp;"-"&amp;Table1[[#This Row],[PO_ITEMNO]]</f>
        <v>7800012185-7</v>
      </c>
      <c r="D2087" t="s">
        <v>3868</v>
      </c>
      <c r="E2087" t="s">
        <v>3856</v>
      </c>
      <c r="F2087" t="s">
        <v>3869</v>
      </c>
      <c r="G2087">
        <v>2</v>
      </c>
      <c r="H2087" t="s">
        <v>6005</v>
      </c>
      <c r="I2087">
        <f>SUMIF([1]DC_ITEM!$I$2:$I$22,Table1[[#This Row],[PO-Line Key]],[1]DC_ITEM!$K$2:$K$22)</f>
        <v>0</v>
      </c>
    </row>
    <row r="2088" spans="1:9" x14ac:dyDescent="0.25">
      <c r="A2088">
        <v>7800012185</v>
      </c>
      <c r="B2088">
        <v>8</v>
      </c>
      <c r="C2088" t="str">
        <f>Table1[[#This Row],[PO_NUMBER]]&amp;"-"&amp;Table1[[#This Row],[PO_ITEMNO]]</f>
        <v>7800012185-8</v>
      </c>
      <c r="D2088" t="s">
        <v>3870</v>
      </c>
      <c r="E2088" t="s">
        <v>3856</v>
      </c>
      <c r="F2088" t="s">
        <v>3871</v>
      </c>
      <c r="G2088">
        <v>66</v>
      </c>
      <c r="H2088" t="s">
        <v>6005</v>
      </c>
      <c r="I2088">
        <f>SUMIF([1]DC_ITEM!$I$2:$I$22,Table1[[#This Row],[PO-Line Key]],[1]DC_ITEM!$K$2:$K$22)</f>
        <v>0</v>
      </c>
    </row>
    <row r="2089" spans="1:9" x14ac:dyDescent="0.25">
      <c r="A2089">
        <v>7800012185</v>
      </c>
      <c r="B2089">
        <v>9</v>
      </c>
      <c r="C2089" t="str">
        <f>Table1[[#This Row],[PO_NUMBER]]&amp;"-"&amp;Table1[[#This Row],[PO_ITEMNO]]</f>
        <v>7800012185-9</v>
      </c>
      <c r="D2089" t="s">
        <v>3872</v>
      </c>
      <c r="E2089" t="s">
        <v>3856</v>
      </c>
      <c r="F2089" t="s">
        <v>3873</v>
      </c>
      <c r="G2089">
        <v>2</v>
      </c>
      <c r="H2089" t="s">
        <v>6005</v>
      </c>
      <c r="I2089">
        <f>SUMIF([1]DC_ITEM!$I$2:$I$22,Table1[[#This Row],[PO-Line Key]],[1]DC_ITEM!$K$2:$K$22)</f>
        <v>0</v>
      </c>
    </row>
    <row r="2090" spans="1:9" x14ac:dyDescent="0.25">
      <c r="A2090">
        <v>7800012185</v>
      </c>
      <c r="B2090">
        <v>10</v>
      </c>
      <c r="C2090" t="str">
        <f>Table1[[#This Row],[PO_NUMBER]]&amp;"-"&amp;Table1[[#This Row],[PO_ITEMNO]]</f>
        <v>7800012185-10</v>
      </c>
      <c r="D2090" t="s">
        <v>3874</v>
      </c>
      <c r="E2090" t="s">
        <v>3856</v>
      </c>
      <c r="F2090" t="s">
        <v>3875</v>
      </c>
      <c r="G2090">
        <v>41</v>
      </c>
      <c r="H2090" t="s">
        <v>6005</v>
      </c>
      <c r="I2090">
        <f>SUMIF([1]DC_ITEM!$I$2:$I$22,Table1[[#This Row],[PO-Line Key]],[1]DC_ITEM!$K$2:$K$22)</f>
        <v>0</v>
      </c>
    </row>
    <row r="2091" spans="1:9" x14ac:dyDescent="0.25">
      <c r="A2091">
        <v>7800012185</v>
      </c>
      <c r="B2091">
        <v>11</v>
      </c>
      <c r="C2091" t="str">
        <f>Table1[[#This Row],[PO_NUMBER]]&amp;"-"&amp;Table1[[#This Row],[PO_ITEMNO]]</f>
        <v>7800012185-11</v>
      </c>
      <c r="D2091" t="s">
        <v>3876</v>
      </c>
      <c r="E2091" t="s">
        <v>3856</v>
      </c>
      <c r="F2091" t="s">
        <v>3877</v>
      </c>
      <c r="G2091">
        <v>1</v>
      </c>
      <c r="H2091" t="s">
        <v>6005</v>
      </c>
      <c r="I2091">
        <f>SUMIF([1]DC_ITEM!$I$2:$I$22,Table1[[#This Row],[PO-Line Key]],[1]DC_ITEM!$K$2:$K$22)</f>
        <v>0</v>
      </c>
    </row>
    <row r="2092" spans="1:9" x14ac:dyDescent="0.25">
      <c r="A2092">
        <v>7800012185</v>
      </c>
      <c r="B2092">
        <v>12</v>
      </c>
      <c r="C2092" t="str">
        <f>Table1[[#This Row],[PO_NUMBER]]&amp;"-"&amp;Table1[[#This Row],[PO_ITEMNO]]</f>
        <v>7800012185-12</v>
      </c>
      <c r="D2092" t="s">
        <v>3878</v>
      </c>
      <c r="E2092" t="s">
        <v>3879</v>
      </c>
      <c r="F2092" t="s">
        <v>3880</v>
      </c>
      <c r="G2092">
        <v>1</v>
      </c>
      <c r="H2092" t="s">
        <v>6005</v>
      </c>
      <c r="I2092">
        <f>SUMIF([1]DC_ITEM!$I$2:$I$22,Table1[[#This Row],[PO-Line Key]],[1]DC_ITEM!$K$2:$K$22)</f>
        <v>0</v>
      </c>
    </row>
    <row r="2093" spans="1:9" x14ac:dyDescent="0.25">
      <c r="A2093">
        <v>7800012185</v>
      </c>
      <c r="B2093">
        <v>13</v>
      </c>
      <c r="C2093" t="str">
        <f>Table1[[#This Row],[PO_NUMBER]]&amp;"-"&amp;Table1[[#This Row],[PO_ITEMNO]]</f>
        <v>7800012185-13</v>
      </c>
      <c r="D2093" t="s">
        <v>3881</v>
      </c>
      <c r="E2093" t="s">
        <v>3882</v>
      </c>
      <c r="F2093" t="s">
        <v>3883</v>
      </c>
      <c r="G2093">
        <v>1</v>
      </c>
      <c r="H2093" t="s">
        <v>6005</v>
      </c>
      <c r="I2093">
        <f>SUMIF([1]DC_ITEM!$I$2:$I$22,Table1[[#This Row],[PO-Line Key]],[1]DC_ITEM!$K$2:$K$22)</f>
        <v>0</v>
      </c>
    </row>
    <row r="2094" spans="1:9" x14ac:dyDescent="0.25">
      <c r="A2094">
        <v>7800012185</v>
      </c>
      <c r="B2094">
        <v>14</v>
      </c>
      <c r="C2094" t="str">
        <f>Table1[[#This Row],[PO_NUMBER]]&amp;"-"&amp;Table1[[#This Row],[PO_ITEMNO]]</f>
        <v>7800012185-14</v>
      </c>
      <c r="D2094" t="s">
        <v>3884</v>
      </c>
      <c r="E2094" t="s">
        <v>3885</v>
      </c>
      <c r="F2094" t="s">
        <v>3886</v>
      </c>
      <c r="G2094">
        <v>1</v>
      </c>
      <c r="H2094" t="s">
        <v>6005</v>
      </c>
      <c r="I2094">
        <f>SUMIF([1]DC_ITEM!$I$2:$I$22,Table1[[#This Row],[PO-Line Key]],[1]DC_ITEM!$K$2:$K$22)</f>
        <v>0</v>
      </c>
    </row>
    <row r="2095" spans="1:9" x14ac:dyDescent="0.25">
      <c r="A2095">
        <v>7800012185</v>
      </c>
      <c r="B2095">
        <v>15</v>
      </c>
      <c r="C2095" t="str">
        <f>Table1[[#This Row],[PO_NUMBER]]&amp;"-"&amp;Table1[[#This Row],[PO_ITEMNO]]</f>
        <v>7800012185-15</v>
      </c>
      <c r="D2095" t="s">
        <v>3887</v>
      </c>
      <c r="E2095" t="s">
        <v>3888</v>
      </c>
      <c r="F2095" t="s">
        <v>3889</v>
      </c>
      <c r="G2095">
        <v>2</v>
      </c>
      <c r="H2095" t="s">
        <v>5999</v>
      </c>
      <c r="I2095">
        <f>SUMIF([1]DC_ITEM!$I$2:$I$22,Table1[[#This Row],[PO-Line Key]],[1]DC_ITEM!$K$2:$K$22)</f>
        <v>0</v>
      </c>
    </row>
    <row r="2096" spans="1:9" x14ac:dyDescent="0.25">
      <c r="A2096">
        <v>7800012185</v>
      </c>
      <c r="B2096">
        <v>16</v>
      </c>
      <c r="C2096" t="str">
        <f>Table1[[#This Row],[PO_NUMBER]]&amp;"-"&amp;Table1[[#This Row],[PO_ITEMNO]]</f>
        <v>7800012185-16</v>
      </c>
      <c r="D2096" t="s">
        <v>3890</v>
      </c>
      <c r="E2096" t="s">
        <v>3888</v>
      </c>
      <c r="F2096" t="s">
        <v>3891</v>
      </c>
      <c r="G2096">
        <v>6</v>
      </c>
      <c r="H2096" t="s">
        <v>5999</v>
      </c>
      <c r="I2096">
        <f>SUMIF([1]DC_ITEM!$I$2:$I$22,Table1[[#This Row],[PO-Line Key]],[1]DC_ITEM!$K$2:$K$22)</f>
        <v>0</v>
      </c>
    </row>
    <row r="2097" spans="1:9" x14ac:dyDescent="0.25">
      <c r="A2097">
        <v>7800012185</v>
      </c>
      <c r="B2097">
        <v>17</v>
      </c>
      <c r="C2097" t="str">
        <f>Table1[[#This Row],[PO_NUMBER]]&amp;"-"&amp;Table1[[#This Row],[PO_ITEMNO]]</f>
        <v>7800012185-17</v>
      </c>
      <c r="D2097" t="s">
        <v>3892</v>
      </c>
      <c r="E2097" t="s">
        <v>3888</v>
      </c>
      <c r="F2097" t="s">
        <v>3893</v>
      </c>
      <c r="G2097">
        <v>4</v>
      </c>
      <c r="H2097" t="s">
        <v>5999</v>
      </c>
      <c r="I2097">
        <f>SUMIF([1]DC_ITEM!$I$2:$I$22,Table1[[#This Row],[PO-Line Key]],[1]DC_ITEM!$K$2:$K$22)</f>
        <v>0</v>
      </c>
    </row>
    <row r="2098" spans="1:9" x14ac:dyDescent="0.25">
      <c r="A2098">
        <v>7800012185</v>
      </c>
      <c r="B2098">
        <v>18</v>
      </c>
      <c r="C2098" t="str">
        <f>Table1[[#This Row],[PO_NUMBER]]&amp;"-"&amp;Table1[[#This Row],[PO_ITEMNO]]</f>
        <v>7800012185-18</v>
      </c>
      <c r="D2098" t="s">
        <v>3894</v>
      </c>
      <c r="E2098" t="s">
        <v>1584</v>
      </c>
      <c r="F2098" t="s">
        <v>3895</v>
      </c>
      <c r="G2098">
        <v>1</v>
      </c>
      <c r="H2098" t="s">
        <v>5999</v>
      </c>
      <c r="I2098">
        <f>SUMIF([1]DC_ITEM!$I$2:$I$22,Table1[[#This Row],[PO-Line Key]],[1]DC_ITEM!$K$2:$K$22)</f>
        <v>0</v>
      </c>
    </row>
    <row r="2099" spans="1:9" x14ac:dyDescent="0.25">
      <c r="A2099">
        <v>7800012185</v>
      </c>
      <c r="B2099">
        <v>19</v>
      </c>
      <c r="C2099" t="str">
        <f>Table1[[#This Row],[PO_NUMBER]]&amp;"-"&amp;Table1[[#This Row],[PO_ITEMNO]]</f>
        <v>7800012185-19</v>
      </c>
      <c r="D2099" t="s">
        <v>3896</v>
      </c>
      <c r="E2099" t="s">
        <v>1584</v>
      </c>
      <c r="F2099" t="s">
        <v>3897</v>
      </c>
      <c r="G2099">
        <v>16</v>
      </c>
      <c r="H2099" t="s">
        <v>5999</v>
      </c>
      <c r="I2099">
        <f>SUMIF([1]DC_ITEM!$I$2:$I$22,Table1[[#This Row],[PO-Line Key]],[1]DC_ITEM!$K$2:$K$22)</f>
        <v>0</v>
      </c>
    </row>
    <row r="2100" spans="1:9" x14ac:dyDescent="0.25">
      <c r="A2100">
        <v>7800012185</v>
      </c>
      <c r="B2100">
        <v>20</v>
      </c>
      <c r="C2100" t="str">
        <f>Table1[[#This Row],[PO_NUMBER]]&amp;"-"&amp;Table1[[#This Row],[PO_ITEMNO]]</f>
        <v>7800012185-20</v>
      </c>
      <c r="D2100" t="s">
        <v>3898</v>
      </c>
      <c r="E2100" t="s">
        <v>1584</v>
      </c>
      <c r="F2100" t="s">
        <v>3899</v>
      </c>
      <c r="G2100">
        <v>24</v>
      </c>
      <c r="H2100" t="s">
        <v>5999</v>
      </c>
      <c r="I2100">
        <f>SUMIF([1]DC_ITEM!$I$2:$I$22,Table1[[#This Row],[PO-Line Key]],[1]DC_ITEM!$K$2:$K$22)</f>
        <v>0</v>
      </c>
    </row>
    <row r="2101" spans="1:9" x14ac:dyDescent="0.25">
      <c r="A2101">
        <v>7800012185</v>
      </c>
      <c r="B2101">
        <v>21</v>
      </c>
      <c r="C2101" t="str">
        <f>Table1[[#This Row],[PO_NUMBER]]&amp;"-"&amp;Table1[[#This Row],[PO_ITEMNO]]</f>
        <v>7800012185-21</v>
      </c>
      <c r="D2101" t="s">
        <v>3900</v>
      </c>
      <c r="E2101" t="s">
        <v>1584</v>
      </c>
      <c r="F2101" t="s">
        <v>3901</v>
      </c>
      <c r="G2101">
        <v>2</v>
      </c>
      <c r="H2101" t="s">
        <v>5999</v>
      </c>
      <c r="I2101">
        <f>SUMIF([1]DC_ITEM!$I$2:$I$22,Table1[[#This Row],[PO-Line Key]],[1]DC_ITEM!$K$2:$K$22)</f>
        <v>0</v>
      </c>
    </row>
    <row r="2102" spans="1:9" x14ac:dyDescent="0.25">
      <c r="A2102">
        <v>7800012185</v>
      </c>
      <c r="B2102">
        <v>22</v>
      </c>
      <c r="C2102" t="str">
        <f>Table1[[#This Row],[PO_NUMBER]]&amp;"-"&amp;Table1[[#This Row],[PO_ITEMNO]]</f>
        <v>7800012185-22</v>
      </c>
      <c r="D2102" t="s">
        <v>3902</v>
      </c>
      <c r="E2102" t="s">
        <v>1584</v>
      </c>
      <c r="F2102" t="s">
        <v>3903</v>
      </c>
      <c r="G2102">
        <v>6</v>
      </c>
      <c r="H2102" t="s">
        <v>5999</v>
      </c>
      <c r="I2102">
        <f>SUMIF([1]DC_ITEM!$I$2:$I$22,Table1[[#This Row],[PO-Line Key]],[1]DC_ITEM!$K$2:$K$22)</f>
        <v>0</v>
      </c>
    </row>
    <row r="2103" spans="1:9" x14ac:dyDescent="0.25">
      <c r="A2103">
        <v>7800012185</v>
      </c>
      <c r="B2103">
        <v>23</v>
      </c>
      <c r="C2103" t="str">
        <f>Table1[[#This Row],[PO_NUMBER]]&amp;"-"&amp;Table1[[#This Row],[PO_ITEMNO]]</f>
        <v>7800012185-23</v>
      </c>
      <c r="D2103" t="s">
        <v>3904</v>
      </c>
      <c r="E2103" t="s">
        <v>1584</v>
      </c>
      <c r="F2103" t="s">
        <v>3905</v>
      </c>
      <c r="G2103">
        <v>2</v>
      </c>
      <c r="H2103" t="s">
        <v>5999</v>
      </c>
      <c r="I2103">
        <f>SUMIF([1]DC_ITEM!$I$2:$I$22,Table1[[#This Row],[PO-Line Key]],[1]DC_ITEM!$K$2:$K$22)</f>
        <v>0</v>
      </c>
    </row>
    <row r="2104" spans="1:9" x14ac:dyDescent="0.25">
      <c r="A2104">
        <v>7800012185</v>
      </c>
      <c r="B2104">
        <v>24</v>
      </c>
      <c r="C2104" t="str">
        <f>Table1[[#This Row],[PO_NUMBER]]&amp;"-"&amp;Table1[[#This Row],[PO_ITEMNO]]</f>
        <v>7800012185-24</v>
      </c>
      <c r="D2104" t="s">
        <v>3906</v>
      </c>
      <c r="E2104" t="s">
        <v>1584</v>
      </c>
      <c r="F2104" t="s">
        <v>3907</v>
      </c>
      <c r="G2104">
        <v>4</v>
      </c>
      <c r="H2104" t="s">
        <v>5999</v>
      </c>
      <c r="I2104">
        <f>SUMIF([1]DC_ITEM!$I$2:$I$22,Table1[[#This Row],[PO-Line Key]],[1]DC_ITEM!$K$2:$K$22)</f>
        <v>0</v>
      </c>
    </row>
    <row r="2105" spans="1:9" x14ac:dyDescent="0.25">
      <c r="A2105">
        <v>7800012185</v>
      </c>
      <c r="B2105">
        <v>25</v>
      </c>
      <c r="C2105" t="str">
        <f>Table1[[#This Row],[PO_NUMBER]]&amp;"-"&amp;Table1[[#This Row],[PO_ITEMNO]]</f>
        <v>7800012185-25</v>
      </c>
      <c r="D2105" t="s">
        <v>3908</v>
      </c>
      <c r="E2105" t="s">
        <v>1584</v>
      </c>
      <c r="F2105" t="s">
        <v>3909</v>
      </c>
      <c r="G2105">
        <v>2</v>
      </c>
      <c r="H2105" t="s">
        <v>5999</v>
      </c>
      <c r="I2105">
        <f>SUMIF([1]DC_ITEM!$I$2:$I$22,Table1[[#This Row],[PO-Line Key]],[1]DC_ITEM!$K$2:$K$22)</f>
        <v>0</v>
      </c>
    </row>
    <row r="2106" spans="1:9" x14ac:dyDescent="0.25">
      <c r="A2106">
        <v>7800012185</v>
      </c>
      <c r="B2106">
        <v>26</v>
      </c>
      <c r="C2106" t="str">
        <f>Table1[[#This Row],[PO_NUMBER]]&amp;"-"&amp;Table1[[#This Row],[PO_ITEMNO]]</f>
        <v>7800012185-26</v>
      </c>
      <c r="D2106" t="s">
        <v>3910</v>
      </c>
      <c r="E2106" t="s">
        <v>1584</v>
      </c>
      <c r="F2106" t="s">
        <v>3911</v>
      </c>
      <c r="G2106">
        <v>1</v>
      </c>
      <c r="H2106" t="s">
        <v>5999</v>
      </c>
      <c r="I2106">
        <f>SUMIF([1]DC_ITEM!$I$2:$I$22,Table1[[#This Row],[PO-Line Key]],[1]DC_ITEM!$K$2:$K$22)</f>
        <v>0</v>
      </c>
    </row>
    <row r="2107" spans="1:9" x14ac:dyDescent="0.25">
      <c r="A2107">
        <v>7800012185</v>
      </c>
      <c r="B2107">
        <v>27</v>
      </c>
      <c r="C2107" t="str">
        <f>Table1[[#This Row],[PO_NUMBER]]&amp;"-"&amp;Table1[[#This Row],[PO_ITEMNO]]</f>
        <v>7800012185-27</v>
      </c>
      <c r="D2107" t="s">
        <v>3912</v>
      </c>
      <c r="E2107" t="s">
        <v>1584</v>
      </c>
      <c r="F2107" t="s">
        <v>3913</v>
      </c>
      <c r="G2107">
        <v>12</v>
      </c>
      <c r="H2107" t="s">
        <v>5999</v>
      </c>
      <c r="I2107">
        <f>SUMIF([1]DC_ITEM!$I$2:$I$22,Table1[[#This Row],[PO-Line Key]],[1]DC_ITEM!$K$2:$K$22)</f>
        <v>0</v>
      </c>
    </row>
    <row r="2108" spans="1:9" x14ac:dyDescent="0.25">
      <c r="A2108">
        <v>7800012189</v>
      </c>
      <c r="B2108">
        <v>1</v>
      </c>
      <c r="C2108" t="str">
        <f>Table1[[#This Row],[PO_NUMBER]]&amp;"-"&amp;Table1[[#This Row],[PO_ITEMNO]]</f>
        <v>7800012189-1</v>
      </c>
      <c r="D2108" t="s">
        <v>3914</v>
      </c>
      <c r="E2108" t="s">
        <v>3915</v>
      </c>
      <c r="F2108" t="s">
        <v>3916</v>
      </c>
      <c r="G2108">
        <v>42000</v>
      </c>
      <c r="H2108" t="s">
        <v>6001</v>
      </c>
      <c r="I2108">
        <f>SUMIF([1]DC_ITEM!$I$2:$I$22,Table1[[#This Row],[PO-Line Key]],[1]DC_ITEM!$K$2:$K$22)</f>
        <v>0</v>
      </c>
    </row>
    <row r="2109" spans="1:9" x14ac:dyDescent="0.25">
      <c r="A2109">
        <v>7800012189</v>
      </c>
      <c r="B2109">
        <v>2</v>
      </c>
      <c r="C2109" t="str">
        <f>Table1[[#This Row],[PO_NUMBER]]&amp;"-"&amp;Table1[[#This Row],[PO_ITEMNO]]</f>
        <v>7800012189-2</v>
      </c>
      <c r="D2109" t="s">
        <v>3917</v>
      </c>
      <c r="E2109" t="s">
        <v>3915</v>
      </c>
      <c r="F2109" t="s">
        <v>3918</v>
      </c>
      <c r="G2109">
        <v>53000</v>
      </c>
      <c r="H2109" t="s">
        <v>6001</v>
      </c>
      <c r="I2109">
        <f>SUMIF([1]DC_ITEM!$I$2:$I$22,Table1[[#This Row],[PO-Line Key]],[1]DC_ITEM!$K$2:$K$22)</f>
        <v>0</v>
      </c>
    </row>
    <row r="2110" spans="1:9" x14ac:dyDescent="0.25">
      <c r="A2110">
        <v>7800012189</v>
      </c>
      <c r="B2110">
        <v>3</v>
      </c>
      <c r="C2110" t="str">
        <f>Table1[[#This Row],[PO_NUMBER]]&amp;"-"&amp;Table1[[#This Row],[PO_ITEMNO]]</f>
        <v>7800012189-3</v>
      </c>
      <c r="D2110" t="s">
        <v>3919</v>
      </c>
      <c r="E2110" t="s">
        <v>3915</v>
      </c>
      <c r="F2110" t="s">
        <v>3920</v>
      </c>
      <c r="G2110">
        <v>2000</v>
      </c>
      <c r="H2110" t="s">
        <v>6001</v>
      </c>
      <c r="I2110">
        <f>SUMIF([1]DC_ITEM!$I$2:$I$22,Table1[[#This Row],[PO-Line Key]],[1]DC_ITEM!$K$2:$K$22)</f>
        <v>0</v>
      </c>
    </row>
    <row r="2111" spans="1:9" x14ac:dyDescent="0.25">
      <c r="A2111">
        <v>7800012189</v>
      </c>
      <c r="B2111">
        <v>4</v>
      </c>
      <c r="C2111" t="str">
        <f>Table1[[#This Row],[PO_NUMBER]]&amp;"-"&amp;Table1[[#This Row],[PO_ITEMNO]]</f>
        <v>7800012189-4</v>
      </c>
      <c r="D2111" t="s">
        <v>3921</v>
      </c>
      <c r="E2111" t="s">
        <v>3915</v>
      </c>
      <c r="F2111" t="s">
        <v>3922</v>
      </c>
      <c r="G2111">
        <v>67000</v>
      </c>
      <c r="H2111" t="s">
        <v>6001</v>
      </c>
      <c r="I2111">
        <f>SUMIF([1]DC_ITEM!$I$2:$I$22,Table1[[#This Row],[PO-Line Key]],[1]DC_ITEM!$K$2:$K$22)</f>
        <v>0</v>
      </c>
    </row>
    <row r="2112" spans="1:9" x14ac:dyDescent="0.25">
      <c r="A2112">
        <v>7800012189</v>
      </c>
      <c r="B2112">
        <v>5</v>
      </c>
      <c r="C2112" t="str">
        <f>Table1[[#This Row],[PO_NUMBER]]&amp;"-"&amp;Table1[[#This Row],[PO_ITEMNO]]</f>
        <v>7800012189-5</v>
      </c>
      <c r="D2112" t="s">
        <v>3923</v>
      </c>
      <c r="E2112" t="s">
        <v>3915</v>
      </c>
      <c r="F2112" t="s">
        <v>3922</v>
      </c>
      <c r="G2112">
        <v>40000</v>
      </c>
      <c r="H2112" t="s">
        <v>6001</v>
      </c>
      <c r="I2112">
        <f>SUMIF([1]DC_ITEM!$I$2:$I$22,Table1[[#This Row],[PO-Line Key]],[1]DC_ITEM!$K$2:$K$22)</f>
        <v>0</v>
      </c>
    </row>
    <row r="2113" spans="1:9" x14ac:dyDescent="0.25">
      <c r="A2113">
        <v>7800012189</v>
      </c>
      <c r="B2113">
        <v>6</v>
      </c>
      <c r="C2113" t="str">
        <f>Table1[[#This Row],[PO_NUMBER]]&amp;"-"&amp;Table1[[#This Row],[PO_ITEMNO]]</f>
        <v>7800012189-6</v>
      </c>
      <c r="D2113" t="s">
        <v>3924</v>
      </c>
      <c r="E2113" t="s">
        <v>3915</v>
      </c>
      <c r="F2113" t="s">
        <v>3925</v>
      </c>
      <c r="G2113">
        <v>3500</v>
      </c>
      <c r="H2113" t="s">
        <v>6001</v>
      </c>
      <c r="I2113">
        <f>SUMIF([1]DC_ITEM!$I$2:$I$22,Table1[[#This Row],[PO-Line Key]],[1]DC_ITEM!$K$2:$K$22)</f>
        <v>0</v>
      </c>
    </row>
    <row r="2114" spans="1:9" x14ac:dyDescent="0.25">
      <c r="A2114">
        <v>7800012190</v>
      </c>
      <c r="B2114">
        <v>1</v>
      </c>
      <c r="C2114" t="str">
        <f>Table1[[#This Row],[PO_NUMBER]]&amp;"-"&amp;Table1[[#This Row],[PO_ITEMNO]]</f>
        <v>7800012190-1</v>
      </c>
      <c r="D2114" t="s">
        <v>3926</v>
      </c>
      <c r="E2114" t="s">
        <v>3927</v>
      </c>
      <c r="F2114" t="s">
        <v>3928</v>
      </c>
      <c r="G2114">
        <v>1</v>
      </c>
      <c r="H2114" t="s">
        <v>6004</v>
      </c>
      <c r="I2114">
        <f>SUMIF([1]DC_ITEM!$I$2:$I$22,Table1[[#This Row],[PO-Line Key]],[1]DC_ITEM!$K$2:$K$22)</f>
        <v>0</v>
      </c>
    </row>
    <row r="2115" spans="1:9" x14ac:dyDescent="0.25">
      <c r="A2115">
        <v>7800012190</v>
      </c>
      <c r="B2115">
        <v>2</v>
      </c>
      <c r="C2115" t="str">
        <f>Table1[[#This Row],[PO_NUMBER]]&amp;"-"&amp;Table1[[#This Row],[PO_ITEMNO]]</f>
        <v>7800012190-2</v>
      </c>
      <c r="D2115" t="s">
        <v>3929</v>
      </c>
      <c r="E2115" t="s">
        <v>3930</v>
      </c>
      <c r="F2115" t="s">
        <v>3931</v>
      </c>
      <c r="G2115">
        <v>1</v>
      </c>
      <c r="H2115" t="s">
        <v>6002</v>
      </c>
      <c r="I2115">
        <f>SUMIF([1]DC_ITEM!$I$2:$I$22,Table1[[#This Row],[PO-Line Key]],[1]DC_ITEM!$K$2:$K$22)</f>
        <v>0</v>
      </c>
    </row>
    <row r="2116" spans="1:9" x14ac:dyDescent="0.25">
      <c r="A2116">
        <v>7800012190</v>
      </c>
      <c r="B2116">
        <v>3</v>
      </c>
      <c r="C2116" t="str">
        <f>Table1[[#This Row],[PO_NUMBER]]&amp;"-"&amp;Table1[[#This Row],[PO_ITEMNO]]</f>
        <v>7800012190-3</v>
      </c>
      <c r="D2116" t="s">
        <v>3932</v>
      </c>
      <c r="E2116" t="s">
        <v>3933</v>
      </c>
      <c r="F2116" t="s">
        <v>3934</v>
      </c>
      <c r="G2116">
        <v>1</v>
      </c>
      <c r="H2116" t="s">
        <v>6004</v>
      </c>
      <c r="I2116">
        <f>SUMIF([1]DC_ITEM!$I$2:$I$22,Table1[[#This Row],[PO-Line Key]],[1]DC_ITEM!$K$2:$K$22)</f>
        <v>0</v>
      </c>
    </row>
    <row r="2117" spans="1:9" x14ac:dyDescent="0.25">
      <c r="A2117">
        <v>7800012190</v>
      </c>
      <c r="B2117">
        <v>4</v>
      </c>
      <c r="C2117" t="str">
        <f>Table1[[#This Row],[PO_NUMBER]]&amp;"-"&amp;Table1[[#This Row],[PO_ITEMNO]]</f>
        <v>7800012190-4</v>
      </c>
      <c r="D2117" t="s">
        <v>3935</v>
      </c>
      <c r="E2117" t="s">
        <v>3933</v>
      </c>
      <c r="F2117" t="s">
        <v>3936</v>
      </c>
      <c r="G2117">
        <v>1</v>
      </c>
      <c r="H2117" t="s">
        <v>6004</v>
      </c>
      <c r="I2117">
        <f>SUMIF([1]DC_ITEM!$I$2:$I$22,Table1[[#This Row],[PO-Line Key]],[1]DC_ITEM!$K$2:$K$22)</f>
        <v>0</v>
      </c>
    </row>
    <row r="2118" spans="1:9" x14ac:dyDescent="0.25">
      <c r="A2118">
        <v>7800012190</v>
      </c>
      <c r="B2118">
        <v>5</v>
      </c>
      <c r="C2118" t="str">
        <f>Table1[[#This Row],[PO_NUMBER]]&amp;"-"&amp;Table1[[#This Row],[PO_ITEMNO]]</f>
        <v>7800012190-5</v>
      </c>
      <c r="D2118" t="s">
        <v>3937</v>
      </c>
      <c r="E2118" t="s">
        <v>3933</v>
      </c>
      <c r="F2118" t="s">
        <v>3938</v>
      </c>
      <c r="G2118">
        <v>1</v>
      </c>
      <c r="H2118" t="s">
        <v>6004</v>
      </c>
      <c r="I2118">
        <f>SUMIF([1]DC_ITEM!$I$2:$I$22,Table1[[#This Row],[PO-Line Key]],[1]DC_ITEM!$K$2:$K$22)</f>
        <v>0</v>
      </c>
    </row>
    <row r="2119" spans="1:9" x14ac:dyDescent="0.25">
      <c r="A2119">
        <v>7800012190</v>
      </c>
      <c r="B2119">
        <v>6</v>
      </c>
      <c r="C2119" t="str">
        <f>Table1[[#This Row],[PO_NUMBER]]&amp;"-"&amp;Table1[[#This Row],[PO_ITEMNO]]</f>
        <v>7800012190-6</v>
      </c>
      <c r="D2119" t="s">
        <v>3939</v>
      </c>
      <c r="E2119" t="s">
        <v>3933</v>
      </c>
      <c r="F2119" t="s">
        <v>3940</v>
      </c>
      <c r="G2119">
        <v>1</v>
      </c>
      <c r="H2119" t="s">
        <v>6004</v>
      </c>
      <c r="I2119">
        <f>SUMIF([1]DC_ITEM!$I$2:$I$22,Table1[[#This Row],[PO-Line Key]],[1]DC_ITEM!$K$2:$K$22)</f>
        <v>0</v>
      </c>
    </row>
    <row r="2120" spans="1:9" x14ac:dyDescent="0.25">
      <c r="A2120">
        <v>7800012190</v>
      </c>
      <c r="B2120">
        <v>7</v>
      </c>
      <c r="C2120" t="str">
        <f>Table1[[#This Row],[PO_NUMBER]]&amp;"-"&amp;Table1[[#This Row],[PO_ITEMNO]]</f>
        <v>7800012190-7</v>
      </c>
      <c r="D2120" t="s">
        <v>3941</v>
      </c>
      <c r="E2120" t="s">
        <v>502</v>
      </c>
      <c r="F2120" t="s">
        <v>3942</v>
      </c>
      <c r="G2120">
        <v>1</v>
      </c>
      <c r="H2120" t="s">
        <v>6000</v>
      </c>
      <c r="I2120">
        <f>SUMIF([1]DC_ITEM!$I$2:$I$22,Table1[[#This Row],[PO-Line Key]],[1]DC_ITEM!$K$2:$K$22)</f>
        <v>0</v>
      </c>
    </row>
    <row r="2121" spans="1:9" x14ac:dyDescent="0.25">
      <c r="A2121">
        <v>7800012190</v>
      </c>
      <c r="B2121">
        <v>8</v>
      </c>
      <c r="C2121" t="str">
        <f>Table1[[#This Row],[PO_NUMBER]]&amp;"-"&amp;Table1[[#This Row],[PO_ITEMNO]]</f>
        <v>7800012190-8</v>
      </c>
      <c r="D2121" t="s">
        <v>3943</v>
      </c>
      <c r="E2121" t="s">
        <v>376</v>
      </c>
      <c r="F2121" t="s">
        <v>3944</v>
      </c>
      <c r="G2121">
        <v>1</v>
      </c>
      <c r="H2121" t="s">
        <v>6000</v>
      </c>
      <c r="I2121">
        <f>SUMIF([1]DC_ITEM!$I$2:$I$22,Table1[[#This Row],[PO-Line Key]],[1]DC_ITEM!$K$2:$K$22)</f>
        <v>0</v>
      </c>
    </row>
    <row r="2122" spans="1:9" x14ac:dyDescent="0.25">
      <c r="A2122">
        <v>7800012203</v>
      </c>
      <c r="B2122">
        <v>1</v>
      </c>
      <c r="C2122" t="str">
        <f>Table1[[#This Row],[PO_NUMBER]]&amp;"-"&amp;Table1[[#This Row],[PO_ITEMNO]]</f>
        <v>7800012203-1</v>
      </c>
      <c r="D2122" t="s">
        <v>3945</v>
      </c>
      <c r="E2122" t="s">
        <v>3946</v>
      </c>
      <c r="F2122" t="s">
        <v>3947</v>
      </c>
      <c r="G2122">
        <v>1</v>
      </c>
      <c r="H2122" t="s">
        <v>6004</v>
      </c>
      <c r="I2122">
        <f>SUMIF([1]DC_ITEM!$I$2:$I$22,Table1[[#This Row],[PO-Line Key]],[1]DC_ITEM!$K$2:$K$22)</f>
        <v>0</v>
      </c>
    </row>
    <row r="2123" spans="1:9" x14ac:dyDescent="0.25">
      <c r="A2123">
        <v>7800012203</v>
      </c>
      <c r="B2123">
        <v>2</v>
      </c>
      <c r="C2123" t="str">
        <f>Table1[[#This Row],[PO_NUMBER]]&amp;"-"&amp;Table1[[#This Row],[PO_ITEMNO]]</f>
        <v>7800012203-2</v>
      </c>
      <c r="D2123" t="s">
        <v>3948</v>
      </c>
      <c r="E2123" t="s">
        <v>502</v>
      </c>
      <c r="F2123" t="s">
        <v>3949</v>
      </c>
      <c r="G2123">
        <v>1</v>
      </c>
      <c r="H2123" t="s">
        <v>6000</v>
      </c>
      <c r="I2123">
        <f>SUMIF([1]DC_ITEM!$I$2:$I$22,Table1[[#This Row],[PO-Line Key]],[1]DC_ITEM!$K$2:$K$22)</f>
        <v>0</v>
      </c>
    </row>
    <row r="2124" spans="1:9" x14ac:dyDescent="0.25">
      <c r="A2124">
        <v>7800012205</v>
      </c>
      <c r="B2124">
        <v>1</v>
      </c>
      <c r="C2124" t="str">
        <f>Table1[[#This Row],[PO_NUMBER]]&amp;"-"&amp;Table1[[#This Row],[PO_ITEMNO]]</f>
        <v>7800012205-1</v>
      </c>
      <c r="D2124" t="s">
        <v>3950</v>
      </c>
      <c r="E2124" t="s">
        <v>3951</v>
      </c>
      <c r="F2124" t="s">
        <v>3952</v>
      </c>
      <c r="G2124">
        <v>1</v>
      </c>
      <c r="H2124" t="s">
        <v>6004</v>
      </c>
      <c r="I2124">
        <f>SUMIF([1]DC_ITEM!$I$2:$I$22,Table1[[#This Row],[PO-Line Key]],[1]DC_ITEM!$K$2:$K$22)</f>
        <v>0</v>
      </c>
    </row>
    <row r="2125" spans="1:9" x14ac:dyDescent="0.25">
      <c r="A2125">
        <v>7800012205</v>
      </c>
      <c r="B2125">
        <v>2</v>
      </c>
      <c r="C2125" t="str">
        <f>Table1[[#This Row],[PO_NUMBER]]&amp;"-"&amp;Table1[[#This Row],[PO_ITEMNO]]</f>
        <v>7800012205-2</v>
      </c>
      <c r="D2125" t="s">
        <v>3953</v>
      </c>
      <c r="E2125" t="s">
        <v>3951</v>
      </c>
      <c r="F2125" t="s">
        <v>3954</v>
      </c>
      <c r="G2125">
        <v>1</v>
      </c>
      <c r="H2125" t="s">
        <v>6004</v>
      </c>
      <c r="I2125">
        <f>SUMIF([1]DC_ITEM!$I$2:$I$22,Table1[[#This Row],[PO-Line Key]],[1]DC_ITEM!$K$2:$K$22)</f>
        <v>0</v>
      </c>
    </row>
    <row r="2126" spans="1:9" x14ac:dyDescent="0.25">
      <c r="A2126">
        <v>7800012205</v>
      </c>
      <c r="B2126">
        <v>3</v>
      </c>
      <c r="C2126" t="str">
        <f>Table1[[#This Row],[PO_NUMBER]]&amp;"-"&amp;Table1[[#This Row],[PO_ITEMNO]]</f>
        <v>7800012205-3</v>
      </c>
      <c r="D2126" t="s">
        <v>3955</v>
      </c>
      <c r="E2126" t="s">
        <v>3951</v>
      </c>
      <c r="F2126" t="s">
        <v>3956</v>
      </c>
      <c r="G2126">
        <v>1</v>
      </c>
      <c r="H2126" t="s">
        <v>6004</v>
      </c>
      <c r="I2126">
        <f>SUMIF([1]DC_ITEM!$I$2:$I$22,Table1[[#This Row],[PO-Line Key]],[1]DC_ITEM!$K$2:$K$22)</f>
        <v>0</v>
      </c>
    </row>
    <row r="2127" spans="1:9" x14ac:dyDescent="0.25">
      <c r="A2127">
        <v>7800012205</v>
      </c>
      <c r="B2127">
        <v>4</v>
      </c>
      <c r="C2127" t="str">
        <f>Table1[[#This Row],[PO_NUMBER]]&amp;"-"&amp;Table1[[#This Row],[PO_ITEMNO]]</f>
        <v>7800012205-4</v>
      </c>
      <c r="D2127" t="s">
        <v>3957</v>
      </c>
      <c r="E2127" t="s">
        <v>502</v>
      </c>
      <c r="F2127" t="s">
        <v>3958</v>
      </c>
      <c r="G2127">
        <v>1</v>
      </c>
      <c r="H2127" t="s">
        <v>6004</v>
      </c>
      <c r="I2127">
        <f>SUMIF([1]DC_ITEM!$I$2:$I$22,Table1[[#This Row],[PO-Line Key]],[1]DC_ITEM!$K$2:$K$22)</f>
        <v>0</v>
      </c>
    </row>
    <row r="2128" spans="1:9" x14ac:dyDescent="0.25">
      <c r="A2128">
        <v>7800012205</v>
      </c>
      <c r="B2128">
        <v>5</v>
      </c>
      <c r="C2128" t="str">
        <f>Table1[[#This Row],[PO_NUMBER]]&amp;"-"&amp;Table1[[#This Row],[PO_ITEMNO]]</f>
        <v>7800012205-5</v>
      </c>
      <c r="D2128" t="s">
        <v>3959</v>
      </c>
      <c r="E2128" t="s">
        <v>3960</v>
      </c>
      <c r="F2128" t="s">
        <v>3961</v>
      </c>
      <c r="G2128">
        <v>1</v>
      </c>
      <c r="H2128" t="s">
        <v>6002</v>
      </c>
      <c r="I2128">
        <f>SUMIF([1]DC_ITEM!$I$2:$I$22,Table1[[#This Row],[PO-Line Key]],[1]DC_ITEM!$K$2:$K$22)</f>
        <v>0</v>
      </c>
    </row>
    <row r="2129" spans="1:9" x14ac:dyDescent="0.25">
      <c r="A2129">
        <v>7800012206</v>
      </c>
      <c r="B2129">
        <v>1</v>
      </c>
      <c r="C2129" t="str">
        <f>Table1[[#This Row],[PO_NUMBER]]&amp;"-"&amp;Table1[[#This Row],[PO_ITEMNO]]</f>
        <v>7800012206-1</v>
      </c>
      <c r="D2129" t="s">
        <v>3962</v>
      </c>
      <c r="E2129" t="s">
        <v>3963</v>
      </c>
      <c r="F2129" t="s">
        <v>3964</v>
      </c>
      <c r="G2129">
        <v>1</v>
      </c>
      <c r="H2129" t="s">
        <v>6004</v>
      </c>
      <c r="I2129">
        <f>SUMIF([1]DC_ITEM!$I$2:$I$22,Table1[[#This Row],[PO-Line Key]],[1]DC_ITEM!$K$2:$K$22)</f>
        <v>0</v>
      </c>
    </row>
    <row r="2130" spans="1:9" x14ac:dyDescent="0.25">
      <c r="A2130">
        <v>7800012206</v>
      </c>
      <c r="B2130">
        <v>2</v>
      </c>
      <c r="C2130" t="str">
        <f>Table1[[#This Row],[PO_NUMBER]]&amp;"-"&amp;Table1[[#This Row],[PO_ITEMNO]]</f>
        <v>7800012206-2</v>
      </c>
      <c r="D2130" t="s">
        <v>3965</v>
      </c>
      <c r="E2130" t="s">
        <v>502</v>
      </c>
      <c r="F2130" t="s">
        <v>3966</v>
      </c>
      <c r="G2130">
        <v>1</v>
      </c>
      <c r="H2130" t="s">
        <v>6000</v>
      </c>
      <c r="I2130">
        <f>SUMIF([1]DC_ITEM!$I$2:$I$22,Table1[[#This Row],[PO-Line Key]],[1]DC_ITEM!$K$2:$K$22)</f>
        <v>0</v>
      </c>
    </row>
    <row r="2131" spans="1:9" x14ac:dyDescent="0.25">
      <c r="A2131">
        <v>7800012207</v>
      </c>
      <c r="B2131">
        <v>1</v>
      </c>
      <c r="C2131" t="str">
        <f>Table1[[#This Row],[PO_NUMBER]]&amp;"-"&amp;Table1[[#This Row],[PO_ITEMNO]]</f>
        <v>7800012207-1</v>
      </c>
      <c r="D2131" t="s">
        <v>3967</v>
      </c>
      <c r="E2131" t="s">
        <v>3968</v>
      </c>
      <c r="F2131" t="s">
        <v>3969</v>
      </c>
      <c r="G2131">
        <v>1</v>
      </c>
      <c r="H2131" t="s">
        <v>6005</v>
      </c>
      <c r="I2131">
        <f>SUMIF([1]DC_ITEM!$I$2:$I$22,Table1[[#This Row],[PO-Line Key]],[1]DC_ITEM!$K$2:$K$22)</f>
        <v>0</v>
      </c>
    </row>
    <row r="2132" spans="1:9" x14ac:dyDescent="0.25">
      <c r="A2132">
        <v>7800012207</v>
      </c>
      <c r="B2132">
        <v>2</v>
      </c>
      <c r="C2132" t="str">
        <f>Table1[[#This Row],[PO_NUMBER]]&amp;"-"&amp;Table1[[#This Row],[PO_ITEMNO]]</f>
        <v>7800012207-2</v>
      </c>
      <c r="D2132" t="s">
        <v>3970</v>
      </c>
      <c r="E2132" t="s">
        <v>3968</v>
      </c>
      <c r="F2132" t="s">
        <v>3971</v>
      </c>
      <c r="G2132">
        <v>1</v>
      </c>
      <c r="H2132" t="s">
        <v>6005</v>
      </c>
      <c r="I2132">
        <f>SUMIF([1]DC_ITEM!$I$2:$I$22,Table1[[#This Row],[PO-Line Key]],[1]DC_ITEM!$K$2:$K$22)</f>
        <v>0</v>
      </c>
    </row>
    <row r="2133" spans="1:9" x14ac:dyDescent="0.25">
      <c r="A2133">
        <v>7800012207</v>
      </c>
      <c r="B2133">
        <v>3</v>
      </c>
      <c r="C2133" t="str">
        <f>Table1[[#This Row],[PO_NUMBER]]&amp;"-"&amp;Table1[[#This Row],[PO_ITEMNO]]</f>
        <v>7800012207-3</v>
      </c>
      <c r="D2133" t="s">
        <v>3972</v>
      </c>
      <c r="E2133" t="s">
        <v>3968</v>
      </c>
      <c r="F2133" t="s">
        <v>3973</v>
      </c>
      <c r="G2133">
        <v>1</v>
      </c>
      <c r="H2133" t="s">
        <v>6005</v>
      </c>
      <c r="I2133">
        <f>SUMIF([1]DC_ITEM!$I$2:$I$22,Table1[[#This Row],[PO-Line Key]],[1]DC_ITEM!$K$2:$K$22)</f>
        <v>0</v>
      </c>
    </row>
    <row r="2134" spans="1:9" x14ac:dyDescent="0.25">
      <c r="A2134">
        <v>7800012207</v>
      </c>
      <c r="B2134">
        <v>4</v>
      </c>
      <c r="C2134" t="str">
        <f>Table1[[#This Row],[PO_NUMBER]]&amp;"-"&amp;Table1[[#This Row],[PO_ITEMNO]]</f>
        <v>7800012207-4</v>
      </c>
      <c r="D2134" t="s">
        <v>3974</v>
      </c>
      <c r="E2134" t="s">
        <v>3968</v>
      </c>
      <c r="F2134" t="s">
        <v>3975</v>
      </c>
      <c r="G2134">
        <v>1</v>
      </c>
      <c r="H2134" t="s">
        <v>6005</v>
      </c>
      <c r="I2134">
        <f>SUMIF([1]DC_ITEM!$I$2:$I$22,Table1[[#This Row],[PO-Line Key]],[1]DC_ITEM!$K$2:$K$22)</f>
        <v>0</v>
      </c>
    </row>
    <row r="2135" spans="1:9" x14ac:dyDescent="0.25">
      <c r="A2135">
        <v>7800012207</v>
      </c>
      <c r="B2135">
        <v>5</v>
      </c>
      <c r="C2135" t="str">
        <f>Table1[[#This Row],[PO_NUMBER]]&amp;"-"&amp;Table1[[#This Row],[PO_ITEMNO]]</f>
        <v>7800012207-5</v>
      </c>
      <c r="D2135" t="s">
        <v>3976</v>
      </c>
      <c r="E2135" t="s">
        <v>3968</v>
      </c>
      <c r="F2135" t="s">
        <v>3977</v>
      </c>
      <c r="G2135">
        <v>1</v>
      </c>
      <c r="H2135" t="s">
        <v>6005</v>
      </c>
      <c r="I2135">
        <f>SUMIF([1]DC_ITEM!$I$2:$I$22,Table1[[#This Row],[PO-Line Key]],[1]DC_ITEM!$K$2:$K$22)</f>
        <v>0</v>
      </c>
    </row>
    <row r="2136" spans="1:9" x14ac:dyDescent="0.25">
      <c r="A2136">
        <v>7800012207</v>
      </c>
      <c r="B2136">
        <v>6</v>
      </c>
      <c r="C2136" t="str">
        <f>Table1[[#This Row],[PO_NUMBER]]&amp;"-"&amp;Table1[[#This Row],[PO_ITEMNO]]</f>
        <v>7800012207-6</v>
      </c>
      <c r="D2136" t="s">
        <v>3978</v>
      </c>
      <c r="E2136" t="s">
        <v>3968</v>
      </c>
      <c r="F2136" t="s">
        <v>3979</v>
      </c>
      <c r="G2136">
        <v>1</v>
      </c>
      <c r="H2136" t="s">
        <v>6005</v>
      </c>
      <c r="I2136">
        <f>SUMIF([1]DC_ITEM!$I$2:$I$22,Table1[[#This Row],[PO-Line Key]],[1]DC_ITEM!$K$2:$K$22)</f>
        <v>0</v>
      </c>
    </row>
    <row r="2137" spans="1:9" x14ac:dyDescent="0.25">
      <c r="A2137">
        <v>7800012207</v>
      </c>
      <c r="B2137">
        <v>7</v>
      </c>
      <c r="C2137" t="str">
        <f>Table1[[#This Row],[PO_NUMBER]]&amp;"-"&amp;Table1[[#This Row],[PO_ITEMNO]]</f>
        <v>7800012207-7</v>
      </c>
      <c r="D2137" t="s">
        <v>3980</v>
      </c>
      <c r="E2137" t="s">
        <v>3968</v>
      </c>
      <c r="F2137" t="s">
        <v>3981</v>
      </c>
      <c r="G2137">
        <v>1</v>
      </c>
      <c r="H2137" t="s">
        <v>6005</v>
      </c>
      <c r="I2137">
        <f>SUMIF([1]DC_ITEM!$I$2:$I$22,Table1[[#This Row],[PO-Line Key]],[1]DC_ITEM!$K$2:$K$22)</f>
        <v>0</v>
      </c>
    </row>
    <row r="2138" spans="1:9" x14ac:dyDescent="0.25">
      <c r="A2138">
        <v>7800012207</v>
      </c>
      <c r="B2138">
        <v>8</v>
      </c>
      <c r="C2138" t="str">
        <f>Table1[[#This Row],[PO_NUMBER]]&amp;"-"&amp;Table1[[#This Row],[PO_ITEMNO]]</f>
        <v>7800012207-8</v>
      </c>
      <c r="D2138" t="s">
        <v>3982</v>
      </c>
      <c r="E2138" t="s">
        <v>3968</v>
      </c>
      <c r="F2138" t="s">
        <v>3983</v>
      </c>
      <c r="G2138">
        <v>1</v>
      </c>
      <c r="H2138" t="s">
        <v>6005</v>
      </c>
      <c r="I2138">
        <f>SUMIF([1]DC_ITEM!$I$2:$I$22,Table1[[#This Row],[PO-Line Key]],[1]DC_ITEM!$K$2:$K$22)</f>
        <v>0</v>
      </c>
    </row>
    <row r="2139" spans="1:9" x14ac:dyDescent="0.25">
      <c r="A2139">
        <v>7800012207</v>
      </c>
      <c r="B2139">
        <v>9</v>
      </c>
      <c r="C2139" t="str">
        <f>Table1[[#This Row],[PO_NUMBER]]&amp;"-"&amp;Table1[[#This Row],[PO_ITEMNO]]</f>
        <v>7800012207-9</v>
      </c>
      <c r="D2139" t="s">
        <v>3984</v>
      </c>
      <c r="E2139" t="s">
        <v>3968</v>
      </c>
      <c r="F2139" t="s">
        <v>3985</v>
      </c>
      <c r="G2139">
        <v>1</v>
      </c>
      <c r="H2139" t="s">
        <v>6005</v>
      </c>
      <c r="I2139">
        <f>SUMIF([1]DC_ITEM!$I$2:$I$22,Table1[[#This Row],[PO-Line Key]],[1]DC_ITEM!$K$2:$K$22)</f>
        <v>0</v>
      </c>
    </row>
    <row r="2140" spans="1:9" x14ac:dyDescent="0.25">
      <c r="A2140">
        <v>7800012207</v>
      </c>
      <c r="B2140">
        <v>10</v>
      </c>
      <c r="C2140" t="str">
        <f>Table1[[#This Row],[PO_NUMBER]]&amp;"-"&amp;Table1[[#This Row],[PO_ITEMNO]]</f>
        <v>7800012207-10</v>
      </c>
      <c r="D2140" t="s">
        <v>3986</v>
      </c>
      <c r="E2140" t="s">
        <v>3968</v>
      </c>
      <c r="F2140" t="s">
        <v>3987</v>
      </c>
      <c r="G2140">
        <v>1</v>
      </c>
      <c r="H2140" t="s">
        <v>6005</v>
      </c>
      <c r="I2140">
        <f>SUMIF([1]DC_ITEM!$I$2:$I$22,Table1[[#This Row],[PO-Line Key]],[1]DC_ITEM!$K$2:$K$22)</f>
        <v>0</v>
      </c>
    </row>
    <row r="2141" spans="1:9" x14ac:dyDescent="0.25">
      <c r="A2141">
        <v>7800012207</v>
      </c>
      <c r="B2141">
        <v>11</v>
      </c>
      <c r="C2141" t="str">
        <f>Table1[[#This Row],[PO_NUMBER]]&amp;"-"&amp;Table1[[#This Row],[PO_ITEMNO]]</f>
        <v>7800012207-11</v>
      </c>
      <c r="D2141" t="s">
        <v>3988</v>
      </c>
      <c r="E2141" t="s">
        <v>3968</v>
      </c>
      <c r="F2141" t="s">
        <v>3987</v>
      </c>
      <c r="G2141">
        <v>1</v>
      </c>
      <c r="H2141" t="s">
        <v>6005</v>
      </c>
      <c r="I2141">
        <f>SUMIF([1]DC_ITEM!$I$2:$I$22,Table1[[#This Row],[PO-Line Key]],[1]DC_ITEM!$K$2:$K$22)</f>
        <v>0</v>
      </c>
    </row>
    <row r="2142" spans="1:9" x14ac:dyDescent="0.25">
      <c r="A2142">
        <v>7800012207</v>
      </c>
      <c r="B2142">
        <v>12</v>
      </c>
      <c r="C2142" t="str">
        <f>Table1[[#This Row],[PO_NUMBER]]&amp;"-"&amp;Table1[[#This Row],[PO_ITEMNO]]</f>
        <v>7800012207-12</v>
      </c>
      <c r="D2142" t="s">
        <v>3989</v>
      </c>
      <c r="E2142" t="s">
        <v>3968</v>
      </c>
      <c r="F2142" t="s">
        <v>3990</v>
      </c>
      <c r="G2142">
        <v>1</v>
      </c>
      <c r="H2142" t="s">
        <v>6000</v>
      </c>
      <c r="I2142">
        <f>SUMIF([1]DC_ITEM!$I$2:$I$22,Table1[[#This Row],[PO-Line Key]],[1]DC_ITEM!$K$2:$K$22)</f>
        <v>0</v>
      </c>
    </row>
    <row r="2143" spans="1:9" x14ac:dyDescent="0.25">
      <c r="A2143">
        <v>7800012224</v>
      </c>
      <c r="B2143">
        <v>1</v>
      </c>
      <c r="C2143" t="str">
        <f>Table1[[#This Row],[PO_NUMBER]]&amp;"-"&amp;Table1[[#This Row],[PO_ITEMNO]]</f>
        <v>7800012224-1</v>
      </c>
      <c r="D2143" t="s">
        <v>3991</v>
      </c>
      <c r="E2143" t="s">
        <v>3992</v>
      </c>
      <c r="F2143" t="s">
        <v>3993</v>
      </c>
      <c r="G2143">
        <v>1</v>
      </c>
      <c r="H2143" t="s">
        <v>6004</v>
      </c>
      <c r="I2143">
        <f>SUMIF([1]DC_ITEM!$I$2:$I$22,Table1[[#This Row],[PO-Line Key]],[1]DC_ITEM!$K$2:$K$22)</f>
        <v>0</v>
      </c>
    </row>
    <row r="2144" spans="1:9" x14ac:dyDescent="0.25">
      <c r="A2144">
        <v>7800012224</v>
      </c>
      <c r="B2144">
        <v>2</v>
      </c>
      <c r="C2144" t="str">
        <f>Table1[[#This Row],[PO_NUMBER]]&amp;"-"&amp;Table1[[#This Row],[PO_ITEMNO]]</f>
        <v>7800012224-2</v>
      </c>
      <c r="D2144" t="s">
        <v>3991</v>
      </c>
      <c r="E2144" t="s">
        <v>3992</v>
      </c>
      <c r="F2144" t="s">
        <v>3993</v>
      </c>
      <c r="G2144">
        <v>1</v>
      </c>
      <c r="H2144" t="s">
        <v>6004</v>
      </c>
      <c r="I2144">
        <f>SUMIF([1]DC_ITEM!$I$2:$I$22,Table1[[#This Row],[PO-Line Key]],[1]DC_ITEM!$K$2:$K$22)</f>
        <v>0</v>
      </c>
    </row>
    <row r="2145" spans="1:9" x14ac:dyDescent="0.25">
      <c r="A2145">
        <v>7800012224</v>
      </c>
      <c r="B2145">
        <v>3</v>
      </c>
      <c r="C2145" t="str">
        <f>Table1[[#This Row],[PO_NUMBER]]&amp;"-"&amp;Table1[[#This Row],[PO_ITEMNO]]</f>
        <v>7800012224-3</v>
      </c>
      <c r="D2145" t="s">
        <v>3994</v>
      </c>
      <c r="E2145" t="s">
        <v>3992</v>
      </c>
      <c r="F2145" t="s">
        <v>3995</v>
      </c>
      <c r="G2145">
        <v>1</v>
      </c>
      <c r="H2145" t="s">
        <v>6004</v>
      </c>
      <c r="I2145">
        <f>SUMIF([1]DC_ITEM!$I$2:$I$22,Table1[[#This Row],[PO-Line Key]],[1]DC_ITEM!$K$2:$K$22)</f>
        <v>0</v>
      </c>
    </row>
    <row r="2146" spans="1:9" x14ac:dyDescent="0.25">
      <c r="A2146">
        <v>7800012224</v>
      </c>
      <c r="B2146">
        <v>4</v>
      </c>
      <c r="C2146" t="str">
        <f>Table1[[#This Row],[PO_NUMBER]]&amp;"-"&amp;Table1[[#This Row],[PO_ITEMNO]]</f>
        <v>7800012224-4</v>
      </c>
      <c r="D2146" t="s">
        <v>3994</v>
      </c>
      <c r="E2146" t="s">
        <v>3992</v>
      </c>
      <c r="F2146" t="s">
        <v>3995</v>
      </c>
      <c r="G2146">
        <v>1</v>
      </c>
      <c r="H2146" t="s">
        <v>6004</v>
      </c>
      <c r="I2146">
        <f>SUMIF([1]DC_ITEM!$I$2:$I$22,Table1[[#This Row],[PO-Line Key]],[1]DC_ITEM!$K$2:$K$22)</f>
        <v>0</v>
      </c>
    </row>
    <row r="2147" spans="1:9" x14ac:dyDescent="0.25">
      <c r="A2147">
        <v>7800012234</v>
      </c>
      <c r="B2147">
        <v>1</v>
      </c>
      <c r="C2147" t="str">
        <f>Table1[[#This Row],[PO_NUMBER]]&amp;"-"&amp;Table1[[#This Row],[PO_ITEMNO]]</f>
        <v>7800012234-1</v>
      </c>
      <c r="D2147" t="s">
        <v>3996</v>
      </c>
      <c r="E2147" t="s">
        <v>3997</v>
      </c>
      <c r="F2147" t="s">
        <v>3998</v>
      </c>
      <c r="G2147">
        <v>1</v>
      </c>
      <c r="H2147" t="s">
        <v>6002</v>
      </c>
      <c r="I2147">
        <f>SUMIF([1]DC_ITEM!$I$2:$I$22,Table1[[#This Row],[PO-Line Key]],[1]DC_ITEM!$K$2:$K$22)</f>
        <v>0</v>
      </c>
    </row>
    <row r="2148" spans="1:9" x14ac:dyDescent="0.25">
      <c r="A2148">
        <v>7800012253</v>
      </c>
      <c r="B2148">
        <v>1</v>
      </c>
      <c r="C2148" t="str">
        <f>Table1[[#This Row],[PO_NUMBER]]&amp;"-"&amp;Table1[[#This Row],[PO_ITEMNO]]</f>
        <v>7800012253-1</v>
      </c>
      <c r="D2148" t="s">
        <v>3999</v>
      </c>
      <c r="E2148" t="s">
        <v>4000</v>
      </c>
      <c r="F2148" t="s">
        <v>4001</v>
      </c>
      <c r="G2148">
        <v>1</v>
      </c>
      <c r="H2148" t="s">
        <v>6002</v>
      </c>
      <c r="I2148">
        <f>SUMIF([1]DC_ITEM!$I$2:$I$22,Table1[[#This Row],[PO-Line Key]],[1]DC_ITEM!$K$2:$K$22)</f>
        <v>0</v>
      </c>
    </row>
    <row r="2149" spans="1:9" x14ac:dyDescent="0.25">
      <c r="A2149">
        <v>7800012421</v>
      </c>
      <c r="B2149">
        <v>1</v>
      </c>
      <c r="C2149" t="str">
        <f>Table1[[#This Row],[PO_NUMBER]]&amp;"-"&amp;Table1[[#This Row],[PO_ITEMNO]]</f>
        <v>7800012421-1</v>
      </c>
      <c r="D2149" t="s">
        <v>4002</v>
      </c>
      <c r="E2149" t="s">
        <v>4003</v>
      </c>
      <c r="F2149" t="s">
        <v>4004</v>
      </c>
      <c r="G2149">
        <v>6</v>
      </c>
      <c r="H2149" t="s">
        <v>5999</v>
      </c>
      <c r="I2149">
        <f>SUMIF([1]DC_ITEM!$I$2:$I$22,Table1[[#This Row],[PO-Line Key]],[1]DC_ITEM!$K$2:$K$22)</f>
        <v>0</v>
      </c>
    </row>
    <row r="2150" spans="1:9" x14ac:dyDescent="0.25">
      <c r="A2150">
        <v>7800012421</v>
      </c>
      <c r="B2150">
        <v>2</v>
      </c>
      <c r="C2150" t="str">
        <f>Table1[[#This Row],[PO_NUMBER]]&amp;"-"&amp;Table1[[#This Row],[PO_ITEMNO]]</f>
        <v>7800012421-2</v>
      </c>
      <c r="D2150" t="s">
        <v>4005</v>
      </c>
      <c r="E2150" t="s">
        <v>4006</v>
      </c>
      <c r="F2150" t="s">
        <v>4007</v>
      </c>
      <c r="G2150">
        <v>15</v>
      </c>
      <c r="H2150" t="s">
        <v>5999</v>
      </c>
      <c r="I2150">
        <f>SUMIF([1]DC_ITEM!$I$2:$I$22,Table1[[#This Row],[PO-Line Key]],[1]DC_ITEM!$K$2:$K$22)</f>
        <v>0</v>
      </c>
    </row>
    <row r="2151" spans="1:9" x14ac:dyDescent="0.25">
      <c r="A2151">
        <v>7800012421</v>
      </c>
      <c r="B2151">
        <v>3</v>
      </c>
      <c r="C2151" t="str">
        <f>Table1[[#This Row],[PO_NUMBER]]&amp;"-"&amp;Table1[[#This Row],[PO_ITEMNO]]</f>
        <v>7800012421-3</v>
      </c>
      <c r="D2151" t="s">
        <v>4008</v>
      </c>
      <c r="E2151" t="s">
        <v>4003</v>
      </c>
      <c r="F2151" t="s">
        <v>4009</v>
      </c>
      <c r="G2151">
        <v>33</v>
      </c>
      <c r="H2151" t="s">
        <v>5999</v>
      </c>
      <c r="I2151">
        <f>SUMIF([1]DC_ITEM!$I$2:$I$22,Table1[[#This Row],[PO-Line Key]],[1]DC_ITEM!$K$2:$K$22)</f>
        <v>0</v>
      </c>
    </row>
    <row r="2152" spans="1:9" x14ac:dyDescent="0.25">
      <c r="A2152">
        <v>7800012421</v>
      </c>
      <c r="B2152">
        <v>4</v>
      </c>
      <c r="C2152" t="str">
        <f>Table1[[#This Row],[PO_NUMBER]]&amp;"-"&amp;Table1[[#This Row],[PO_ITEMNO]]</f>
        <v>7800012421-4</v>
      </c>
      <c r="D2152" t="s">
        <v>4010</v>
      </c>
      <c r="E2152" t="s">
        <v>4003</v>
      </c>
      <c r="F2152" t="s">
        <v>4011</v>
      </c>
      <c r="G2152">
        <v>9</v>
      </c>
      <c r="H2152" t="s">
        <v>5999</v>
      </c>
      <c r="I2152">
        <f>SUMIF([1]DC_ITEM!$I$2:$I$22,Table1[[#This Row],[PO-Line Key]],[1]DC_ITEM!$K$2:$K$22)</f>
        <v>0</v>
      </c>
    </row>
    <row r="2153" spans="1:9" x14ac:dyDescent="0.25">
      <c r="A2153">
        <v>7800012421</v>
      </c>
      <c r="B2153">
        <v>5</v>
      </c>
      <c r="C2153" t="str">
        <f>Table1[[#This Row],[PO_NUMBER]]&amp;"-"&amp;Table1[[#This Row],[PO_ITEMNO]]</f>
        <v>7800012421-5</v>
      </c>
      <c r="D2153" t="s">
        <v>4012</v>
      </c>
      <c r="E2153" t="s">
        <v>4013</v>
      </c>
      <c r="F2153" t="s">
        <v>4014</v>
      </c>
      <c r="G2153">
        <v>2</v>
      </c>
      <c r="H2153" t="s">
        <v>5999</v>
      </c>
      <c r="I2153">
        <f>SUMIF([1]DC_ITEM!$I$2:$I$22,Table1[[#This Row],[PO-Line Key]],[1]DC_ITEM!$K$2:$K$22)</f>
        <v>0</v>
      </c>
    </row>
    <row r="2154" spans="1:9" x14ac:dyDescent="0.25">
      <c r="A2154">
        <v>7800012421</v>
      </c>
      <c r="B2154">
        <v>6</v>
      </c>
      <c r="C2154" t="str">
        <f>Table1[[#This Row],[PO_NUMBER]]&amp;"-"&amp;Table1[[#This Row],[PO_ITEMNO]]</f>
        <v>7800012421-6</v>
      </c>
      <c r="D2154" t="s">
        <v>4015</v>
      </c>
      <c r="E2154" t="s">
        <v>4013</v>
      </c>
      <c r="F2154" t="s">
        <v>4016</v>
      </c>
      <c r="G2154">
        <v>1</v>
      </c>
      <c r="H2154" t="s">
        <v>5999</v>
      </c>
      <c r="I2154">
        <f>SUMIF([1]DC_ITEM!$I$2:$I$22,Table1[[#This Row],[PO-Line Key]],[1]DC_ITEM!$K$2:$K$22)</f>
        <v>0</v>
      </c>
    </row>
    <row r="2155" spans="1:9" x14ac:dyDescent="0.25">
      <c r="A2155">
        <v>7800012421</v>
      </c>
      <c r="B2155">
        <v>7</v>
      </c>
      <c r="C2155" t="str">
        <f>Table1[[#This Row],[PO_NUMBER]]&amp;"-"&amp;Table1[[#This Row],[PO_ITEMNO]]</f>
        <v>7800012421-7</v>
      </c>
      <c r="D2155" t="s">
        <v>4017</v>
      </c>
      <c r="E2155" t="s">
        <v>4013</v>
      </c>
      <c r="F2155" t="s">
        <v>4018</v>
      </c>
      <c r="G2155">
        <v>1</v>
      </c>
      <c r="H2155" t="s">
        <v>5999</v>
      </c>
      <c r="I2155">
        <f>SUMIF([1]DC_ITEM!$I$2:$I$22,Table1[[#This Row],[PO-Line Key]],[1]DC_ITEM!$K$2:$K$22)</f>
        <v>0</v>
      </c>
    </row>
    <row r="2156" spans="1:9" x14ac:dyDescent="0.25">
      <c r="A2156">
        <v>7800012421</v>
      </c>
      <c r="B2156">
        <v>8</v>
      </c>
      <c r="C2156" t="str">
        <f>Table1[[#This Row],[PO_NUMBER]]&amp;"-"&amp;Table1[[#This Row],[PO_ITEMNO]]</f>
        <v>7800012421-8</v>
      </c>
      <c r="D2156" t="s">
        <v>4019</v>
      </c>
      <c r="E2156" t="s">
        <v>4006</v>
      </c>
      <c r="F2156" t="s">
        <v>4020</v>
      </c>
      <c r="G2156">
        <v>1</v>
      </c>
      <c r="H2156" t="s">
        <v>5999</v>
      </c>
      <c r="I2156">
        <f>SUMIF([1]DC_ITEM!$I$2:$I$22,Table1[[#This Row],[PO-Line Key]],[1]DC_ITEM!$K$2:$K$22)</f>
        <v>0</v>
      </c>
    </row>
    <row r="2157" spans="1:9" x14ac:dyDescent="0.25">
      <c r="A2157">
        <v>7800012421</v>
      </c>
      <c r="B2157">
        <v>9</v>
      </c>
      <c r="C2157" t="str">
        <f>Table1[[#This Row],[PO_NUMBER]]&amp;"-"&amp;Table1[[#This Row],[PO_ITEMNO]]</f>
        <v>7800012421-9</v>
      </c>
      <c r="D2157" t="s">
        <v>4021</v>
      </c>
      <c r="E2157" t="s">
        <v>4022</v>
      </c>
      <c r="F2157" t="s">
        <v>4023</v>
      </c>
      <c r="G2157">
        <v>1</v>
      </c>
      <c r="H2157" t="s">
        <v>5999</v>
      </c>
      <c r="I2157">
        <f>SUMIF([1]DC_ITEM!$I$2:$I$22,Table1[[#This Row],[PO-Line Key]],[1]DC_ITEM!$K$2:$K$22)</f>
        <v>0</v>
      </c>
    </row>
    <row r="2158" spans="1:9" x14ac:dyDescent="0.25">
      <c r="A2158">
        <v>7800012421</v>
      </c>
      <c r="B2158">
        <v>10</v>
      </c>
      <c r="C2158" t="str">
        <f>Table1[[#This Row],[PO_NUMBER]]&amp;"-"&amp;Table1[[#This Row],[PO_ITEMNO]]</f>
        <v>7800012421-10</v>
      </c>
      <c r="D2158" t="s">
        <v>4002</v>
      </c>
      <c r="E2158" t="s">
        <v>4024</v>
      </c>
      <c r="F2158" t="s">
        <v>4004</v>
      </c>
      <c r="G2158">
        <v>2</v>
      </c>
      <c r="H2158" t="s">
        <v>5999</v>
      </c>
      <c r="I2158">
        <f>SUMIF([1]DC_ITEM!$I$2:$I$22,Table1[[#This Row],[PO-Line Key]],[1]DC_ITEM!$K$2:$K$22)</f>
        <v>0</v>
      </c>
    </row>
    <row r="2159" spans="1:9" x14ac:dyDescent="0.25">
      <c r="A2159">
        <v>7800012421</v>
      </c>
      <c r="B2159">
        <v>11</v>
      </c>
      <c r="C2159" t="str">
        <f>Table1[[#This Row],[PO_NUMBER]]&amp;"-"&amp;Table1[[#This Row],[PO_ITEMNO]]</f>
        <v>7800012421-11</v>
      </c>
      <c r="D2159" t="s">
        <v>4021</v>
      </c>
      <c r="E2159" t="s">
        <v>4025</v>
      </c>
      <c r="F2159" t="s">
        <v>4023</v>
      </c>
      <c r="G2159">
        <v>1</v>
      </c>
      <c r="H2159" t="s">
        <v>5999</v>
      </c>
      <c r="I2159">
        <f>SUMIF([1]DC_ITEM!$I$2:$I$22,Table1[[#This Row],[PO-Line Key]],[1]DC_ITEM!$K$2:$K$22)</f>
        <v>0</v>
      </c>
    </row>
    <row r="2160" spans="1:9" x14ac:dyDescent="0.25">
      <c r="A2160">
        <v>7800012421</v>
      </c>
      <c r="B2160">
        <v>12</v>
      </c>
      <c r="C2160" t="str">
        <f>Table1[[#This Row],[PO_NUMBER]]&amp;"-"&amp;Table1[[#This Row],[PO_ITEMNO]]</f>
        <v>7800012421-12</v>
      </c>
      <c r="D2160" t="s">
        <v>4017</v>
      </c>
      <c r="E2160" t="s">
        <v>4026</v>
      </c>
      <c r="F2160" t="s">
        <v>4018</v>
      </c>
      <c r="G2160">
        <v>1</v>
      </c>
      <c r="H2160" t="s">
        <v>5999</v>
      </c>
      <c r="I2160">
        <f>SUMIF([1]DC_ITEM!$I$2:$I$22,Table1[[#This Row],[PO-Line Key]],[1]DC_ITEM!$K$2:$K$22)</f>
        <v>0</v>
      </c>
    </row>
    <row r="2161" spans="1:9" x14ac:dyDescent="0.25">
      <c r="A2161">
        <v>7800012421</v>
      </c>
      <c r="B2161">
        <v>13</v>
      </c>
      <c r="C2161" t="str">
        <f>Table1[[#This Row],[PO_NUMBER]]&amp;"-"&amp;Table1[[#This Row],[PO_ITEMNO]]</f>
        <v>7800012421-13</v>
      </c>
      <c r="D2161" t="s">
        <v>4012</v>
      </c>
      <c r="E2161" t="s">
        <v>4026</v>
      </c>
      <c r="F2161" t="s">
        <v>4014</v>
      </c>
      <c r="G2161">
        <v>1</v>
      </c>
      <c r="H2161" t="s">
        <v>5999</v>
      </c>
      <c r="I2161">
        <f>SUMIF([1]DC_ITEM!$I$2:$I$22,Table1[[#This Row],[PO-Line Key]],[1]DC_ITEM!$K$2:$K$22)</f>
        <v>0</v>
      </c>
    </row>
    <row r="2162" spans="1:9" x14ac:dyDescent="0.25">
      <c r="A2162">
        <v>7800012421</v>
      </c>
      <c r="B2162">
        <v>14</v>
      </c>
      <c r="C2162" t="str">
        <f>Table1[[#This Row],[PO_NUMBER]]&amp;"-"&amp;Table1[[#This Row],[PO_ITEMNO]]</f>
        <v>7800012421-14</v>
      </c>
      <c r="D2162" t="s">
        <v>4015</v>
      </c>
      <c r="E2162" t="s">
        <v>4026</v>
      </c>
      <c r="F2162" t="s">
        <v>4016</v>
      </c>
      <c r="G2162">
        <v>1</v>
      </c>
      <c r="H2162" t="s">
        <v>5999</v>
      </c>
      <c r="I2162">
        <f>SUMIF([1]DC_ITEM!$I$2:$I$22,Table1[[#This Row],[PO-Line Key]],[1]DC_ITEM!$K$2:$K$22)</f>
        <v>0</v>
      </c>
    </row>
    <row r="2163" spans="1:9" x14ac:dyDescent="0.25">
      <c r="A2163">
        <v>7800012421</v>
      </c>
      <c r="B2163">
        <v>15</v>
      </c>
      <c r="C2163" t="str">
        <f>Table1[[#This Row],[PO_NUMBER]]&amp;"-"&amp;Table1[[#This Row],[PO_ITEMNO]]</f>
        <v>7800012421-15</v>
      </c>
      <c r="D2163" t="s">
        <v>4019</v>
      </c>
      <c r="E2163" t="s">
        <v>4027</v>
      </c>
      <c r="F2163" t="s">
        <v>4020</v>
      </c>
      <c r="G2163">
        <v>1</v>
      </c>
      <c r="H2163" t="s">
        <v>5999</v>
      </c>
      <c r="I2163">
        <f>SUMIF([1]DC_ITEM!$I$2:$I$22,Table1[[#This Row],[PO-Line Key]],[1]DC_ITEM!$K$2:$K$22)</f>
        <v>0</v>
      </c>
    </row>
    <row r="2164" spans="1:9" x14ac:dyDescent="0.25">
      <c r="A2164">
        <v>7800012421</v>
      </c>
      <c r="B2164">
        <v>16</v>
      </c>
      <c r="C2164" t="str">
        <f>Table1[[#This Row],[PO_NUMBER]]&amp;"-"&amp;Table1[[#This Row],[PO_ITEMNO]]</f>
        <v>7800012421-16</v>
      </c>
      <c r="D2164" t="s">
        <v>4028</v>
      </c>
      <c r="E2164" t="s">
        <v>4026</v>
      </c>
      <c r="F2164" t="s">
        <v>4029</v>
      </c>
      <c r="G2164">
        <v>2</v>
      </c>
      <c r="H2164" t="s">
        <v>5999</v>
      </c>
      <c r="I2164">
        <f>SUMIF([1]DC_ITEM!$I$2:$I$22,Table1[[#This Row],[PO-Line Key]],[1]DC_ITEM!$K$2:$K$22)</f>
        <v>0</v>
      </c>
    </row>
    <row r="2165" spans="1:9" x14ac:dyDescent="0.25">
      <c r="A2165">
        <v>7800012421</v>
      </c>
      <c r="B2165">
        <v>17</v>
      </c>
      <c r="C2165" t="str">
        <f>Table1[[#This Row],[PO_NUMBER]]&amp;"-"&amp;Table1[[#This Row],[PO_ITEMNO]]</f>
        <v>7800012421-17</v>
      </c>
      <c r="D2165" t="s">
        <v>4008</v>
      </c>
      <c r="E2165" t="s">
        <v>4024</v>
      </c>
      <c r="F2165" t="s">
        <v>4009</v>
      </c>
      <c r="G2165">
        <v>2</v>
      </c>
      <c r="H2165" t="s">
        <v>5999</v>
      </c>
      <c r="I2165">
        <f>SUMIF([1]DC_ITEM!$I$2:$I$22,Table1[[#This Row],[PO-Line Key]],[1]DC_ITEM!$K$2:$K$22)</f>
        <v>0</v>
      </c>
    </row>
    <row r="2166" spans="1:9" x14ac:dyDescent="0.25">
      <c r="A2166">
        <v>7800012464</v>
      </c>
      <c r="B2166">
        <v>1</v>
      </c>
      <c r="C2166" t="str">
        <f>Table1[[#This Row],[PO_NUMBER]]&amp;"-"&amp;Table1[[#This Row],[PO_ITEMNO]]</f>
        <v>7800012464-1</v>
      </c>
      <c r="D2166" t="s">
        <v>4030</v>
      </c>
      <c r="E2166" t="s">
        <v>4031</v>
      </c>
      <c r="F2166" t="s">
        <v>4032</v>
      </c>
      <c r="G2166">
        <v>1</v>
      </c>
      <c r="H2166" t="s">
        <v>5999</v>
      </c>
      <c r="I2166">
        <f>SUMIF([1]DC_ITEM!$I$2:$I$22,Table1[[#This Row],[PO-Line Key]],[1]DC_ITEM!$K$2:$K$22)</f>
        <v>0</v>
      </c>
    </row>
    <row r="2167" spans="1:9" x14ac:dyDescent="0.25">
      <c r="A2167">
        <v>7800012464</v>
      </c>
      <c r="B2167">
        <v>2</v>
      </c>
      <c r="C2167" t="str">
        <f>Table1[[#This Row],[PO_NUMBER]]&amp;"-"&amp;Table1[[#This Row],[PO_ITEMNO]]</f>
        <v>7800012464-2</v>
      </c>
      <c r="D2167" t="s">
        <v>4030</v>
      </c>
      <c r="E2167" t="s">
        <v>4031</v>
      </c>
      <c r="F2167" t="s">
        <v>4032</v>
      </c>
      <c r="G2167">
        <v>1</v>
      </c>
      <c r="H2167" t="s">
        <v>5999</v>
      </c>
      <c r="I2167">
        <f>SUMIF([1]DC_ITEM!$I$2:$I$22,Table1[[#This Row],[PO-Line Key]],[1]DC_ITEM!$K$2:$K$22)</f>
        <v>0</v>
      </c>
    </row>
    <row r="2168" spans="1:9" x14ac:dyDescent="0.25">
      <c r="A2168">
        <v>7800012464</v>
      </c>
      <c r="B2168">
        <v>3</v>
      </c>
      <c r="C2168" t="str">
        <f>Table1[[#This Row],[PO_NUMBER]]&amp;"-"&amp;Table1[[#This Row],[PO_ITEMNO]]</f>
        <v>7800012464-3</v>
      </c>
      <c r="D2168" t="s">
        <v>4033</v>
      </c>
      <c r="E2168" t="s">
        <v>4034</v>
      </c>
      <c r="F2168" t="s">
        <v>4035</v>
      </c>
      <c r="G2168">
        <v>1</v>
      </c>
      <c r="H2168" t="s">
        <v>5999</v>
      </c>
      <c r="I2168">
        <f>SUMIF([1]DC_ITEM!$I$2:$I$22,Table1[[#This Row],[PO-Line Key]],[1]DC_ITEM!$K$2:$K$22)</f>
        <v>0</v>
      </c>
    </row>
    <row r="2169" spans="1:9" x14ac:dyDescent="0.25">
      <c r="A2169">
        <v>7800012470</v>
      </c>
      <c r="B2169">
        <v>1</v>
      </c>
      <c r="C2169" t="str">
        <f>Table1[[#This Row],[PO_NUMBER]]&amp;"-"&amp;Table1[[#This Row],[PO_ITEMNO]]</f>
        <v>7800012470-1</v>
      </c>
      <c r="D2169" t="s">
        <v>4036</v>
      </c>
      <c r="E2169" t="s">
        <v>4037</v>
      </c>
      <c r="F2169" t="s">
        <v>4038</v>
      </c>
      <c r="G2169">
        <v>1</v>
      </c>
      <c r="H2169" t="s">
        <v>5999</v>
      </c>
      <c r="I2169">
        <f>SUMIF([1]DC_ITEM!$I$2:$I$22,Table1[[#This Row],[PO-Line Key]],[1]DC_ITEM!$K$2:$K$22)</f>
        <v>0</v>
      </c>
    </row>
    <row r="2170" spans="1:9" x14ac:dyDescent="0.25">
      <c r="A2170">
        <v>7800012470</v>
      </c>
      <c r="B2170">
        <v>2</v>
      </c>
      <c r="C2170" t="str">
        <f>Table1[[#This Row],[PO_NUMBER]]&amp;"-"&amp;Table1[[#This Row],[PO_ITEMNO]]</f>
        <v>7800012470-2</v>
      </c>
      <c r="D2170" t="s">
        <v>4039</v>
      </c>
      <c r="E2170" t="s">
        <v>4037</v>
      </c>
      <c r="F2170" t="s">
        <v>4038</v>
      </c>
      <c r="G2170">
        <v>1</v>
      </c>
      <c r="H2170" t="s">
        <v>5999</v>
      </c>
      <c r="I2170">
        <f>SUMIF([1]DC_ITEM!$I$2:$I$22,Table1[[#This Row],[PO-Line Key]],[1]DC_ITEM!$K$2:$K$22)</f>
        <v>0</v>
      </c>
    </row>
    <row r="2171" spans="1:9" x14ac:dyDescent="0.25">
      <c r="A2171">
        <v>7800012470</v>
      </c>
      <c r="B2171">
        <v>3</v>
      </c>
      <c r="C2171" t="str">
        <f>Table1[[#This Row],[PO_NUMBER]]&amp;"-"&amp;Table1[[#This Row],[PO_ITEMNO]]</f>
        <v>7800012470-3</v>
      </c>
      <c r="D2171" t="s">
        <v>4040</v>
      </c>
      <c r="E2171" t="s">
        <v>4037</v>
      </c>
      <c r="F2171" t="s">
        <v>4038</v>
      </c>
      <c r="G2171">
        <v>1</v>
      </c>
      <c r="H2171" t="s">
        <v>5999</v>
      </c>
      <c r="I2171">
        <f>SUMIF([1]DC_ITEM!$I$2:$I$22,Table1[[#This Row],[PO-Line Key]],[1]DC_ITEM!$K$2:$K$22)</f>
        <v>0</v>
      </c>
    </row>
    <row r="2172" spans="1:9" x14ac:dyDescent="0.25">
      <c r="A2172">
        <v>7800012470</v>
      </c>
      <c r="B2172">
        <v>4</v>
      </c>
      <c r="C2172" t="str">
        <f>Table1[[#This Row],[PO_NUMBER]]&amp;"-"&amp;Table1[[#This Row],[PO_ITEMNO]]</f>
        <v>7800012470-4</v>
      </c>
      <c r="D2172" t="s">
        <v>4041</v>
      </c>
      <c r="E2172" t="s">
        <v>4037</v>
      </c>
      <c r="F2172" t="s">
        <v>4038</v>
      </c>
      <c r="G2172">
        <v>1</v>
      </c>
      <c r="H2172" t="s">
        <v>5999</v>
      </c>
      <c r="I2172">
        <f>SUMIF([1]DC_ITEM!$I$2:$I$22,Table1[[#This Row],[PO-Line Key]],[1]DC_ITEM!$K$2:$K$22)</f>
        <v>0</v>
      </c>
    </row>
    <row r="2173" spans="1:9" x14ac:dyDescent="0.25">
      <c r="A2173">
        <v>7800012470</v>
      </c>
      <c r="B2173">
        <v>5</v>
      </c>
      <c r="C2173" t="str">
        <f>Table1[[#This Row],[PO_NUMBER]]&amp;"-"&amp;Table1[[#This Row],[PO_ITEMNO]]</f>
        <v>7800012470-5</v>
      </c>
      <c r="D2173" t="s">
        <v>4042</v>
      </c>
      <c r="E2173" t="s">
        <v>4037</v>
      </c>
      <c r="F2173" t="s">
        <v>4038</v>
      </c>
      <c r="G2173">
        <v>1</v>
      </c>
      <c r="H2173" t="s">
        <v>5999</v>
      </c>
      <c r="I2173">
        <f>SUMIF([1]DC_ITEM!$I$2:$I$22,Table1[[#This Row],[PO-Line Key]],[1]DC_ITEM!$K$2:$K$22)</f>
        <v>0</v>
      </c>
    </row>
    <row r="2174" spans="1:9" x14ac:dyDescent="0.25">
      <c r="A2174">
        <v>7800012470</v>
      </c>
      <c r="B2174">
        <v>6</v>
      </c>
      <c r="C2174" t="str">
        <f>Table1[[#This Row],[PO_NUMBER]]&amp;"-"&amp;Table1[[#This Row],[PO_ITEMNO]]</f>
        <v>7800012470-6</v>
      </c>
      <c r="D2174" t="s">
        <v>4043</v>
      </c>
      <c r="E2174" t="s">
        <v>4037</v>
      </c>
      <c r="F2174" t="s">
        <v>4038</v>
      </c>
      <c r="G2174">
        <v>1</v>
      </c>
      <c r="H2174" t="s">
        <v>5999</v>
      </c>
      <c r="I2174">
        <f>SUMIF([1]DC_ITEM!$I$2:$I$22,Table1[[#This Row],[PO-Line Key]],[1]DC_ITEM!$K$2:$K$22)</f>
        <v>0</v>
      </c>
    </row>
    <row r="2175" spans="1:9" x14ac:dyDescent="0.25">
      <c r="A2175">
        <v>7800012470</v>
      </c>
      <c r="B2175">
        <v>7</v>
      </c>
      <c r="C2175" t="str">
        <f>Table1[[#This Row],[PO_NUMBER]]&amp;"-"&amp;Table1[[#This Row],[PO_ITEMNO]]</f>
        <v>7800012470-7</v>
      </c>
      <c r="D2175" t="s">
        <v>4044</v>
      </c>
      <c r="E2175" t="s">
        <v>4037</v>
      </c>
      <c r="F2175" t="s">
        <v>4038</v>
      </c>
      <c r="G2175">
        <v>1</v>
      </c>
      <c r="H2175" t="s">
        <v>5999</v>
      </c>
      <c r="I2175">
        <f>SUMIF([1]DC_ITEM!$I$2:$I$22,Table1[[#This Row],[PO-Line Key]],[1]DC_ITEM!$K$2:$K$22)</f>
        <v>0</v>
      </c>
    </row>
    <row r="2176" spans="1:9" x14ac:dyDescent="0.25">
      <c r="A2176">
        <v>7800012470</v>
      </c>
      <c r="B2176">
        <v>8</v>
      </c>
      <c r="C2176" t="str">
        <f>Table1[[#This Row],[PO_NUMBER]]&amp;"-"&amp;Table1[[#This Row],[PO_ITEMNO]]</f>
        <v>7800012470-8</v>
      </c>
      <c r="D2176" t="s">
        <v>4045</v>
      </c>
      <c r="E2176" t="s">
        <v>4037</v>
      </c>
      <c r="F2176" t="s">
        <v>4038</v>
      </c>
      <c r="G2176">
        <v>1</v>
      </c>
      <c r="H2176" t="s">
        <v>5999</v>
      </c>
      <c r="I2176">
        <f>SUMIF([1]DC_ITEM!$I$2:$I$22,Table1[[#This Row],[PO-Line Key]],[1]DC_ITEM!$K$2:$K$22)</f>
        <v>0</v>
      </c>
    </row>
    <row r="2177" spans="1:9" x14ac:dyDescent="0.25">
      <c r="A2177">
        <v>7800012470</v>
      </c>
      <c r="B2177">
        <v>9</v>
      </c>
      <c r="C2177" t="str">
        <f>Table1[[#This Row],[PO_NUMBER]]&amp;"-"&amp;Table1[[#This Row],[PO_ITEMNO]]</f>
        <v>7800012470-9</v>
      </c>
      <c r="D2177" t="s">
        <v>4046</v>
      </c>
      <c r="E2177" t="s">
        <v>4037</v>
      </c>
      <c r="F2177" t="s">
        <v>4038</v>
      </c>
      <c r="G2177">
        <v>1</v>
      </c>
      <c r="H2177" t="s">
        <v>5999</v>
      </c>
      <c r="I2177">
        <f>SUMIF([1]DC_ITEM!$I$2:$I$22,Table1[[#This Row],[PO-Line Key]],[1]DC_ITEM!$K$2:$K$22)</f>
        <v>0</v>
      </c>
    </row>
    <row r="2178" spans="1:9" x14ac:dyDescent="0.25">
      <c r="A2178">
        <v>7800012470</v>
      </c>
      <c r="B2178">
        <v>10</v>
      </c>
      <c r="C2178" t="str">
        <f>Table1[[#This Row],[PO_NUMBER]]&amp;"-"&amp;Table1[[#This Row],[PO_ITEMNO]]</f>
        <v>7800012470-10</v>
      </c>
      <c r="D2178" t="s">
        <v>4047</v>
      </c>
      <c r="E2178" t="s">
        <v>4037</v>
      </c>
      <c r="F2178" t="s">
        <v>4038</v>
      </c>
      <c r="G2178">
        <v>1</v>
      </c>
      <c r="H2178" t="s">
        <v>5999</v>
      </c>
      <c r="I2178">
        <f>SUMIF([1]DC_ITEM!$I$2:$I$22,Table1[[#This Row],[PO-Line Key]],[1]DC_ITEM!$K$2:$K$22)</f>
        <v>0</v>
      </c>
    </row>
    <row r="2179" spans="1:9" x14ac:dyDescent="0.25">
      <c r="A2179">
        <v>7800012470</v>
      </c>
      <c r="B2179">
        <v>11</v>
      </c>
      <c r="C2179" t="str">
        <f>Table1[[#This Row],[PO_NUMBER]]&amp;"-"&amp;Table1[[#This Row],[PO_ITEMNO]]</f>
        <v>7800012470-11</v>
      </c>
      <c r="D2179" t="s">
        <v>4048</v>
      </c>
      <c r="E2179" t="s">
        <v>4049</v>
      </c>
      <c r="F2179" t="s">
        <v>4050</v>
      </c>
      <c r="G2179">
        <v>1</v>
      </c>
      <c r="H2179" t="s">
        <v>5999</v>
      </c>
      <c r="I2179">
        <f>SUMIF([1]DC_ITEM!$I$2:$I$22,Table1[[#This Row],[PO-Line Key]],[1]DC_ITEM!$K$2:$K$22)</f>
        <v>0</v>
      </c>
    </row>
    <row r="2180" spans="1:9" x14ac:dyDescent="0.25">
      <c r="A2180">
        <v>7800012470</v>
      </c>
      <c r="B2180">
        <v>12</v>
      </c>
      <c r="C2180" t="str">
        <f>Table1[[#This Row],[PO_NUMBER]]&amp;"-"&amp;Table1[[#This Row],[PO_ITEMNO]]</f>
        <v>7800012470-12</v>
      </c>
      <c r="D2180" t="s">
        <v>4051</v>
      </c>
      <c r="E2180" t="s">
        <v>4049</v>
      </c>
      <c r="F2180" t="s">
        <v>4050</v>
      </c>
      <c r="G2180">
        <v>1</v>
      </c>
      <c r="H2180" t="s">
        <v>5999</v>
      </c>
      <c r="I2180">
        <f>SUMIF([1]DC_ITEM!$I$2:$I$22,Table1[[#This Row],[PO-Line Key]],[1]DC_ITEM!$K$2:$K$22)</f>
        <v>0</v>
      </c>
    </row>
    <row r="2181" spans="1:9" x14ac:dyDescent="0.25">
      <c r="A2181">
        <v>7800012470</v>
      </c>
      <c r="B2181">
        <v>13</v>
      </c>
      <c r="C2181" t="str">
        <f>Table1[[#This Row],[PO_NUMBER]]&amp;"-"&amp;Table1[[#This Row],[PO_ITEMNO]]</f>
        <v>7800012470-13</v>
      </c>
      <c r="D2181" t="s">
        <v>4052</v>
      </c>
      <c r="E2181" t="s">
        <v>4049</v>
      </c>
      <c r="F2181" t="s">
        <v>4050</v>
      </c>
      <c r="G2181">
        <v>1</v>
      </c>
      <c r="H2181" t="s">
        <v>5999</v>
      </c>
      <c r="I2181">
        <f>SUMIF([1]DC_ITEM!$I$2:$I$22,Table1[[#This Row],[PO-Line Key]],[1]DC_ITEM!$K$2:$K$22)</f>
        <v>0</v>
      </c>
    </row>
    <row r="2182" spans="1:9" x14ac:dyDescent="0.25">
      <c r="A2182">
        <v>7800012470</v>
      </c>
      <c r="B2182">
        <v>14</v>
      </c>
      <c r="C2182" t="str">
        <f>Table1[[#This Row],[PO_NUMBER]]&amp;"-"&amp;Table1[[#This Row],[PO_ITEMNO]]</f>
        <v>7800012470-14</v>
      </c>
      <c r="D2182" t="s">
        <v>4053</v>
      </c>
      <c r="E2182" t="s">
        <v>4049</v>
      </c>
      <c r="F2182" t="s">
        <v>4050</v>
      </c>
      <c r="G2182">
        <v>1</v>
      </c>
      <c r="H2182" t="s">
        <v>5999</v>
      </c>
      <c r="I2182">
        <f>SUMIF([1]DC_ITEM!$I$2:$I$22,Table1[[#This Row],[PO-Line Key]],[1]DC_ITEM!$K$2:$K$22)</f>
        <v>0</v>
      </c>
    </row>
    <row r="2183" spans="1:9" x14ac:dyDescent="0.25">
      <c r="A2183">
        <v>7800012470</v>
      </c>
      <c r="B2183">
        <v>15</v>
      </c>
      <c r="C2183" t="str">
        <f>Table1[[#This Row],[PO_NUMBER]]&amp;"-"&amp;Table1[[#This Row],[PO_ITEMNO]]</f>
        <v>7800012470-15</v>
      </c>
      <c r="D2183" t="s">
        <v>4054</v>
      </c>
      <c r="E2183" t="s">
        <v>4049</v>
      </c>
      <c r="F2183" t="s">
        <v>4050</v>
      </c>
      <c r="G2183">
        <v>1</v>
      </c>
      <c r="H2183" t="s">
        <v>5999</v>
      </c>
      <c r="I2183">
        <f>SUMIF([1]DC_ITEM!$I$2:$I$22,Table1[[#This Row],[PO-Line Key]],[1]DC_ITEM!$K$2:$K$22)</f>
        <v>0</v>
      </c>
    </row>
    <row r="2184" spans="1:9" x14ac:dyDescent="0.25">
      <c r="A2184">
        <v>7800012470</v>
      </c>
      <c r="B2184">
        <v>16</v>
      </c>
      <c r="C2184" t="str">
        <f>Table1[[#This Row],[PO_NUMBER]]&amp;"-"&amp;Table1[[#This Row],[PO_ITEMNO]]</f>
        <v>7800012470-16</v>
      </c>
      <c r="D2184" t="s">
        <v>4055</v>
      </c>
      <c r="E2184" t="s">
        <v>4049</v>
      </c>
      <c r="F2184" t="s">
        <v>4050</v>
      </c>
      <c r="G2184">
        <v>1</v>
      </c>
      <c r="H2184" t="s">
        <v>5999</v>
      </c>
      <c r="I2184">
        <f>SUMIF([1]DC_ITEM!$I$2:$I$22,Table1[[#This Row],[PO-Line Key]],[1]DC_ITEM!$K$2:$K$22)</f>
        <v>0</v>
      </c>
    </row>
    <row r="2185" spans="1:9" x14ac:dyDescent="0.25">
      <c r="A2185">
        <v>7800012470</v>
      </c>
      <c r="B2185">
        <v>17</v>
      </c>
      <c r="C2185" t="str">
        <f>Table1[[#This Row],[PO_NUMBER]]&amp;"-"&amp;Table1[[#This Row],[PO_ITEMNO]]</f>
        <v>7800012470-17</v>
      </c>
      <c r="D2185" t="s">
        <v>4056</v>
      </c>
      <c r="E2185" t="s">
        <v>4049</v>
      </c>
      <c r="F2185" t="s">
        <v>4050</v>
      </c>
      <c r="G2185">
        <v>1</v>
      </c>
      <c r="H2185" t="s">
        <v>5999</v>
      </c>
      <c r="I2185">
        <f>SUMIF([1]DC_ITEM!$I$2:$I$22,Table1[[#This Row],[PO-Line Key]],[1]DC_ITEM!$K$2:$K$22)</f>
        <v>0</v>
      </c>
    </row>
    <row r="2186" spans="1:9" x14ac:dyDescent="0.25">
      <c r="A2186">
        <v>7800012470</v>
      </c>
      <c r="B2186">
        <v>18</v>
      </c>
      <c r="C2186" t="str">
        <f>Table1[[#This Row],[PO_NUMBER]]&amp;"-"&amp;Table1[[#This Row],[PO_ITEMNO]]</f>
        <v>7800012470-18</v>
      </c>
      <c r="D2186" t="s">
        <v>4057</v>
      </c>
      <c r="E2186" t="s">
        <v>4049</v>
      </c>
      <c r="F2186" t="s">
        <v>4050</v>
      </c>
      <c r="G2186">
        <v>1</v>
      </c>
      <c r="H2186" t="s">
        <v>5999</v>
      </c>
      <c r="I2186">
        <f>SUMIF([1]DC_ITEM!$I$2:$I$22,Table1[[#This Row],[PO-Line Key]],[1]DC_ITEM!$K$2:$K$22)</f>
        <v>0</v>
      </c>
    </row>
    <row r="2187" spans="1:9" x14ac:dyDescent="0.25">
      <c r="A2187">
        <v>7800012470</v>
      </c>
      <c r="B2187">
        <v>19</v>
      </c>
      <c r="C2187" t="str">
        <f>Table1[[#This Row],[PO_NUMBER]]&amp;"-"&amp;Table1[[#This Row],[PO_ITEMNO]]</f>
        <v>7800012470-19</v>
      </c>
      <c r="D2187" t="s">
        <v>4058</v>
      </c>
      <c r="E2187" t="s">
        <v>4049</v>
      </c>
      <c r="F2187" t="s">
        <v>4050</v>
      </c>
      <c r="G2187">
        <v>1</v>
      </c>
      <c r="H2187" t="s">
        <v>5999</v>
      </c>
      <c r="I2187">
        <f>SUMIF([1]DC_ITEM!$I$2:$I$22,Table1[[#This Row],[PO-Line Key]],[1]DC_ITEM!$K$2:$K$22)</f>
        <v>0</v>
      </c>
    </row>
    <row r="2188" spans="1:9" x14ac:dyDescent="0.25">
      <c r="A2188">
        <v>7800012470</v>
      </c>
      <c r="B2188">
        <v>20</v>
      </c>
      <c r="C2188" t="str">
        <f>Table1[[#This Row],[PO_NUMBER]]&amp;"-"&amp;Table1[[#This Row],[PO_ITEMNO]]</f>
        <v>7800012470-20</v>
      </c>
      <c r="D2188" t="s">
        <v>4059</v>
      </c>
      <c r="E2188" t="s">
        <v>4049</v>
      </c>
      <c r="F2188" t="s">
        <v>4050</v>
      </c>
      <c r="G2188">
        <v>1</v>
      </c>
      <c r="H2188" t="s">
        <v>5999</v>
      </c>
      <c r="I2188">
        <f>SUMIF([1]DC_ITEM!$I$2:$I$22,Table1[[#This Row],[PO-Line Key]],[1]DC_ITEM!$K$2:$K$22)</f>
        <v>0</v>
      </c>
    </row>
    <row r="2189" spans="1:9" x14ac:dyDescent="0.25">
      <c r="A2189">
        <v>7800012470</v>
      </c>
      <c r="B2189">
        <v>21</v>
      </c>
      <c r="C2189" t="str">
        <f>Table1[[#This Row],[PO_NUMBER]]&amp;"-"&amp;Table1[[#This Row],[PO_ITEMNO]]</f>
        <v>7800012470-21</v>
      </c>
      <c r="D2189" t="s">
        <v>4060</v>
      </c>
      <c r="E2189" t="s">
        <v>4049</v>
      </c>
      <c r="F2189" t="s">
        <v>4050</v>
      </c>
      <c r="G2189">
        <v>1</v>
      </c>
      <c r="H2189" t="s">
        <v>5999</v>
      </c>
      <c r="I2189">
        <f>SUMIF([1]DC_ITEM!$I$2:$I$22,Table1[[#This Row],[PO-Line Key]],[1]DC_ITEM!$K$2:$K$22)</f>
        <v>0</v>
      </c>
    </row>
    <row r="2190" spans="1:9" x14ac:dyDescent="0.25">
      <c r="A2190">
        <v>7800012470</v>
      </c>
      <c r="B2190">
        <v>22</v>
      </c>
      <c r="C2190" t="str">
        <f>Table1[[#This Row],[PO_NUMBER]]&amp;"-"&amp;Table1[[#This Row],[PO_ITEMNO]]</f>
        <v>7800012470-22</v>
      </c>
      <c r="D2190" t="s">
        <v>4061</v>
      </c>
      <c r="E2190" t="s">
        <v>4049</v>
      </c>
      <c r="F2190" t="s">
        <v>4050</v>
      </c>
      <c r="G2190">
        <v>1</v>
      </c>
      <c r="H2190" t="s">
        <v>5999</v>
      </c>
      <c r="I2190">
        <f>SUMIF([1]DC_ITEM!$I$2:$I$22,Table1[[#This Row],[PO-Line Key]],[1]DC_ITEM!$K$2:$K$22)</f>
        <v>0</v>
      </c>
    </row>
    <row r="2191" spans="1:9" x14ac:dyDescent="0.25">
      <c r="A2191">
        <v>7800012470</v>
      </c>
      <c r="B2191">
        <v>23</v>
      </c>
      <c r="C2191" t="str">
        <f>Table1[[#This Row],[PO_NUMBER]]&amp;"-"&amp;Table1[[#This Row],[PO_ITEMNO]]</f>
        <v>7800012470-23</v>
      </c>
      <c r="D2191" t="s">
        <v>4062</v>
      </c>
      <c r="E2191" t="s">
        <v>4049</v>
      </c>
      <c r="F2191" t="s">
        <v>4050</v>
      </c>
      <c r="G2191">
        <v>1</v>
      </c>
      <c r="H2191" t="s">
        <v>5999</v>
      </c>
      <c r="I2191">
        <f>SUMIF([1]DC_ITEM!$I$2:$I$22,Table1[[#This Row],[PO-Line Key]],[1]DC_ITEM!$K$2:$K$22)</f>
        <v>0</v>
      </c>
    </row>
    <row r="2192" spans="1:9" x14ac:dyDescent="0.25">
      <c r="A2192">
        <v>7800012470</v>
      </c>
      <c r="B2192">
        <v>24</v>
      </c>
      <c r="C2192" t="str">
        <f>Table1[[#This Row],[PO_NUMBER]]&amp;"-"&amp;Table1[[#This Row],[PO_ITEMNO]]</f>
        <v>7800012470-24</v>
      </c>
      <c r="D2192" t="s">
        <v>4063</v>
      </c>
      <c r="E2192" t="s">
        <v>4049</v>
      </c>
      <c r="F2192" t="s">
        <v>4050</v>
      </c>
      <c r="G2192">
        <v>1</v>
      </c>
      <c r="H2192" t="s">
        <v>5999</v>
      </c>
      <c r="I2192">
        <f>SUMIF([1]DC_ITEM!$I$2:$I$22,Table1[[#This Row],[PO-Line Key]],[1]DC_ITEM!$K$2:$K$22)</f>
        <v>0</v>
      </c>
    </row>
    <row r="2193" spans="1:9" x14ac:dyDescent="0.25">
      <c r="A2193">
        <v>7800012470</v>
      </c>
      <c r="B2193">
        <v>25</v>
      </c>
      <c r="C2193" t="str">
        <f>Table1[[#This Row],[PO_NUMBER]]&amp;"-"&amp;Table1[[#This Row],[PO_ITEMNO]]</f>
        <v>7800012470-25</v>
      </c>
      <c r="D2193" t="s">
        <v>4064</v>
      </c>
      <c r="E2193" t="s">
        <v>4049</v>
      </c>
      <c r="F2193" t="s">
        <v>4050</v>
      </c>
      <c r="G2193">
        <v>1</v>
      </c>
      <c r="H2193" t="s">
        <v>5999</v>
      </c>
      <c r="I2193">
        <f>SUMIF([1]DC_ITEM!$I$2:$I$22,Table1[[#This Row],[PO-Line Key]],[1]DC_ITEM!$K$2:$K$22)</f>
        <v>0</v>
      </c>
    </row>
    <row r="2194" spans="1:9" x14ac:dyDescent="0.25">
      <c r="A2194">
        <v>7800012470</v>
      </c>
      <c r="B2194">
        <v>26</v>
      </c>
      <c r="C2194" t="str">
        <f>Table1[[#This Row],[PO_NUMBER]]&amp;"-"&amp;Table1[[#This Row],[PO_ITEMNO]]</f>
        <v>7800012470-26</v>
      </c>
      <c r="D2194" t="s">
        <v>4065</v>
      </c>
      <c r="E2194" t="s">
        <v>4049</v>
      </c>
      <c r="F2194" t="s">
        <v>4050</v>
      </c>
      <c r="G2194">
        <v>1</v>
      </c>
      <c r="H2194" t="s">
        <v>5999</v>
      </c>
      <c r="I2194">
        <f>SUMIF([1]DC_ITEM!$I$2:$I$22,Table1[[#This Row],[PO-Line Key]],[1]DC_ITEM!$K$2:$K$22)</f>
        <v>0</v>
      </c>
    </row>
    <row r="2195" spans="1:9" x14ac:dyDescent="0.25">
      <c r="A2195">
        <v>7800012470</v>
      </c>
      <c r="B2195">
        <v>27</v>
      </c>
      <c r="C2195" t="str">
        <f>Table1[[#This Row],[PO_NUMBER]]&amp;"-"&amp;Table1[[#This Row],[PO_ITEMNO]]</f>
        <v>7800012470-27</v>
      </c>
      <c r="D2195" t="s">
        <v>4066</v>
      </c>
      <c r="E2195" t="s">
        <v>4049</v>
      </c>
      <c r="F2195" t="s">
        <v>4050</v>
      </c>
      <c r="G2195">
        <v>1</v>
      </c>
      <c r="H2195" t="s">
        <v>5999</v>
      </c>
      <c r="I2195">
        <f>SUMIF([1]DC_ITEM!$I$2:$I$22,Table1[[#This Row],[PO-Line Key]],[1]DC_ITEM!$K$2:$K$22)</f>
        <v>0</v>
      </c>
    </row>
    <row r="2196" spans="1:9" x14ac:dyDescent="0.25">
      <c r="A2196">
        <v>7800012470</v>
      </c>
      <c r="B2196">
        <v>28</v>
      </c>
      <c r="C2196" t="str">
        <f>Table1[[#This Row],[PO_NUMBER]]&amp;"-"&amp;Table1[[#This Row],[PO_ITEMNO]]</f>
        <v>7800012470-28</v>
      </c>
      <c r="D2196" t="s">
        <v>4067</v>
      </c>
      <c r="E2196" t="s">
        <v>4049</v>
      </c>
      <c r="F2196" t="s">
        <v>4050</v>
      </c>
      <c r="G2196">
        <v>1</v>
      </c>
      <c r="H2196" t="s">
        <v>5999</v>
      </c>
      <c r="I2196">
        <f>SUMIF([1]DC_ITEM!$I$2:$I$22,Table1[[#This Row],[PO-Line Key]],[1]DC_ITEM!$K$2:$K$22)</f>
        <v>0</v>
      </c>
    </row>
    <row r="2197" spans="1:9" x14ac:dyDescent="0.25">
      <c r="A2197">
        <v>7800012470</v>
      </c>
      <c r="B2197">
        <v>29</v>
      </c>
      <c r="C2197" t="str">
        <f>Table1[[#This Row],[PO_NUMBER]]&amp;"-"&amp;Table1[[#This Row],[PO_ITEMNO]]</f>
        <v>7800012470-29</v>
      </c>
      <c r="D2197" t="s">
        <v>4068</v>
      </c>
      <c r="E2197" t="s">
        <v>4069</v>
      </c>
      <c r="F2197" t="s">
        <v>4070</v>
      </c>
      <c r="G2197">
        <v>1</v>
      </c>
      <c r="H2197" t="s">
        <v>5999</v>
      </c>
      <c r="I2197">
        <f>SUMIF([1]DC_ITEM!$I$2:$I$22,Table1[[#This Row],[PO-Line Key]],[1]DC_ITEM!$K$2:$K$22)</f>
        <v>0</v>
      </c>
    </row>
    <row r="2198" spans="1:9" x14ac:dyDescent="0.25">
      <c r="A2198">
        <v>7800012470</v>
      </c>
      <c r="B2198">
        <v>30</v>
      </c>
      <c r="C2198" t="str">
        <f>Table1[[#This Row],[PO_NUMBER]]&amp;"-"&amp;Table1[[#This Row],[PO_ITEMNO]]</f>
        <v>7800012470-30</v>
      </c>
      <c r="D2198" t="s">
        <v>4071</v>
      </c>
      <c r="E2198" t="s">
        <v>4049</v>
      </c>
      <c r="F2198" t="s">
        <v>4050</v>
      </c>
      <c r="G2198">
        <v>1</v>
      </c>
      <c r="H2198" t="s">
        <v>5999</v>
      </c>
      <c r="I2198">
        <f>SUMIF([1]DC_ITEM!$I$2:$I$22,Table1[[#This Row],[PO-Line Key]],[1]DC_ITEM!$K$2:$K$22)</f>
        <v>0</v>
      </c>
    </row>
    <row r="2199" spans="1:9" x14ac:dyDescent="0.25">
      <c r="A2199">
        <v>7800012470</v>
      </c>
      <c r="B2199">
        <v>31</v>
      </c>
      <c r="C2199" t="str">
        <f>Table1[[#This Row],[PO_NUMBER]]&amp;"-"&amp;Table1[[#This Row],[PO_ITEMNO]]</f>
        <v>7800012470-31</v>
      </c>
      <c r="D2199" t="s">
        <v>4072</v>
      </c>
      <c r="E2199" t="s">
        <v>4049</v>
      </c>
      <c r="F2199" t="s">
        <v>4050</v>
      </c>
      <c r="G2199">
        <v>1</v>
      </c>
      <c r="H2199" t="s">
        <v>5999</v>
      </c>
      <c r="I2199">
        <f>SUMIF([1]DC_ITEM!$I$2:$I$22,Table1[[#This Row],[PO-Line Key]],[1]DC_ITEM!$K$2:$K$22)</f>
        <v>0</v>
      </c>
    </row>
    <row r="2200" spans="1:9" x14ac:dyDescent="0.25">
      <c r="A2200">
        <v>7800012470</v>
      </c>
      <c r="B2200">
        <v>32</v>
      </c>
      <c r="C2200" t="str">
        <f>Table1[[#This Row],[PO_NUMBER]]&amp;"-"&amp;Table1[[#This Row],[PO_ITEMNO]]</f>
        <v>7800012470-32</v>
      </c>
      <c r="D2200" t="s">
        <v>4073</v>
      </c>
      <c r="E2200" t="s">
        <v>4049</v>
      </c>
      <c r="F2200" t="s">
        <v>4050</v>
      </c>
      <c r="G2200">
        <v>1</v>
      </c>
      <c r="H2200" t="s">
        <v>5999</v>
      </c>
      <c r="I2200">
        <f>SUMIF([1]DC_ITEM!$I$2:$I$22,Table1[[#This Row],[PO-Line Key]],[1]DC_ITEM!$K$2:$K$22)</f>
        <v>0</v>
      </c>
    </row>
    <row r="2201" spans="1:9" x14ac:dyDescent="0.25">
      <c r="A2201">
        <v>7800012470</v>
      </c>
      <c r="B2201">
        <v>33</v>
      </c>
      <c r="C2201" t="str">
        <f>Table1[[#This Row],[PO_NUMBER]]&amp;"-"&amp;Table1[[#This Row],[PO_ITEMNO]]</f>
        <v>7800012470-33</v>
      </c>
      <c r="D2201" t="s">
        <v>4074</v>
      </c>
      <c r="E2201" t="s">
        <v>4049</v>
      </c>
      <c r="F2201" t="s">
        <v>4050</v>
      </c>
      <c r="G2201">
        <v>1</v>
      </c>
      <c r="H2201" t="s">
        <v>5999</v>
      </c>
      <c r="I2201">
        <f>SUMIF([1]DC_ITEM!$I$2:$I$22,Table1[[#This Row],[PO-Line Key]],[1]DC_ITEM!$K$2:$K$22)</f>
        <v>0</v>
      </c>
    </row>
    <row r="2202" spans="1:9" x14ac:dyDescent="0.25">
      <c r="A2202">
        <v>7800012470</v>
      </c>
      <c r="B2202">
        <v>34</v>
      </c>
      <c r="C2202" t="str">
        <f>Table1[[#This Row],[PO_NUMBER]]&amp;"-"&amp;Table1[[#This Row],[PO_ITEMNO]]</f>
        <v>7800012470-34</v>
      </c>
      <c r="D2202" t="s">
        <v>4075</v>
      </c>
      <c r="E2202" t="s">
        <v>4049</v>
      </c>
      <c r="F2202" t="s">
        <v>4050</v>
      </c>
      <c r="G2202">
        <v>1</v>
      </c>
      <c r="H2202" t="s">
        <v>5999</v>
      </c>
      <c r="I2202">
        <f>SUMIF([1]DC_ITEM!$I$2:$I$22,Table1[[#This Row],[PO-Line Key]],[1]DC_ITEM!$K$2:$K$22)</f>
        <v>0</v>
      </c>
    </row>
    <row r="2203" spans="1:9" x14ac:dyDescent="0.25">
      <c r="A2203">
        <v>7800012470</v>
      </c>
      <c r="B2203">
        <v>35</v>
      </c>
      <c r="C2203" t="str">
        <f>Table1[[#This Row],[PO_NUMBER]]&amp;"-"&amp;Table1[[#This Row],[PO_ITEMNO]]</f>
        <v>7800012470-35</v>
      </c>
      <c r="D2203" t="s">
        <v>4076</v>
      </c>
      <c r="E2203" t="s">
        <v>4049</v>
      </c>
      <c r="F2203" t="s">
        <v>4050</v>
      </c>
      <c r="G2203">
        <v>1</v>
      </c>
      <c r="H2203" t="s">
        <v>5999</v>
      </c>
      <c r="I2203">
        <f>SUMIF([1]DC_ITEM!$I$2:$I$22,Table1[[#This Row],[PO-Line Key]],[1]DC_ITEM!$K$2:$K$22)</f>
        <v>0</v>
      </c>
    </row>
    <row r="2204" spans="1:9" x14ac:dyDescent="0.25">
      <c r="A2204">
        <v>7800012470</v>
      </c>
      <c r="B2204">
        <v>36</v>
      </c>
      <c r="C2204" t="str">
        <f>Table1[[#This Row],[PO_NUMBER]]&amp;"-"&amp;Table1[[#This Row],[PO_ITEMNO]]</f>
        <v>7800012470-36</v>
      </c>
      <c r="D2204" t="s">
        <v>4077</v>
      </c>
      <c r="E2204" t="s">
        <v>4037</v>
      </c>
      <c r="F2204" t="s">
        <v>4078</v>
      </c>
      <c r="G2204">
        <v>1</v>
      </c>
      <c r="H2204" t="s">
        <v>5999</v>
      </c>
      <c r="I2204">
        <f>SUMIF([1]DC_ITEM!$I$2:$I$22,Table1[[#This Row],[PO-Line Key]],[1]DC_ITEM!$K$2:$K$22)</f>
        <v>0</v>
      </c>
    </row>
    <row r="2205" spans="1:9" x14ac:dyDescent="0.25">
      <c r="A2205">
        <v>7800012470</v>
      </c>
      <c r="B2205">
        <v>37</v>
      </c>
      <c r="C2205" t="str">
        <f>Table1[[#This Row],[PO_NUMBER]]&amp;"-"&amp;Table1[[#This Row],[PO_ITEMNO]]</f>
        <v>7800012470-37</v>
      </c>
      <c r="D2205" t="s">
        <v>4079</v>
      </c>
      <c r="E2205" t="s">
        <v>4037</v>
      </c>
      <c r="F2205" t="s">
        <v>4078</v>
      </c>
      <c r="G2205">
        <v>1</v>
      </c>
      <c r="H2205" t="s">
        <v>5999</v>
      </c>
      <c r="I2205">
        <f>SUMIF([1]DC_ITEM!$I$2:$I$22,Table1[[#This Row],[PO-Line Key]],[1]DC_ITEM!$K$2:$K$22)</f>
        <v>0</v>
      </c>
    </row>
    <row r="2206" spans="1:9" x14ac:dyDescent="0.25">
      <c r="A2206">
        <v>7800012470</v>
      </c>
      <c r="B2206">
        <v>38</v>
      </c>
      <c r="C2206" t="str">
        <f>Table1[[#This Row],[PO_NUMBER]]&amp;"-"&amp;Table1[[#This Row],[PO_ITEMNO]]</f>
        <v>7800012470-38</v>
      </c>
      <c r="D2206" t="s">
        <v>4080</v>
      </c>
      <c r="E2206" t="s">
        <v>4037</v>
      </c>
      <c r="F2206" t="s">
        <v>4078</v>
      </c>
      <c r="G2206">
        <v>1</v>
      </c>
      <c r="H2206" t="s">
        <v>5999</v>
      </c>
      <c r="I2206">
        <f>SUMIF([1]DC_ITEM!$I$2:$I$22,Table1[[#This Row],[PO-Line Key]],[1]DC_ITEM!$K$2:$K$22)</f>
        <v>0</v>
      </c>
    </row>
    <row r="2207" spans="1:9" x14ac:dyDescent="0.25">
      <c r="A2207">
        <v>7800012470</v>
      </c>
      <c r="B2207">
        <v>39</v>
      </c>
      <c r="C2207" t="str">
        <f>Table1[[#This Row],[PO_NUMBER]]&amp;"-"&amp;Table1[[#This Row],[PO_ITEMNO]]</f>
        <v>7800012470-39</v>
      </c>
      <c r="D2207" t="s">
        <v>4081</v>
      </c>
      <c r="E2207" t="s">
        <v>4037</v>
      </c>
      <c r="F2207" t="s">
        <v>4078</v>
      </c>
      <c r="G2207">
        <v>1</v>
      </c>
      <c r="H2207" t="s">
        <v>5999</v>
      </c>
      <c r="I2207">
        <f>SUMIF([1]DC_ITEM!$I$2:$I$22,Table1[[#This Row],[PO-Line Key]],[1]DC_ITEM!$K$2:$K$22)</f>
        <v>0</v>
      </c>
    </row>
    <row r="2208" spans="1:9" x14ac:dyDescent="0.25">
      <c r="A2208">
        <v>7800012470</v>
      </c>
      <c r="B2208">
        <v>40</v>
      </c>
      <c r="C2208" t="str">
        <f>Table1[[#This Row],[PO_NUMBER]]&amp;"-"&amp;Table1[[#This Row],[PO_ITEMNO]]</f>
        <v>7800012470-40</v>
      </c>
      <c r="D2208" t="s">
        <v>4082</v>
      </c>
      <c r="E2208" t="s">
        <v>4037</v>
      </c>
      <c r="F2208" t="s">
        <v>4078</v>
      </c>
      <c r="G2208">
        <v>1</v>
      </c>
      <c r="H2208" t="s">
        <v>5999</v>
      </c>
      <c r="I2208">
        <f>SUMIF([1]DC_ITEM!$I$2:$I$22,Table1[[#This Row],[PO-Line Key]],[1]DC_ITEM!$K$2:$K$22)</f>
        <v>0</v>
      </c>
    </row>
    <row r="2209" spans="1:9" x14ac:dyDescent="0.25">
      <c r="A2209">
        <v>7800012470</v>
      </c>
      <c r="B2209">
        <v>41</v>
      </c>
      <c r="C2209" t="str">
        <f>Table1[[#This Row],[PO_NUMBER]]&amp;"-"&amp;Table1[[#This Row],[PO_ITEMNO]]</f>
        <v>7800012470-41</v>
      </c>
      <c r="D2209" t="s">
        <v>4083</v>
      </c>
      <c r="E2209" t="s">
        <v>4084</v>
      </c>
      <c r="F2209" t="s">
        <v>4078</v>
      </c>
      <c r="G2209">
        <v>1</v>
      </c>
      <c r="H2209" t="s">
        <v>5999</v>
      </c>
      <c r="I2209">
        <f>SUMIF([1]DC_ITEM!$I$2:$I$22,Table1[[#This Row],[PO-Line Key]],[1]DC_ITEM!$K$2:$K$22)</f>
        <v>0</v>
      </c>
    </row>
    <row r="2210" spans="1:9" x14ac:dyDescent="0.25">
      <c r="A2210">
        <v>7800012470</v>
      </c>
      <c r="B2210">
        <v>42</v>
      </c>
      <c r="C2210" t="str">
        <f>Table1[[#This Row],[PO_NUMBER]]&amp;"-"&amp;Table1[[#This Row],[PO_ITEMNO]]</f>
        <v>7800012470-42</v>
      </c>
      <c r="D2210" t="s">
        <v>4085</v>
      </c>
      <c r="E2210" t="s">
        <v>4037</v>
      </c>
      <c r="F2210" t="s">
        <v>4078</v>
      </c>
      <c r="G2210">
        <v>1</v>
      </c>
      <c r="H2210" t="s">
        <v>5999</v>
      </c>
      <c r="I2210">
        <f>SUMIF([1]DC_ITEM!$I$2:$I$22,Table1[[#This Row],[PO-Line Key]],[1]DC_ITEM!$K$2:$K$22)</f>
        <v>0</v>
      </c>
    </row>
    <row r="2211" spans="1:9" x14ac:dyDescent="0.25">
      <c r="A2211">
        <v>7800012470</v>
      </c>
      <c r="B2211">
        <v>43</v>
      </c>
      <c r="C2211" t="str">
        <f>Table1[[#This Row],[PO_NUMBER]]&amp;"-"&amp;Table1[[#This Row],[PO_ITEMNO]]</f>
        <v>7800012470-43</v>
      </c>
      <c r="D2211" t="s">
        <v>4086</v>
      </c>
      <c r="E2211" t="s">
        <v>4037</v>
      </c>
      <c r="F2211" t="s">
        <v>4078</v>
      </c>
      <c r="G2211">
        <v>1</v>
      </c>
      <c r="H2211" t="s">
        <v>5999</v>
      </c>
      <c r="I2211">
        <f>SUMIF([1]DC_ITEM!$I$2:$I$22,Table1[[#This Row],[PO-Line Key]],[1]DC_ITEM!$K$2:$K$22)</f>
        <v>0</v>
      </c>
    </row>
    <row r="2212" spans="1:9" x14ac:dyDescent="0.25">
      <c r="A2212">
        <v>7800012470</v>
      </c>
      <c r="B2212">
        <v>44</v>
      </c>
      <c r="C2212" t="str">
        <f>Table1[[#This Row],[PO_NUMBER]]&amp;"-"&amp;Table1[[#This Row],[PO_ITEMNO]]</f>
        <v>7800012470-44</v>
      </c>
      <c r="D2212" t="s">
        <v>4087</v>
      </c>
      <c r="E2212" t="s">
        <v>4037</v>
      </c>
      <c r="F2212" t="s">
        <v>4078</v>
      </c>
      <c r="G2212">
        <v>1</v>
      </c>
      <c r="H2212" t="s">
        <v>5999</v>
      </c>
      <c r="I2212">
        <f>SUMIF([1]DC_ITEM!$I$2:$I$22,Table1[[#This Row],[PO-Line Key]],[1]DC_ITEM!$K$2:$K$22)</f>
        <v>0</v>
      </c>
    </row>
    <row r="2213" spans="1:9" x14ac:dyDescent="0.25">
      <c r="A2213">
        <v>7800012470</v>
      </c>
      <c r="B2213">
        <v>45</v>
      </c>
      <c r="C2213" t="str">
        <f>Table1[[#This Row],[PO_NUMBER]]&amp;"-"&amp;Table1[[#This Row],[PO_ITEMNO]]</f>
        <v>7800012470-45</v>
      </c>
      <c r="D2213" t="s">
        <v>4088</v>
      </c>
      <c r="E2213" t="s">
        <v>4037</v>
      </c>
      <c r="F2213" t="s">
        <v>4078</v>
      </c>
      <c r="G2213">
        <v>1</v>
      </c>
      <c r="H2213" t="s">
        <v>5999</v>
      </c>
      <c r="I2213">
        <f>SUMIF([1]DC_ITEM!$I$2:$I$22,Table1[[#This Row],[PO-Line Key]],[1]DC_ITEM!$K$2:$K$22)</f>
        <v>0</v>
      </c>
    </row>
    <row r="2214" spans="1:9" x14ac:dyDescent="0.25">
      <c r="A2214">
        <v>7800012470</v>
      </c>
      <c r="B2214">
        <v>46</v>
      </c>
      <c r="C2214" t="str">
        <f>Table1[[#This Row],[PO_NUMBER]]&amp;"-"&amp;Table1[[#This Row],[PO_ITEMNO]]</f>
        <v>7800012470-46</v>
      </c>
      <c r="D2214" t="s">
        <v>4089</v>
      </c>
      <c r="E2214" t="s">
        <v>4069</v>
      </c>
      <c r="F2214" t="s">
        <v>4070</v>
      </c>
      <c r="G2214">
        <v>1</v>
      </c>
      <c r="H2214" t="s">
        <v>5999</v>
      </c>
      <c r="I2214">
        <f>SUMIF([1]DC_ITEM!$I$2:$I$22,Table1[[#This Row],[PO-Line Key]],[1]DC_ITEM!$K$2:$K$22)</f>
        <v>0</v>
      </c>
    </row>
    <row r="2215" spans="1:9" x14ac:dyDescent="0.25">
      <c r="A2215">
        <v>7800012470</v>
      </c>
      <c r="B2215">
        <v>47</v>
      </c>
      <c r="C2215" t="str">
        <f>Table1[[#This Row],[PO_NUMBER]]&amp;"-"&amp;Table1[[#This Row],[PO_ITEMNO]]</f>
        <v>7800012470-47</v>
      </c>
      <c r="D2215" t="s">
        <v>4090</v>
      </c>
      <c r="E2215" t="s">
        <v>4091</v>
      </c>
      <c r="F2215" t="s">
        <v>4092</v>
      </c>
      <c r="G2215">
        <v>1</v>
      </c>
      <c r="H2215" t="s">
        <v>5999</v>
      </c>
      <c r="I2215">
        <f>SUMIF([1]DC_ITEM!$I$2:$I$22,Table1[[#This Row],[PO-Line Key]],[1]DC_ITEM!$K$2:$K$22)</f>
        <v>0</v>
      </c>
    </row>
    <row r="2216" spans="1:9" x14ac:dyDescent="0.25">
      <c r="A2216">
        <v>7800012470</v>
      </c>
      <c r="B2216">
        <v>48</v>
      </c>
      <c r="C2216" t="str">
        <f>Table1[[#This Row],[PO_NUMBER]]&amp;"-"&amp;Table1[[#This Row],[PO_ITEMNO]]</f>
        <v>7800012470-48</v>
      </c>
      <c r="D2216" t="s">
        <v>4093</v>
      </c>
      <c r="E2216" t="s">
        <v>4037</v>
      </c>
      <c r="F2216" t="s">
        <v>4094</v>
      </c>
      <c r="G2216">
        <v>1</v>
      </c>
      <c r="H2216" t="s">
        <v>5999</v>
      </c>
      <c r="I2216">
        <f>SUMIF([1]DC_ITEM!$I$2:$I$22,Table1[[#This Row],[PO-Line Key]],[1]DC_ITEM!$K$2:$K$22)</f>
        <v>0</v>
      </c>
    </row>
    <row r="2217" spans="1:9" x14ac:dyDescent="0.25">
      <c r="A2217">
        <v>7800012470</v>
      </c>
      <c r="B2217">
        <v>49</v>
      </c>
      <c r="C2217" t="str">
        <f>Table1[[#This Row],[PO_NUMBER]]&amp;"-"&amp;Table1[[#This Row],[PO_ITEMNO]]</f>
        <v>7800012470-49</v>
      </c>
      <c r="D2217" t="s">
        <v>4095</v>
      </c>
      <c r="E2217" t="s">
        <v>4037</v>
      </c>
      <c r="F2217" t="s">
        <v>4094</v>
      </c>
      <c r="G2217">
        <v>1</v>
      </c>
      <c r="H2217" t="s">
        <v>5999</v>
      </c>
      <c r="I2217">
        <f>SUMIF([1]DC_ITEM!$I$2:$I$22,Table1[[#This Row],[PO-Line Key]],[1]DC_ITEM!$K$2:$K$22)</f>
        <v>0</v>
      </c>
    </row>
    <row r="2218" spans="1:9" x14ac:dyDescent="0.25">
      <c r="A2218">
        <v>7800012470</v>
      </c>
      <c r="B2218">
        <v>50</v>
      </c>
      <c r="C2218" t="str">
        <f>Table1[[#This Row],[PO_NUMBER]]&amp;"-"&amp;Table1[[#This Row],[PO_ITEMNO]]</f>
        <v>7800012470-50</v>
      </c>
      <c r="D2218" t="s">
        <v>4096</v>
      </c>
      <c r="E2218" t="s">
        <v>4037</v>
      </c>
      <c r="F2218" t="s">
        <v>4094</v>
      </c>
      <c r="G2218">
        <v>1</v>
      </c>
      <c r="H2218" t="s">
        <v>5999</v>
      </c>
      <c r="I2218">
        <f>SUMIF([1]DC_ITEM!$I$2:$I$22,Table1[[#This Row],[PO-Line Key]],[1]DC_ITEM!$K$2:$K$22)</f>
        <v>0</v>
      </c>
    </row>
    <row r="2219" spans="1:9" x14ac:dyDescent="0.25">
      <c r="A2219">
        <v>7800012470</v>
      </c>
      <c r="B2219">
        <v>51</v>
      </c>
      <c r="C2219" t="str">
        <f>Table1[[#This Row],[PO_NUMBER]]&amp;"-"&amp;Table1[[#This Row],[PO_ITEMNO]]</f>
        <v>7800012470-51</v>
      </c>
      <c r="D2219" t="s">
        <v>4097</v>
      </c>
      <c r="E2219" t="s">
        <v>4037</v>
      </c>
      <c r="F2219" t="s">
        <v>4094</v>
      </c>
      <c r="G2219">
        <v>1</v>
      </c>
      <c r="H2219" t="s">
        <v>5999</v>
      </c>
      <c r="I2219">
        <f>SUMIF([1]DC_ITEM!$I$2:$I$22,Table1[[#This Row],[PO-Line Key]],[1]DC_ITEM!$K$2:$K$22)</f>
        <v>0</v>
      </c>
    </row>
    <row r="2220" spans="1:9" x14ac:dyDescent="0.25">
      <c r="A2220">
        <v>7800012470</v>
      </c>
      <c r="B2220">
        <v>52</v>
      </c>
      <c r="C2220" t="str">
        <f>Table1[[#This Row],[PO_NUMBER]]&amp;"-"&amp;Table1[[#This Row],[PO_ITEMNO]]</f>
        <v>7800012470-52</v>
      </c>
      <c r="D2220" t="s">
        <v>4098</v>
      </c>
      <c r="E2220" t="s">
        <v>4037</v>
      </c>
      <c r="F2220" t="s">
        <v>4094</v>
      </c>
      <c r="G2220">
        <v>1</v>
      </c>
      <c r="H2220" t="s">
        <v>5999</v>
      </c>
      <c r="I2220">
        <f>SUMIF([1]DC_ITEM!$I$2:$I$22,Table1[[#This Row],[PO-Line Key]],[1]DC_ITEM!$K$2:$K$22)</f>
        <v>0</v>
      </c>
    </row>
    <row r="2221" spans="1:9" x14ac:dyDescent="0.25">
      <c r="A2221">
        <v>7800012470</v>
      </c>
      <c r="B2221">
        <v>53</v>
      </c>
      <c r="C2221" t="str">
        <f>Table1[[#This Row],[PO_NUMBER]]&amp;"-"&amp;Table1[[#This Row],[PO_ITEMNO]]</f>
        <v>7800012470-53</v>
      </c>
      <c r="D2221" t="s">
        <v>4099</v>
      </c>
      <c r="E2221" t="s">
        <v>4037</v>
      </c>
      <c r="F2221" t="s">
        <v>4094</v>
      </c>
      <c r="G2221">
        <v>1</v>
      </c>
      <c r="H2221" t="s">
        <v>5999</v>
      </c>
      <c r="I2221">
        <f>SUMIF([1]DC_ITEM!$I$2:$I$22,Table1[[#This Row],[PO-Line Key]],[1]DC_ITEM!$K$2:$K$22)</f>
        <v>0</v>
      </c>
    </row>
    <row r="2222" spans="1:9" x14ac:dyDescent="0.25">
      <c r="A2222">
        <v>7800012470</v>
      </c>
      <c r="B2222">
        <v>54</v>
      </c>
      <c r="C2222" t="str">
        <f>Table1[[#This Row],[PO_NUMBER]]&amp;"-"&amp;Table1[[#This Row],[PO_ITEMNO]]</f>
        <v>7800012470-54</v>
      </c>
      <c r="D2222" t="s">
        <v>4100</v>
      </c>
      <c r="E2222" t="s">
        <v>4037</v>
      </c>
      <c r="F2222" t="s">
        <v>4094</v>
      </c>
      <c r="G2222">
        <v>1</v>
      </c>
      <c r="H2222" t="s">
        <v>5999</v>
      </c>
      <c r="I2222">
        <f>SUMIF([1]DC_ITEM!$I$2:$I$22,Table1[[#This Row],[PO-Line Key]],[1]DC_ITEM!$K$2:$K$22)</f>
        <v>0</v>
      </c>
    </row>
    <row r="2223" spans="1:9" x14ac:dyDescent="0.25">
      <c r="A2223">
        <v>7800012470</v>
      </c>
      <c r="B2223">
        <v>55</v>
      </c>
      <c r="C2223" t="str">
        <f>Table1[[#This Row],[PO_NUMBER]]&amp;"-"&amp;Table1[[#This Row],[PO_ITEMNO]]</f>
        <v>7800012470-55</v>
      </c>
      <c r="D2223" t="s">
        <v>4101</v>
      </c>
      <c r="E2223" t="s">
        <v>4037</v>
      </c>
      <c r="F2223" t="s">
        <v>4094</v>
      </c>
      <c r="G2223">
        <v>1</v>
      </c>
      <c r="H2223" t="s">
        <v>5999</v>
      </c>
      <c r="I2223">
        <f>SUMIF([1]DC_ITEM!$I$2:$I$22,Table1[[#This Row],[PO-Line Key]],[1]DC_ITEM!$K$2:$K$22)</f>
        <v>0</v>
      </c>
    </row>
    <row r="2224" spans="1:9" x14ac:dyDescent="0.25">
      <c r="A2224">
        <v>7800012470</v>
      </c>
      <c r="B2224">
        <v>56</v>
      </c>
      <c r="C2224" t="str">
        <f>Table1[[#This Row],[PO_NUMBER]]&amp;"-"&amp;Table1[[#This Row],[PO_ITEMNO]]</f>
        <v>7800012470-56</v>
      </c>
      <c r="D2224" t="s">
        <v>4102</v>
      </c>
      <c r="E2224" t="s">
        <v>4037</v>
      </c>
      <c r="F2224" t="s">
        <v>4094</v>
      </c>
      <c r="G2224">
        <v>1</v>
      </c>
      <c r="H2224" t="s">
        <v>5999</v>
      </c>
      <c r="I2224">
        <f>SUMIF([1]DC_ITEM!$I$2:$I$22,Table1[[#This Row],[PO-Line Key]],[1]DC_ITEM!$K$2:$K$22)</f>
        <v>0</v>
      </c>
    </row>
    <row r="2225" spans="1:9" x14ac:dyDescent="0.25">
      <c r="A2225">
        <v>7800012470</v>
      </c>
      <c r="B2225">
        <v>57</v>
      </c>
      <c r="C2225" t="str">
        <f>Table1[[#This Row],[PO_NUMBER]]&amp;"-"&amp;Table1[[#This Row],[PO_ITEMNO]]</f>
        <v>7800012470-57</v>
      </c>
      <c r="D2225" t="s">
        <v>4103</v>
      </c>
      <c r="E2225" t="s">
        <v>4037</v>
      </c>
      <c r="F2225" t="s">
        <v>4094</v>
      </c>
      <c r="G2225">
        <v>1</v>
      </c>
      <c r="H2225" t="s">
        <v>5999</v>
      </c>
      <c r="I2225">
        <f>SUMIF([1]DC_ITEM!$I$2:$I$22,Table1[[#This Row],[PO-Line Key]],[1]DC_ITEM!$K$2:$K$22)</f>
        <v>0</v>
      </c>
    </row>
    <row r="2226" spans="1:9" x14ac:dyDescent="0.25">
      <c r="A2226">
        <v>7800012470</v>
      </c>
      <c r="B2226">
        <v>58</v>
      </c>
      <c r="C2226" t="str">
        <f>Table1[[#This Row],[PO_NUMBER]]&amp;"-"&amp;Table1[[#This Row],[PO_ITEMNO]]</f>
        <v>7800012470-58</v>
      </c>
      <c r="D2226" t="s">
        <v>4104</v>
      </c>
      <c r="E2226" t="s">
        <v>4069</v>
      </c>
      <c r="F2226" t="s">
        <v>4070</v>
      </c>
      <c r="G2226">
        <v>1</v>
      </c>
      <c r="H2226" t="s">
        <v>5999</v>
      </c>
      <c r="I2226">
        <f>SUMIF([1]DC_ITEM!$I$2:$I$22,Table1[[#This Row],[PO-Line Key]],[1]DC_ITEM!$K$2:$K$22)</f>
        <v>0</v>
      </c>
    </row>
    <row r="2227" spans="1:9" x14ac:dyDescent="0.25">
      <c r="A2227">
        <v>7800012470</v>
      </c>
      <c r="B2227">
        <v>59</v>
      </c>
      <c r="C2227" t="str">
        <f>Table1[[#This Row],[PO_NUMBER]]&amp;"-"&amp;Table1[[#This Row],[PO_ITEMNO]]</f>
        <v>7800012470-59</v>
      </c>
      <c r="D2227" t="s">
        <v>4105</v>
      </c>
      <c r="E2227" t="s">
        <v>4091</v>
      </c>
      <c r="F2227" t="s">
        <v>4106</v>
      </c>
      <c r="G2227">
        <v>1</v>
      </c>
      <c r="H2227" t="s">
        <v>5999</v>
      </c>
      <c r="I2227">
        <f>SUMIF([1]DC_ITEM!$I$2:$I$22,Table1[[#This Row],[PO-Line Key]],[1]DC_ITEM!$K$2:$K$22)</f>
        <v>0</v>
      </c>
    </row>
    <row r="2228" spans="1:9" x14ac:dyDescent="0.25">
      <c r="A2228">
        <v>7800012470</v>
      </c>
      <c r="B2228">
        <v>60</v>
      </c>
      <c r="C2228" t="str">
        <f>Table1[[#This Row],[PO_NUMBER]]&amp;"-"&amp;Table1[[#This Row],[PO_ITEMNO]]</f>
        <v>7800012470-60</v>
      </c>
      <c r="D2228" t="s">
        <v>4107</v>
      </c>
      <c r="E2228" t="s">
        <v>4108</v>
      </c>
      <c r="F2228" t="s">
        <v>4109</v>
      </c>
      <c r="G2228">
        <v>1</v>
      </c>
      <c r="H2228" t="s">
        <v>5999</v>
      </c>
      <c r="I2228">
        <f>SUMIF([1]DC_ITEM!$I$2:$I$22,Table1[[#This Row],[PO-Line Key]],[1]DC_ITEM!$K$2:$K$22)</f>
        <v>0</v>
      </c>
    </row>
    <row r="2229" spans="1:9" x14ac:dyDescent="0.25">
      <c r="A2229">
        <v>7800012470</v>
      </c>
      <c r="B2229">
        <v>61</v>
      </c>
      <c r="C2229" t="str">
        <f>Table1[[#This Row],[PO_NUMBER]]&amp;"-"&amp;Table1[[#This Row],[PO_ITEMNO]]</f>
        <v>7800012470-61</v>
      </c>
      <c r="D2229" t="s">
        <v>4110</v>
      </c>
      <c r="E2229" t="s">
        <v>4111</v>
      </c>
      <c r="F2229" t="s">
        <v>4112</v>
      </c>
      <c r="G2229">
        <v>1</v>
      </c>
      <c r="H2229" t="s">
        <v>5999</v>
      </c>
      <c r="I2229">
        <f>SUMIF([1]DC_ITEM!$I$2:$I$22,Table1[[#This Row],[PO-Line Key]],[1]DC_ITEM!$K$2:$K$22)</f>
        <v>0</v>
      </c>
    </row>
    <row r="2230" spans="1:9" x14ac:dyDescent="0.25">
      <c r="A2230">
        <v>7800012470</v>
      </c>
      <c r="B2230">
        <v>62</v>
      </c>
      <c r="C2230" t="str">
        <f>Table1[[#This Row],[PO_NUMBER]]&amp;"-"&amp;Table1[[#This Row],[PO_ITEMNO]]</f>
        <v>7800012470-62</v>
      </c>
      <c r="D2230" t="s">
        <v>4113</v>
      </c>
      <c r="E2230" t="s">
        <v>4114</v>
      </c>
      <c r="F2230" t="s">
        <v>4115</v>
      </c>
      <c r="G2230">
        <v>1</v>
      </c>
      <c r="H2230" t="s">
        <v>5999</v>
      </c>
      <c r="I2230">
        <f>SUMIF([1]DC_ITEM!$I$2:$I$22,Table1[[#This Row],[PO-Line Key]],[1]DC_ITEM!$K$2:$K$22)</f>
        <v>0</v>
      </c>
    </row>
    <row r="2231" spans="1:9" x14ac:dyDescent="0.25">
      <c r="A2231">
        <v>7800012470</v>
      </c>
      <c r="B2231">
        <v>63</v>
      </c>
      <c r="C2231" t="str">
        <f>Table1[[#This Row],[PO_NUMBER]]&amp;"-"&amp;Table1[[#This Row],[PO_ITEMNO]]</f>
        <v>7800012470-63</v>
      </c>
      <c r="D2231" t="s">
        <v>4116</v>
      </c>
      <c r="E2231" t="s">
        <v>4117</v>
      </c>
      <c r="F2231" t="s">
        <v>4117</v>
      </c>
      <c r="G2231">
        <v>1</v>
      </c>
      <c r="H2231" t="s">
        <v>5999</v>
      </c>
      <c r="I2231">
        <f>SUMIF([1]DC_ITEM!$I$2:$I$22,Table1[[#This Row],[PO-Line Key]],[1]DC_ITEM!$K$2:$K$22)</f>
        <v>0</v>
      </c>
    </row>
    <row r="2232" spans="1:9" x14ac:dyDescent="0.25">
      <c r="A2232">
        <v>7800012470</v>
      </c>
      <c r="B2232">
        <v>64</v>
      </c>
      <c r="C2232" t="str">
        <f>Table1[[#This Row],[PO_NUMBER]]&amp;"-"&amp;Table1[[#This Row],[PO_ITEMNO]]</f>
        <v>7800012470-64</v>
      </c>
      <c r="D2232" t="s">
        <v>4118</v>
      </c>
      <c r="E2232" t="s">
        <v>4117</v>
      </c>
      <c r="F2232" t="s">
        <v>4117</v>
      </c>
      <c r="G2232">
        <v>1</v>
      </c>
      <c r="H2232" t="s">
        <v>5999</v>
      </c>
      <c r="I2232">
        <f>SUMIF([1]DC_ITEM!$I$2:$I$22,Table1[[#This Row],[PO-Line Key]],[1]DC_ITEM!$K$2:$K$22)</f>
        <v>0</v>
      </c>
    </row>
    <row r="2233" spans="1:9" x14ac:dyDescent="0.25">
      <c r="A2233">
        <v>7800012470</v>
      </c>
      <c r="B2233">
        <v>65</v>
      </c>
      <c r="C2233" t="str">
        <f>Table1[[#This Row],[PO_NUMBER]]&amp;"-"&amp;Table1[[#This Row],[PO_ITEMNO]]</f>
        <v>7800012470-65</v>
      </c>
      <c r="D2233" t="s">
        <v>4119</v>
      </c>
      <c r="E2233" t="s">
        <v>4120</v>
      </c>
      <c r="F2233" t="s">
        <v>4120</v>
      </c>
      <c r="G2233">
        <v>1</v>
      </c>
      <c r="H2233" t="s">
        <v>5999</v>
      </c>
      <c r="I2233">
        <f>SUMIF([1]DC_ITEM!$I$2:$I$22,Table1[[#This Row],[PO-Line Key]],[1]DC_ITEM!$K$2:$K$22)</f>
        <v>0</v>
      </c>
    </row>
    <row r="2234" spans="1:9" x14ac:dyDescent="0.25">
      <c r="A2234">
        <v>7800012470</v>
      </c>
      <c r="B2234">
        <v>66</v>
      </c>
      <c r="C2234" t="str">
        <f>Table1[[#This Row],[PO_NUMBER]]&amp;"-"&amp;Table1[[#This Row],[PO_ITEMNO]]</f>
        <v>7800012470-66</v>
      </c>
      <c r="D2234" t="s">
        <v>4121</v>
      </c>
      <c r="E2234" t="s">
        <v>4120</v>
      </c>
      <c r="F2234" t="s">
        <v>4120</v>
      </c>
      <c r="G2234">
        <v>1</v>
      </c>
      <c r="H2234" t="s">
        <v>5999</v>
      </c>
      <c r="I2234">
        <f>SUMIF([1]DC_ITEM!$I$2:$I$22,Table1[[#This Row],[PO-Line Key]],[1]DC_ITEM!$K$2:$K$22)</f>
        <v>0</v>
      </c>
    </row>
    <row r="2235" spans="1:9" x14ac:dyDescent="0.25">
      <c r="A2235">
        <v>7800012470</v>
      </c>
      <c r="B2235">
        <v>67</v>
      </c>
      <c r="C2235" t="str">
        <f>Table1[[#This Row],[PO_NUMBER]]&amp;"-"&amp;Table1[[#This Row],[PO_ITEMNO]]</f>
        <v>7800012470-67</v>
      </c>
      <c r="D2235" t="s">
        <v>4122</v>
      </c>
      <c r="E2235" t="s">
        <v>4120</v>
      </c>
      <c r="F2235" t="s">
        <v>4120</v>
      </c>
      <c r="G2235">
        <v>1</v>
      </c>
      <c r="H2235" t="s">
        <v>5999</v>
      </c>
      <c r="I2235">
        <f>SUMIF([1]DC_ITEM!$I$2:$I$22,Table1[[#This Row],[PO-Line Key]],[1]DC_ITEM!$K$2:$K$22)</f>
        <v>0</v>
      </c>
    </row>
    <row r="2236" spans="1:9" x14ac:dyDescent="0.25">
      <c r="A2236">
        <v>7800012470</v>
      </c>
      <c r="B2236">
        <v>68</v>
      </c>
      <c r="C2236" t="str">
        <f>Table1[[#This Row],[PO_NUMBER]]&amp;"-"&amp;Table1[[#This Row],[PO_ITEMNO]]</f>
        <v>7800012470-68</v>
      </c>
      <c r="D2236" t="s">
        <v>4123</v>
      </c>
      <c r="E2236" t="s">
        <v>4120</v>
      </c>
      <c r="F2236" t="s">
        <v>4120</v>
      </c>
      <c r="G2236">
        <v>1</v>
      </c>
      <c r="H2236" t="s">
        <v>5999</v>
      </c>
      <c r="I2236">
        <f>SUMIF([1]DC_ITEM!$I$2:$I$22,Table1[[#This Row],[PO-Line Key]],[1]DC_ITEM!$K$2:$K$22)</f>
        <v>0</v>
      </c>
    </row>
    <row r="2237" spans="1:9" x14ac:dyDescent="0.25">
      <c r="A2237">
        <v>7800012470</v>
      </c>
      <c r="B2237">
        <v>69</v>
      </c>
      <c r="C2237" t="str">
        <f>Table1[[#This Row],[PO_NUMBER]]&amp;"-"&amp;Table1[[#This Row],[PO_ITEMNO]]</f>
        <v>7800012470-69</v>
      </c>
      <c r="D2237" t="s">
        <v>4124</v>
      </c>
      <c r="E2237" t="s">
        <v>4125</v>
      </c>
      <c r="F2237" t="s">
        <v>4126</v>
      </c>
      <c r="G2237">
        <v>1</v>
      </c>
      <c r="H2237" t="s">
        <v>5999</v>
      </c>
      <c r="I2237">
        <f>SUMIF([1]DC_ITEM!$I$2:$I$22,Table1[[#This Row],[PO-Line Key]],[1]DC_ITEM!$K$2:$K$22)</f>
        <v>0</v>
      </c>
    </row>
    <row r="2238" spans="1:9" x14ac:dyDescent="0.25">
      <c r="A2238">
        <v>7800012470</v>
      </c>
      <c r="B2238">
        <v>70</v>
      </c>
      <c r="C2238" t="str">
        <f>Table1[[#This Row],[PO_NUMBER]]&amp;"-"&amp;Table1[[#This Row],[PO_ITEMNO]]</f>
        <v>7800012470-70</v>
      </c>
      <c r="D2238" t="s">
        <v>4127</v>
      </c>
      <c r="E2238" t="s">
        <v>4125</v>
      </c>
      <c r="F2238" t="s">
        <v>4126</v>
      </c>
      <c r="G2238">
        <v>1</v>
      </c>
      <c r="H2238" t="s">
        <v>5999</v>
      </c>
      <c r="I2238">
        <f>SUMIF([1]DC_ITEM!$I$2:$I$22,Table1[[#This Row],[PO-Line Key]],[1]DC_ITEM!$K$2:$K$22)</f>
        <v>0</v>
      </c>
    </row>
    <row r="2239" spans="1:9" x14ac:dyDescent="0.25">
      <c r="A2239">
        <v>7800012470</v>
      </c>
      <c r="B2239">
        <v>71</v>
      </c>
      <c r="C2239" t="str">
        <f>Table1[[#This Row],[PO_NUMBER]]&amp;"-"&amp;Table1[[#This Row],[PO_ITEMNO]]</f>
        <v>7800012470-71</v>
      </c>
      <c r="D2239" t="s">
        <v>4128</v>
      </c>
      <c r="E2239" t="s">
        <v>4125</v>
      </c>
      <c r="F2239" t="s">
        <v>4126</v>
      </c>
      <c r="G2239">
        <v>1</v>
      </c>
      <c r="H2239" t="s">
        <v>5999</v>
      </c>
      <c r="I2239">
        <f>SUMIF([1]DC_ITEM!$I$2:$I$22,Table1[[#This Row],[PO-Line Key]],[1]DC_ITEM!$K$2:$K$22)</f>
        <v>0</v>
      </c>
    </row>
    <row r="2240" spans="1:9" x14ac:dyDescent="0.25">
      <c r="A2240">
        <v>7800012470</v>
      </c>
      <c r="B2240">
        <v>72</v>
      </c>
      <c r="C2240" t="str">
        <f>Table1[[#This Row],[PO_NUMBER]]&amp;"-"&amp;Table1[[#This Row],[PO_ITEMNO]]</f>
        <v>7800012470-72</v>
      </c>
      <c r="D2240" t="s">
        <v>4129</v>
      </c>
      <c r="E2240" t="s">
        <v>4125</v>
      </c>
      <c r="F2240" t="s">
        <v>4126</v>
      </c>
      <c r="G2240">
        <v>1</v>
      </c>
      <c r="H2240" t="s">
        <v>5999</v>
      </c>
      <c r="I2240">
        <f>SUMIF([1]DC_ITEM!$I$2:$I$22,Table1[[#This Row],[PO-Line Key]],[1]DC_ITEM!$K$2:$K$22)</f>
        <v>0</v>
      </c>
    </row>
    <row r="2241" spans="1:9" x14ac:dyDescent="0.25">
      <c r="A2241">
        <v>7800012470</v>
      </c>
      <c r="B2241">
        <v>73</v>
      </c>
      <c r="C2241" t="str">
        <f>Table1[[#This Row],[PO_NUMBER]]&amp;"-"&amp;Table1[[#This Row],[PO_ITEMNO]]</f>
        <v>7800012470-73</v>
      </c>
      <c r="D2241" t="s">
        <v>4130</v>
      </c>
      <c r="E2241" t="s">
        <v>4125</v>
      </c>
      <c r="F2241" t="s">
        <v>4126</v>
      </c>
      <c r="G2241">
        <v>1</v>
      </c>
      <c r="H2241" t="s">
        <v>5999</v>
      </c>
      <c r="I2241">
        <f>SUMIF([1]DC_ITEM!$I$2:$I$22,Table1[[#This Row],[PO-Line Key]],[1]DC_ITEM!$K$2:$K$22)</f>
        <v>0</v>
      </c>
    </row>
    <row r="2242" spans="1:9" x14ac:dyDescent="0.25">
      <c r="A2242">
        <v>7800012470</v>
      </c>
      <c r="B2242">
        <v>74</v>
      </c>
      <c r="C2242" t="str">
        <f>Table1[[#This Row],[PO_NUMBER]]&amp;"-"&amp;Table1[[#This Row],[PO_ITEMNO]]</f>
        <v>7800012470-74</v>
      </c>
      <c r="D2242" t="s">
        <v>4131</v>
      </c>
      <c r="E2242" t="s">
        <v>4125</v>
      </c>
      <c r="F2242" t="s">
        <v>4126</v>
      </c>
      <c r="G2242">
        <v>1</v>
      </c>
      <c r="H2242" t="s">
        <v>5999</v>
      </c>
      <c r="I2242">
        <f>SUMIF([1]DC_ITEM!$I$2:$I$22,Table1[[#This Row],[PO-Line Key]],[1]DC_ITEM!$K$2:$K$22)</f>
        <v>0</v>
      </c>
    </row>
    <row r="2243" spans="1:9" x14ac:dyDescent="0.25">
      <c r="A2243">
        <v>7800012470</v>
      </c>
      <c r="B2243">
        <v>75</v>
      </c>
      <c r="C2243" t="str">
        <f>Table1[[#This Row],[PO_NUMBER]]&amp;"-"&amp;Table1[[#This Row],[PO_ITEMNO]]</f>
        <v>7800012470-75</v>
      </c>
      <c r="D2243" t="s">
        <v>4132</v>
      </c>
      <c r="E2243" t="s">
        <v>4091</v>
      </c>
      <c r="F2243" t="s">
        <v>4133</v>
      </c>
      <c r="G2243">
        <v>1</v>
      </c>
      <c r="H2243" t="s">
        <v>5999</v>
      </c>
      <c r="I2243">
        <f>SUMIF([1]DC_ITEM!$I$2:$I$22,Table1[[#This Row],[PO-Line Key]],[1]DC_ITEM!$K$2:$K$22)</f>
        <v>0</v>
      </c>
    </row>
    <row r="2244" spans="1:9" x14ac:dyDescent="0.25">
      <c r="A2244">
        <v>7800012470</v>
      </c>
      <c r="B2244">
        <v>76</v>
      </c>
      <c r="C2244" t="str">
        <f>Table1[[#This Row],[PO_NUMBER]]&amp;"-"&amp;Table1[[#This Row],[PO_ITEMNO]]</f>
        <v>7800012470-76</v>
      </c>
      <c r="D2244" t="s">
        <v>4134</v>
      </c>
      <c r="E2244" t="s">
        <v>4091</v>
      </c>
      <c r="F2244" t="s">
        <v>4133</v>
      </c>
      <c r="G2244">
        <v>1</v>
      </c>
      <c r="H2244" t="s">
        <v>5999</v>
      </c>
      <c r="I2244">
        <f>SUMIF([1]DC_ITEM!$I$2:$I$22,Table1[[#This Row],[PO-Line Key]],[1]DC_ITEM!$K$2:$K$22)</f>
        <v>0</v>
      </c>
    </row>
    <row r="2245" spans="1:9" x14ac:dyDescent="0.25">
      <c r="A2245">
        <v>7800012470</v>
      </c>
      <c r="B2245">
        <v>77</v>
      </c>
      <c r="C2245" t="str">
        <f>Table1[[#This Row],[PO_NUMBER]]&amp;"-"&amp;Table1[[#This Row],[PO_ITEMNO]]</f>
        <v>7800012470-77</v>
      </c>
      <c r="D2245" t="s">
        <v>4135</v>
      </c>
      <c r="E2245" t="s">
        <v>4049</v>
      </c>
      <c r="F2245" t="s">
        <v>4050</v>
      </c>
      <c r="G2245">
        <v>1</v>
      </c>
      <c r="H2245" t="s">
        <v>5999</v>
      </c>
      <c r="I2245">
        <f>SUMIF([1]DC_ITEM!$I$2:$I$22,Table1[[#This Row],[PO-Line Key]],[1]DC_ITEM!$K$2:$K$22)</f>
        <v>0</v>
      </c>
    </row>
    <row r="2246" spans="1:9" x14ac:dyDescent="0.25">
      <c r="A2246">
        <v>7800012470</v>
      </c>
      <c r="B2246">
        <v>78</v>
      </c>
      <c r="C2246" t="str">
        <f>Table1[[#This Row],[PO_NUMBER]]&amp;"-"&amp;Table1[[#This Row],[PO_ITEMNO]]</f>
        <v>7800012470-78</v>
      </c>
      <c r="D2246" t="s">
        <v>4136</v>
      </c>
      <c r="E2246" t="s">
        <v>4049</v>
      </c>
      <c r="F2246" t="s">
        <v>4050</v>
      </c>
      <c r="G2246">
        <v>1</v>
      </c>
      <c r="H2246" t="s">
        <v>5999</v>
      </c>
      <c r="I2246">
        <f>SUMIF([1]DC_ITEM!$I$2:$I$22,Table1[[#This Row],[PO-Line Key]],[1]DC_ITEM!$K$2:$K$22)</f>
        <v>0</v>
      </c>
    </row>
    <row r="2247" spans="1:9" x14ac:dyDescent="0.25">
      <c r="A2247">
        <v>7800012470</v>
      </c>
      <c r="B2247">
        <v>79</v>
      </c>
      <c r="C2247" t="str">
        <f>Table1[[#This Row],[PO_NUMBER]]&amp;"-"&amp;Table1[[#This Row],[PO_ITEMNO]]</f>
        <v>7800012470-79</v>
      </c>
      <c r="D2247" t="s">
        <v>4137</v>
      </c>
      <c r="E2247" t="s">
        <v>4049</v>
      </c>
      <c r="F2247" t="s">
        <v>4050</v>
      </c>
      <c r="G2247">
        <v>1</v>
      </c>
      <c r="H2247" t="s">
        <v>5999</v>
      </c>
      <c r="I2247">
        <f>SUMIF([1]DC_ITEM!$I$2:$I$22,Table1[[#This Row],[PO-Line Key]],[1]DC_ITEM!$K$2:$K$22)</f>
        <v>0</v>
      </c>
    </row>
    <row r="2248" spans="1:9" x14ac:dyDescent="0.25">
      <c r="A2248">
        <v>7800012470</v>
      </c>
      <c r="B2248">
        <v>80</v>
      </c>
      <c r="C2248" t="str">
        <f>Table1[[#This Row],[PO_NUMBER]]&amp;"-"&amp;Table1[[#This Row],[PO_ITEMNO]]</f>
        <v>7800012470-80</v>
      </c>
      <c r="D2248" t="s">
        <v>4138</v>
      </c>
      <c r="E2248" t="s">
        <v>4139</v>
      </c>
      <c r="F2248" t="s">
        <v>4140</v>
      </c>
      <c r="G2248">
        <v>1</v>
      </c>
      <c r="H2248" t="s">
        <v>5999</v>
      </c>
      <c r="I2248">
        <f>SUMIF([1]DC_ITEM!$I$2:$I$22,Table1[[#This Row],[PO-Line Key]],[1]DC_ITEM!$K$2:$K$22)</f>
        <v>0</v>
      </c>
    </row>
    <row r="2249" spans="1:9" x14ac:dyDescent="0.25">
      <c r="A2249">
        <v>7800012470</v>
      </c>
      <c r="B2249">
        <v>81</v>
      </c>
      <c r="C2249" t="str">
        <f>Table1[[#This Row],[PO_NUMBER]]&amp;"-"&amp;Table1[[#This Row],[PO_ITEMNO]]</f>
        <v>7800012470-81</v>
      </c>
      <c r="D2249" t="s">
        <v>4141</v>
      </c>
      <c r="E2249" t="s">
        <v>4139</v>
      </c>
      <c r="F2249" t="s">
        <v>4140</v>
      </c>
      <c r="G2249">
        <v>1</v>
      </c>
      <c r="H2249" t="s">
        <v>5999</v>
      </c>
      <c r="I2249">
        <f>SUMIF([1]DC_ITEM!$I$2:$I$22,Table1[[#This Row],[PO-Line Key]],[1]DC_ITEM!$K$2:$K$22)</f>
        <v>0</v>
      </c>
    </row>
    <row r="2250" spans="1:9" x14ac:dyDescent="0.25">
      <c r="A2250">
        <v>7800012470</v>
      </c>
      <c r="B2250">
        <v>82</v>
      </c>
      <c r="C2250" t="str">
        <f>Table1[[#This Row],[PO_NUMBER]]&amp;"-"&amp;Table1[[#This Row],[PO_ITEMNO]]</f>
        <v>7800012470-82</v>
      </c>
      <c r="D2250" t="s">
        <v>4142</v>
      </c>
      <c r="E2250" t="s">
        <v>4139</v>
      </c>
      <c r="F2250" t="s">
        <v>4140</v>
      </c>
      <c r="G2250">
        <v>1</v>
      </c>
      <c r="H2250" t="s">
        <v>5999</v>
      </c>
      <c r="I2250">
        <f>SUMIF([1]DC_ITEM!$I$2:$I$22,Table1[[#This Row],[PO-Line Key]],[1]DC_ITEM!$K$2:$K$22)</f>
        <v>0</v>
      </c>
    </row>
    <row r="2251" spans="1:9" x14ac:dyDescent="0.25">
      <c r="A2251">
        <v>7800012470</v>
      </c>
      <c r="B2251">
        <v>83</v>
      </c>
      <c r="C2251" t="str">
        <f>Table1[[#This Row],[PO_NUMBER]]&amp;"-"&amp;Table1[[#This Row],[PO_ITEMNO]]</f>
        <v>7800012470-83</v>
      </c>
      <c r="D2251" t="s">
        <v>4143</v>
      </c>
      <c r="E2251" t="s">
        <v>4139</v>
      </c>
      <c r="F2251" t="s">
        <v>4140</v>
      </c>
      <c r="G2251">
        <v>1</v>
      </c>
      <c r="H2251" t="s">
        <v>5999</v>
      </c>
      <c r="I2251">
        <f>SUMIF([1]DC_ITEM!$I$2:$I$22,Table1[[#This Row],[PO-Line Key]],[1]DC_ITEM!$K$2:$K$22)</f>
        <v>0</v>
      </c>
    </row>
    <row r="2252" spans="1:9" x14ac:dyDescent="0.25">
      <c r="A2252">
        <v>7800012470</v>
      </c>
      <c r="B2252">
        <v>84</v>
      </c>
      <c r="C2252" t="str">
        <f>Table1[[#This Row],[PO_NUMBER]]&amp;"-"&amp;Table1[[#This Row],[PO_ITEMNO]]</f>
        <v>7800012470-84</v>
      </c>
      <c r="D2252" t="s">
        <v>4144</v>
      </c>
      <c r="E2252" t="s">
        <v>4139</v>
      </c>
      <c r="F2252" t="s">
        <v>4140</v>
      </c>
      <c r="G2252">
        <v>1</v>
      </c>
      <c r="H2252" t="s">
        <v>5999</v>
      </c>
      <c r="I2252">
        <f>SUMIF([1]DC_ITEM!$I$2:$I$22,Table1[[#This Row],[PO-Line Key]],[1]DC_ITEM!$K$2:$K$22)</f>
        <v>0</v>
      </c>
    </row>
    <row r="2253" spans="1:9" x14ac:dyDescent="0.25">
      <c r="A2253">
        <v>7800012470</v>
      </c>
      <c r="B2253">
        <v>85</v>
      </c>
      <c r="C2253" t="str">
        <f>Table1[[#This Row],[PO_NUMBER]]&amp;"-"&amp;Table1[[#This Row],[PO_ITEMNO]]</f>
        <v>7800012470-85</v>
      </c>
      <c r="D2253" t="s">
        <v>4145</v>
      </c>
      <c r="E2253" t="s">
        <v>4139</v>
      </c>
      <c r="F2253" t="s">
        <v>4140</v>
      </c>
      <c r="G2253">
        <v>1</v>
      </c>
      <c r="H2253" t="s">
        <v>5999</v>
      </c>
      <c r="I2253">
        <f>SUMIF([1]DC_ITEM!$I$2:$I$22,Table1[[#This Row],[PO-Line Key]],[1]DC_ITEM!$K$2:$K$22)</f>
        <v>0</v>
      </c>
    </row>
    <row r="2254" spans="1:9" x14ac:dyDescent="0.25">
      <c r="A2254">
        <v>7800012470</v>
      </c>
      <c r="B2254">
        <v>86</v>
      </c>
      <c r="C2254" t="str">
        <f>Table1[[#This Row],[PO_NUMBER]]&amp;"-"&amp;Table1[[#This Row],[PO_ITEMNO]]</f>
        <v>7800012470-86</v>
      </c>
      <c r="D2254" t="s">
        <v>4146</v>
      </c>
      <c r="E2254" t="s">
        <v>4139</v>
      </c>
      <c r="F2254" t="s">
        <v>4140</v>
      </c>
      <c r="G2254">
        <v>1</v>
      </c>
      <c r="H2254" t="s">
        <v>5999</v>
      </c>
      <c r="I2254">
        <f>SUMIF([1]DC_ITEM!$I$2:$I$22,Table1[[#This Row],[PO-Line Key]],[1]DC_ITEM!$K$2:$K$22)</f>
        <v>0</v>
      </c>
    </row>
    <row r="2255" spans="1:9" x14ac:dyDescent="0.25">
      <c r="A2255">
        <v>7800012470</v>
      </c>
      <c r="B2255">
        <v>87</v>
      </c>
      <c r="C2255" t="str">
        <f>Table1[[#This Row],[PO_NUMBER]]&amp;"-"&amp;Table1[[#This Row],[PO_ITEMNO]]</f>
        <v>7800012470-87</v>
      </c>
      <c r="D2255" t="s">
        <v>4147</v>
      </c>
      <c r="E2255" t="s">
        <v>4139</v>
      </c>
      <c r="F2255" t="s">
        <v>4140</v>
      </c>
      <c r="G2255">
        <v>1</v>
      </c>
      <c r="H2255" t="s">
        <v>5999</v>
      </c>
      <c r="I2255">
        <f>SUMIF([1]DC_ITEM!$I$2:$I$22,Table1[[#This Row],[PO-Line Key]],[1]DC_ITEM!$K$2:$K$22)</f>
        <v>0</v>
      </c>
    </row>
    <row r="2256" spans="1:9" x14ac:dyDescent="0.25">
      <c r="A2256">
        <v>7800012470</v>
      </c>
      <c r="B2256">
        <v>88</v>
      </c>
      <c r="C2256" t="str">
        <f>Table1[[#This Row],[PO_NUMBER]]&amp;"-"&amp;Table1[[#This Row],[PO_ITEMNO]]</f>
        <v>7800012470-88</v>
      </c>
      <c r="D2256" t="s">
        <v>4148</v>
      </c>
      <c r="E2256" t="s">
        <v>4139</v>
      </c>
      <c r="F2256" t="s">
        <v>4140</v>
      </c>
      <c r="G2256">
        <v>1</v>
      </c>
      <c r="H2256" t="s">
        <v>5999</v>
      </c>
      <c r="I2256">
        <f>SUMIF([1]DC_ITEM!$I$2:$I$22,Table1[[#This Row],[PO-Line Key]],[1]DC_ITEM!$K$2:$K$22)</f>
        <v>0</v>
      </c>
    </row>
    <row r="2257" spans="1:9" x14ac:dyDescent="0.25">
      <c r="A2257">
        <v>7800012470</v>
      </c>
      <c r="B2257">
        <v>89</v>
      </c>
      <c r="C2257" t="str">
        <f>Table1[[#This Row],[PO_NUMBER]]&amp;"-"&amp;Table1[[#This Row],[PO_ITEMNO]]</f>
        <v>7800012470-89</v>
      </c>
      <c r="D2257" t="s">
        <v>4149</v>
      </c>
      <c r="E2257" t="s">
        <v>4139</v>
      </c>
      <c r="F2257" t="s">
        <v>4140</v>
      </c>
      <c r="G2257">
        <v>1</v>
      </c>
      <c r="H2257" t="s">
        <v>5999</v>
      </c>
      <c r="I2257">
        <f>SUMIF([1]DC_ITEM!$I$2:$I$22,Table1[[#This Row],[PO-Line Key]],[1]DC_ITEM!$K$2:$K$22)</f>
        <v>0</v>
      </c>
    </row>
    <row r="2258" spans="1:9" x14ac:dyDescent="0.25">
      <c r="A2258">
        <v>7800012470</v>
      </c>
      <c r="B2258">
        <v>90</v>
      </c>
      <c r="C2258" t="str">
        <f>Table1[[#This Row],[PO_NUMBER]]&amp;"-"&amp;Table1[[#This Row],[PO_ITEMNO]]</f>
        <v>7800012470-90</v>
      </c>
      <c r="D2258" t="s">
        <v>4150</v>
      </c>
      <c r="E2258" t="s">
        <v>4139</v>
      </c>
      <c r="F2258" t="s">
        <v>4140</v>
      </c>
      <c r="G2258">
        <v>1</v>
      </c>
      <c r="H2258" t="s">
        <v>5999</v>
      </c>
      <c r="I2258">
        <f>SUMIF([1]DC_ITEM!$I$2:$I$22,Table1[[#This Row],[PO-Line Key]],[1]DC_ITEM!$K$2:$K$22)</f>
        <v>0</v>
      </c>
    </row>
    <row r="2259" spans="1:9" x14ac:dyDescent="0.25">
      <c r="A2259">
        <v>7800012470</v>
      </c>
      <c r="B2259">
        <v>91</v>
      </c>
      <c r="C2259" t="str">
        <f>Table1[[#This Row],[PO_NUMBER]]&amp;"-"&amp;Table1[[#This Row],[PO_ITEMNO]]</f>
        <v>7800012470-91</v>
      </c>
      <c r="D2259" t="s">
        <v>4151</v>
      </c>
      <c r="E2259" t="s">
        <v>4139</v>
      </c>
      <c r="F2259" t="s">
        <v>4140</v>
      </c>
      <c r="G2259">
        <v>1</v>
      </c>
      <c r="H2259" t="s">
        <v>5999</v>
      </c>
      <c r="I2259">
        <f>SUMIF([1]DC_ITEM!$I$2:$I$22,Table1[[#This Row],[PO-Line Key]],[1]DC_ITEM!$K$2:$K$22)</f>
        <v>0</v>
      </c>
    </row>
    <row r="2260" spans="1:9" x14ac:dyDescent="0.25">
      <c r="A2260">
        <v>7800012470</v>
      </c>
      <c r="B2260">
        <v>92</v>
      </c>
      <c r="C2260" t="str">
        <f>Table1[[#This Row],[PO_NUMBER]]&amp;"-"&amp;Table1[[#This Row],[PO_ITEMNO]]</f>
        <v>7800012470-92</v>
      </c>
      <c r="D2260" t="s">
        <v>4152</v>
      </c>
      <c r="E2260" t="s">
        <v>4139</v>
      </c>
      <c r="F2260" t="s">
        <v>4140</v>
      </c>
      <c r="G2260">
        <v>1</v>
      </c>
      <c r="H2260" t="s">
        <v>5999</v>
      </c>
      <c r="I2260">
        <f>SUMIF([1]DC_ITEM!$I$2:$I$22,Table1[[#This Row],[PO-Line Key]],[1]DC_ITEM!$K$2:$K$22)</f>
        <v>0</v>
      </c>
    </row>
    <row r="2261" spans="1:9" x14ac:dyDescent="0.25">
      <c r="A2261">
        <v>7800012470</v>
      </c>
      <c r="B2261">
        <v>93</v>
      </c>
      <c r="C2261" t="str">
        <f>Table1[[#This Row],[PO_NUMBER]]&amp;"-"&amp;Table1[[#This Row],[PO_ITEMNO]]</f>
        <v>7800012470-93</v>
      </c>
      <c r="D2261" t="s">
        <v>4153</v>
      </c>
      <c r="E2261" t="s">
        <v>4139</v>
      </c>
      <c r="F2261" t="s">
        <v>4140</v>
      </c>
      <c r="G2261">
        <v>1</v>
      </c>
      <c r="H2261" t="s">
        <v>5999</v>
      </c>
      <c r="I2261">
        <f>SUMIF([1]DC_ITEM!$I$2:$I$22,Table1[[#This Row],[PO-Line Key]],[1]DC_ITEM!$K$2:$K$22)</f>
        <v>0</v>
      </c>
    </row>
    <row r="2262" spans="1:9" x14ac:dyDescent="0.25">
      <c r="A2262">
        <v>7800012470</v>
      </c>
      <c r="B2262">
        <v>94</v>
      </c>
      <c r="C2262" t="str">
        <f>Table1[[#This Row],[PO_NUMBER]]&amp;"-"&amp;Table1[[#This Row],[PO_ITEMNO]]</f>
        <v>7800012470-94</v>
      </c>
      <c r="D2262" t="s">
        <v>4154</v>
      </c>
      <c r="E2262" t="s">
        <v>4139</v>
      </c>
      <c r="F2262" t="s">
        <v>4140</v>
      </c>
      <c r="G2262">
        <v>1</v>
      </c>
      <c r="H2262" t="s">
        <v>5999</v>
      </c>
      <c r="I2262">
        <f>SUMIF([1]DC_ITEM!$I$2:$I$22,Table1[[#This Row],[PO-Line Key]],[1]DC_ITEM!$K$2:$K$22)</f>
        <v>0</v>
      </c>
    </row>
    <row r="2263" spans="1:9" x14ac:dyDescent="0.25">
      <c r="A2263">
        <v>7800012470</v>
      </c>
      <c r="B2263">
        <v>95</v>
      </c>
      <c r="C2263" t="str">
        <f>Table1[[#This Row],[PO_NUMBER]]&amp;"-"&amp;Table1[[#This Row],[PO_ITEMNO]]</f>
        <v>7800012470-95</v>
      </c>
      <c r="D2263" t="s">
        <v>4155</v>
      </c>
      <c r="E2263" t="s">
        <v>4139</v>
      </c>
      <c r="F2263" t="s">
        <v>4140</v>
      </c>
      <c r="G2263">
        <v>1</v>
      </c>
      <c r="H2263" t="s">
        <v>5999</v>
      </c>
      <c r="I2263">
        <f>SUMIF([1]DC_ITEM!$I$2:$I$22,Table1[[#This Row],[PO-Line Key]],[1]DC_ITEM!$K$2:$K$22)</f>
        <v>0</v>
      </c>
    </row>
    <row r="2264" spans="1:9" x14ac:dyDescent="0.25">
      <c r="A2264">
        <v>7800012470</v>
      </c>
      <c r="B2264">
        <v>96</v>
      </c>
      <c r="C2264" t="str">
        <f>Table1[[#This Row],[PO_NUMBER]]&amp;"-"&amp;Table1[[#This Row],[PO_ITEMNO]]</f>
        <v>7800012470-96</v>
      </c>
      <c r="D2264" t="s">
        <v>4156</v>
      </c>
      <c r="E2264" t="s">
        <v>4139</v>
      </c>
      <c r="F2264" t="s">
        <v>4140</v>
      </c>
      <c r="G2264">
        <v>1</v>
      </c>
      <c r="H2264" t="s">
        <v>5999</v>
      </c>
      <c r="I2264">
        <f>SUMIF([1]DC_ITEM!$I$2:$I$22,Table1[[#This Row],[PO-Line Key]],[1]DC_ITEM!$K$2:$K$22)</f>
        <v>0</v>
      </c>
    </row>
    <row r="2265" spans="1:9" x14ac:dyDescent="0.25">
      <c r="A2265">
        <v>7800012470</v>
      </c>
      <c r="B2265">
        <v>97</v>
      </c>
      <c r="C2265" t="str">
        <f>Table1[[#This Row],[PO_NUMBER]]&amp;"-"&amp;Table1[[#This Row],[PO_ITEMNO]]</f>
        <v>7800012470-97</v>
      </c>
      <c r="D2265" t="s">
        <v>4157</v>
      </c>
      <c r="E2265" t="s">
        <v>4139</v>
      </c>
      <c r="F2265" t="s">
        <v>4140</v>
      </c>
      <c r="G2265">
        <v>1</v>
      </c>
      <c r="H2265" t="s">
        <v>5999</v>
      </c>
      <c r="I2265">
        <f>SUMIF([1]DC_ITEM!$I$2:$I$22,Table1[[#This Row],[PO-Line Key]],[1]DC_ITEM!$K$2:$K$22)</f>
        <v>0</v>
      </c>
    </row>
    <row r="2266" spans="1:9" x14ac:dyDescent="0.25">
      <c r="A2266">
        <v>7800012470</v>
      </c>
      <c r="B2266">
        <v>98</v>
      </c>
      <c r="C2266" t="str">
        <f>Table1[[#This Row],[PO_NUMBER]]&amp;"-"&amp;Table1[[#This Row],[PO_ITEMNO]]</f>
        <v>7800012470-98</v>
      </c>
      <c r="D2266" t="s">
        <v>4158</v>
      </c>
      <c r="E2266" t="s">
        <v>4091</v>
      </c>
      <c r="F2266" t="s">
        <v>4133</v>
      </c>
      <c r="G2266">
        <v>1</v>
      </c>
      <c r="H2266" t="s">
        <v>5999</v>
      </c>
      <c r="I2266">
        <f>SUMIF([1]DC_ITEM!$I$2:$I$22,Table1[[#This Row],[PO-Line Key]],[1]DC_ITEM!$K$2:$K$22)</f>
        <v>0</v>
      </c>
    </row>
    <row r="2267" spans="1:9" x14ac:dyDescent="0.25">
      <c r="A2267">
        <v>7800012470</v>
      </c>
      <c r="B2267">
        <v>99</v>
      </c>
      <c r="C2267" t="str">
        <f>Table1[[#This Row],[PO_NUMBER]]&amp;"-"&amp;Table1[[#This Row],[PO_ITEMNO]]</f>
        <v>7800012470-99</v>
      </c>
      <c r="D2267" t="s">
        <v>4159</v>
      </c>
      <c r="E2267" t="s">
        <v>4091</v>
      </c>
      <c r="F2267" t="s">
        <v>4133</v>
      </c>
      <c r="G2267">
        <v>1</v>
      </c>
      <c r="H2267" t="s">
        <v>5999</v>
      </c>
      <c r="I2267">
        <f>SUMIF([1]DC_ITEM!$I$2:$I$22,Table1[[#This Row],[PO-Line Key]],[1]DC_ITEM!$K$2:$K$22)</f>
        <v>0</v>
      </c>
    </row>
    <row r="2268" spans="1:9" x14ac:dyDescent="0.25">
      <c r="A2268">
        <v>7800012470</v>
      </c>
      <c r="B2268">
        <v>100</v>
      </c>
      <c r="C2268" t="str">
        <f>Table1[[#This Row],[PO_NUMBER]]&amp;"-"&amp;Table1[[#This Row],[PO_ITEMNO]]</f>
        <v>7800012470-100</v>
      </c>
      <c r="D2268" t="s">
        <v>4160</v>
      </c>
      <c r="E2268" t="s">
        <v>4091</v>
      </c>
      <c r="F2268" t="s">
        <v>4133</v>
      </c>
      <c r="G2268">
        <v>1</v>
      </c>
      <c r="H2268" t="s">
        <v>5999</v>
      </c>
      <c r="I2268">
        <f>SUMIF([1]DC_ITEM!$I$2:$I$22,Table1[[#This Row],[PO-Line Key]],[1]DC_ITEM!$K$2:$K$22)</f>
        <v>0</v>
      </c>
    </row>
    <row r="2269" spans="1:9" x14ac:dyDescent="0.25">
      <c r="A2269">
        <v>7800012470</v>
      </c>
      <c r="B2269">
        <v>101</v>
      </c>
      <c r="C2269" t="str">
        <f>Table1[[#This Row],[PO_NUMBER]]&amp;"-"&amp;Table1[[#This Row],[PO_ITEMNO]]</f>
        <v>7800012470-101</v>
      </c>
      <c r="D2269" t="s">
        <v>4161</v>
      </c>
      <c r="E2269" t="s">
        <v>4091</v>
      </c>
      <c r="F2269" t="s">
        <v>4133</v>
      </c>
      <c r="G2269">
        <v>1</v>
      </c>
      <c r="H2269" t="s">
        <v>5999</v>
      </c>
      <c r="I2269">
        <f>SUMIF([1]DC_ITEM!$I$2:$I$22,Table1[[#This Row],[PO-Line Key]],[1]DC_ITEM!$K$2:$K$22)</f>
        <v>0</v>
      </c>
    </row>
    <row r="2270" spans="1:9" x14ac:dyDescent="0.25">
      <c r="A2270">
        <v>7800012470</v>
      </c>
      <c r="B2270">
        <v>102</v>
      </c>
      <c r="C2270" t="str">
        <f>Table1[[#This Row],[PO_NUMBER]]&amp;"-"&amp;Table1[[#This Row],[PO_ITEMNO]]</f>
        <v>7800012470-102</v>
      </c>
      <c r="D2270" t="s">
        <v>4162</v>
      </c>
      <c r="E2270" t="s">
        <v>4091</v>
      </c>
      <c r="F2270" t="s">
        <v>4133</v>
      </c>
      <c r="G2270">
        <v>1</v>
      </c>
      <c r="H2270" t="s">
        <v>5999</v>
      </c>
      <c r="I2270">
        <f>SUMIF([1]DC_ITEM!$I$2:$I$22,Table1[[#This Row],[PO-Line Key]],[1]DC_ITEM!$K$2:$K$22)</f>
        <v>0</v>
      </c>
    </row>
    <row r="2271" spans="1:9" x14ac:dyDescent="0.25">
      <c r="A2271">
        <v>7800012470</v>
      </c>
      <c r="B2271">
        <v>103</v>
      </c>
      <c r="C2271" t="str">
        <f>Table1[[#This Row],[PO_NUMBER]]&amp;"-"&amp;Table1[[#This Row],[PO_ITEMNO]]</f>
        <v>7800012470-103</v>
      </c>
      <c r="D2271" t="s">
        <v>4163</v>
      </c>
      <c r="E2271" t="s">
        <v>4091</v>
      </c>
      <c r="F2271" t="s">
        <v>4133</v>
      </c>
      <c r="G2271">
        <v>1</v>
      </c>
      <c r="H2271" t="s">
        <v>5999</v>
      </c>
      <c r="I2271">
        <f>SUMIF([1]DC_ITEM!$I$2:$I$22,Table1[[#This Row],[PO-Line Key]],[1]DC_ITEM!$K$2:$K$22)</f>
        <v>0</v>
      </c>
    </row>
    <row r="2272" spans="1:9" x14ac:dyDescent="0.25">
      <c r="A2272">
        <v>7800012470</v>
      </c>
      <c r="B2272">
        <v>104</v>
      </c>
      <c r="C2272" t="str">
        <f>Table1[[#This Row],[PO_NUMBER]]&amp;"-"&amp;Table1[[#This Row],[PO_ITEMNO]]</f>
        <v>7800012470-104</v>
      </c>
      <c r="D2272" t="s">
        <v>4164</v>
      </c>
      <c r="E2272" t="s">
        <v>4091</v>
      </c>
      <c r="F2272" t="s">
        <v>4133</v>
      </c>
      <c r="G2272">
        <v>1</v>
      </c>
      <c r="H2272" t="s">
        <v>5999</v>
      </c>
      <c r="I2272">
        <f>SUMIF([1]DC_ITEM!$I$2:$I$22,Table1[[#This Row],[PO-Line Key]],[1]DC_ITEM!$K$2:$K$22)</f>
        <v>0</v>
      </c>
    </row>
    <row r="2273" spans="1:9" x14ac:dyDescent="0.25">
      <c r="A2273">
        <v>7800012470</v>
      </c>
      <c r="B2273">
        <v>105</v>
      </c>
      <c r="C2273" t="str">
        <f>Table1[[#This Row],[PO_NUMBER]]&amp;"-"&amp;Table1[[#This Row],[PO_ITEMNO]]</f>
        <v>7800012470-105</v>
      </c>
      <c r="D2273" t="s">
        <v>4165</v>
      </c>
      <c r="E2273" t="s">
        <v>4049</v>
      </c>
      <c r="F2273" t="s">
        <v>4050</v>
      </c>
      <c r="G2273">
        <v>1</v>
      </c>
      <c r="H2273" t="s">
        <v>5999</v>
      </c>
      <c r="I2273">
        <f>SUMIF([1]DC_ITEM!$I$2:$I$22,Table1[[#This Row],[PO-Line Key]],[1]DC_ITEM!$K$2:$K$22)</f>
        <v>0</v>
      </c>
    </row>
    <row r="2274" spans="1:9" x14ac:dyDescent="0.25">
      <c r="A2274">
        <v>7800012470</v>
      </c>
      <c r="B2274">
        <v>106</v>
      </c>
      <c r="C2274" t="str">
        <f>Table1[[#This Row],[PO_NUMBER]]&amp;"-"&amp;Table1[[#This Row],[PO_ITEMNO]]</f>
        <v>7800012470-106</v>
      </c>
      <c r="D2274" t="s">
        <v>4166</v>
      </c>
      <c r="E2274" t="s">
        <v>4049</v>
      </c>
      <c r="F2274" t="s">
        <v>4050</v>
      </c>
      <c r="G2274">
        <v>1</v>
      </c>
      <c r="H2274" t="s">
        <v>5999</v>
      </c>
      <c r="I2274">
        <f>SUMIF([1]DC_ITEM!$I$2:$I$22,Table1[[#This Row],[PO-Line Key]],[1]DC_ITEM!$K$2:$K$22)</f>
        <v>0</v>
      </c>
    </row>
    <row r="2275" spans="1:9" x14ac:dyDescent="0.25">
      <c r="A2275">
        <v>7800012470</v>
      </c>
      <c r="B2275">
        <v>107</v>
      </c>
      <c r="C2275" t="str">
        <f>Table1[[#This Row],[PO_NUMBER]]&amp;"-"&amp;Table1[[#This Row],[PO_ITEMNO]]</f>
        <v>7800012470-107</v>
      </c>
      <c r="D2275" t="s">
        <v>4167</v>
      </c>
      <c r="E2275" t="s">
        <v>4049</v>
      </c>
      <c r="F2275" t="s">
        <v>4050</v>
      </c>
      <c r="G2275">
        <v>1</v>
      </c>
      <c r="H2275" t="s">
        <v>5999</v>
      </c>
      <c r="I2275">
        <f>SUMIF([1]DC_ITEM!$I$2:$I$22,Table1[[#This Row],[PO-Line Key]],[1]DC_ITEM!$K$2:$K$22)</f>
        <v>0</v>
      </c>
    </row>
    <row r="2276" spans="1:9" x14ac:dyDescent="0.25">
      <c r="A2276">
        <v>7800012470</v>
      </c>
      <c r="B2276">
        <v>108</v>
      </c>
      <c r="C2276" t="str">
        <f>Table1[[#This Row],[PO_NUMBER]]&amp;"-"&amp;Table1[[#This Row],[PO_ITEMNO]]</f>
        <v>7800012470-108</v>
      </c>
      <c r="D2276" t="s">
        <v>4168</v>
      </c>
      <c r="E2276" t="s">
        <v>4049</v>
      </c>
      <c r="F2276" t="s">
        <v>4050</v>
      </c>
      <c r="G2276">
        <v>1</v>
      </c>
      <c r="H2276" t="s">
        <v>5999</v>
      </c>
      <c r="I2276">
        <f>SUMIF([1]DC_ITEM!$I$2:$I$22,Table1[[#This Row],[PO-Line Key]],[1]DC_ITEM!$K$2:$K$22)</f>
        <v>0</v>
      </c>
    </row>
    <row r="2277" spans="1:9" x14ac:dyDescent="0.25">
      <c r="A2277">
        <v>7800012470</v>
      </c>
      <c r="B2277">
        <v>109</v>
      </c>
      <c r="C2277" t="str">
        <f>Table1[[#This Row],[PO_NUMBER]]&amp;"-"&amp;Table1[[#This Row],[PO_ITEMNO]]</f>
        <v>7800012470-109</v>
      </c>
      <c r="D2277" t="s">
        <v>4169</v>
      </c>
      <c r="E2277" t="s">
        <v>4049</v>
      </c>
      <c r="F2277" t="s">
        <v>4050</v>
      </c>
      <c r="G2277">
        <v>1</v>
      </c>
      <c r="H2277" t="s">
        <v>5999</v>
      </c>
      <c r="I2277">
        <f>SUMIF([1]DC_ITEM!$I$2:$I$22,Table1[[#This Row],[PO-Line Key]],[1]DC_ITEM!$K$2:$K$22)</f>
        <v>0</v>
      </c>
    </row>
    <row r="2278" spans="1:9" x14ac:dyDescent="0.25">
      <c r="A2278">
        <v>7800012470</v>
      </c>
      <c r="B2278">
        <v>110</v>
      </c>
      <c r="C2278" t="str">
        <f>Table1[[#This Row],[PO_NUMBER]]&amp;"-"&amp;Table1[[#This Row],[PO_ITEMNO]]</f>
        <v>7800012470-110</v>
      </c>
      <c r="D2278" t="s">
        <v>4170</v>
      </c>
      <c r="E2278" t="s">
        <v>4049</v>
      </c>
      <c r="F2278" t="s">
        <v>4050</v>
      </c>
      <c r="G2278">
        <v>1</v>
      </c>
      <c r="H2278" t="s">
        <v>5999</v>
      </c>
      <c r="I2278">
        <f>SUMIF([1]DC_ITEM!$I$2:$I$22,Table1[[#This Row],[PO-Line Key]],[1]DC_ITEM!$K$2:$K$22)</f>
        <v>0</v>
      </c>
    </row>
    <row r="2279" spans="1:9" x14ac:dyDescent="0.25">
      <c r="A2279">
        <v>7800012470</v>
      </c>
      <c r="B2279">
        <v>111</v>
      </c>
      <c r="C2279" t="str">
        <f>Table1[[#This Row],[PO_NUMBER]]&amp;"-"&amp;Table1[[#This Row],[PO_ITEMNO]]</f>
        <v>7800012470-111</v>
      </c>
      <c r="D2279" t="s">
        <v>4171</v>
      </c>
      <c r="E2279" t="s">
        <v>4049</v>
      </c>
      <c r="F2279" t="s">
        <v>4050</v>
      </c>
      <c r="G2279">
        <v>1</v>
      </c>
      <c r="H2279" t="s">
        <v>5999</v>
      </c>
      <c r="I2279">
        <f>SUMIF([1]DC_ITEM!$I$2:$I$22,Table1[[#This Row],[PO-Line Key]],[1]DC_ITEM!$K$2:$K$22)</f>
        <v>0</v>
      </c>
    </row>
    <row r="2280" spans="1:9" x14ac:dyDescent="0.25">
      <c r="A2280">
        <v>7800012470</v>
      </c>
      <c r="B2280">
        <v>112</v>
      </c>
      <c r="C2280" t="str">
        <f>Table1[[#This Row],[PO_NUMBER]]&amp;"-"&amp;Table1[[#This Row],[PO_ITEMNO]]</f>
        <v>7800012470-112</v>
      </c>
      <c r="D2280" t="s">
        <v>4172</v>
      </c>
      <c r="E2280" t="s">
        <v>4091</v>
      </c>
      <c r="F2280" t="s">
        <v>4133</v>
      </c>
      <c r="G2280">
        <v>1</v>
      </c>
      <c r="H2280" t="s">
        <v>5999</v>
      </c>
      <c r="I2280">
        <f>SUMIF([1]DC_ITEM!$I$2:$I$22,Table1[[#This Row],[PO-Line Key]],[1]DC_ITEM!$K$2:$K$22)</f>
        <v>0</v>
      </c>
    </row>
    <row r="2281" spans="1:9" x14ac:dyDescent="0.25">
      <c r="A2281">
        <v>7800012470</v>
      </c>
      <c r="B2281">
        <v>113</v>
      </c>
      <c r="C2281" t="str">
        <f>Table1[[#This Row],[PO_NUMBER]]&amp;"-"&amp;Table1[[#This Row],[PO_ITEMNO]]</f>
        <v>7800012470-113</v>
      </c>
      <c r="D2281" t="s">
        <v>4173</v>
      </c>
      <c r="E2281" t="s">
        <v>4049</v>
      </c>
      <c r="F2281" t="s">
        <v>4050</v>
      </c>
      <c r="G2281">
        <v>1</v>
      </c>
      <c r="H2281" t="s">
        <v>5999</v>
      </c>
      <c r="I2281">
        <f>SUMIF([1]DC_ITEM!$I$2:$I$22,Table1[[#This Row],[PO-Line Key]],[1]DC_ITEM!$K$2:$K$22)</f>
        <v>0</v>
      </c>
    </row>
    <row r="2282" spans="1:9" x14ac:dyDescent="0.25">
      <c r="A2282">
        <v>7800012470</v>
      </c>
      <c r="B2282">
        <v>114</v>
      </c>
      <c r="C2282" t="str">
        <f>Table1[[#This Row],[PO_NUMBER]]&amp;"-"&amp;Table1[[#This Row],[PO_ITEMNO]]</f>
        <v>7800012470-114</v>
      </c>
      <c r="D2282" t="s">
        <v>4174</v>
      </c>
      <c r="E2282" t="s">
        <v>4175</v>
      </c>
      <c r="F2282" t="s">
        <v>4176</v>
      </c>
      <c r="G2282">
        <v>1</v>
      </c>
      <c r="H2282" t="s">
        <v>5999</v>
      </c>
      <c r="I2282">
        <f>SUMIF([1]DC_ITEM!$I$2:$I$22,Table1[[#This Row],[PO-Line Key]],[1]DC_ITEM!$K$2:$K$22)</f>
        <v>0</v>
      </c>
    </row>
    <row r="2283" spans="1:9" x14ac:dyDescent="0.25">
      <c r="A2283">
        <v>7800012470</v>
      </c>
      <c r="B2283">
        <v>115</v>
      </c>
      <c r="C2283" t="str">
        <f>Table1[[#This Row],[PO_NUMBER]]&amp;"-"&amp;Table1[[#This Row],[PO_ITEMNO]]</f>
        <v>7800012470-115</v>
      </c>
      <c r="D2283" t="s">
        <v>4177</v>
      </c>
      <c r="E2283" t="s">
        <v>4049</v>
      </c>
      <c r="F2283" t="s">
        <v>4050</v>
      </c>
      <c r="G2283">
        <v>1</v>
      </c>
      <c r="H2283" t="s">
        <v>5999</v>
      </c>
      <c r="I2283">
        <f>SUMIF([1]DC_ITEM!$I$2:$I$22,Table1[[#This Row],[PO-Line Key]],[1]DC_ITEM!$K$2:$K$22)</f>
        <v>0</v>
      </c>
    </row>
    <row r="2284" spans="1:9" x14ac:dyDescent="0.25">
      <c r="A2284">
        <v>7800012470</v>
      </c>
      <c r="B2284">
        <v>116</v>
      </c>
      <c r="C2284" t="str">
        <f>Table1[[#This Row],[PO_NUMBER]]&amp;"-"&amp;Table1[[#This Row],[PO_ITEMNO]]</f>
        <v>7800012470-116</v>
      </c>
      <c r="D2284" t="s">
        <v>4178</v>
      </c>
      <c r="E2284" t="s">
        <v>4049</v>
      </c>
      <c r="F2284" t="s">
        <v>4050</v>
      </c>
      <c r="G2284">
        <v>1</v>
      </c>
      <c r="H2284" t="s">
        <v>5999</v>
      </c>
      <c r="I2284">
        <f>SUMIF([1]DC_ITEM!$I$2:$I$22,Table1[[#This Row],[PO-Line Key]],[1]DC_ITEM!$K$2:$K$22)</f>
        <v>0</v>
      </c>
    </row>
    <row r="2285" spans="1:9" x14ac:dyDescent="0.25">
      <c r="A2285">
        <v>7800012470</v>
      </c>
      <c r="B2285">
        <v>117</v>
      </c>
      <c r="C2285" t="str">
        <f>Table1[[#This Row],[PO_NUMBER]]&amp;"-"&amp;Table1[[#This Row],[PO_ITEMNO]]</f>
        <v>7800012470-117</v>
      </c>
      <c r="D2285" t="s">
        <v>4179</v>
      </c>
      <c r="E2285" t="s">
        <v>4049</v>
      </c>
      <c r="F2285" t="s">
        <v>4050</v>
      </c>
      <c r="G2285">
        <v>1</v>
      </c>
      <c r="H2285" t="s">
        <v>5999</v>
      </c>
      <c r="I2285">
        <f>SUMIF([1]DC_ITEM!$I$2:$I$22,Table1[[#This Row],[PO-Line Key]],[1]DC_ITEM!$K$2:$K$22)</f>
        <v>0</v>
      </c>
    </row>
    <row r="2286" spans="1:9" x14ac:dyDescent="0.25">
      <c r="A2286">
        <v>7800012470</v>
      </c>
      <c r="B2286">
        <v>118</v>
      </c>
      <c r="C2286" t="str">
        <f>Table1[[#This Row],[PO_NUMBER]]&amp;"-"&amp;Table1[[#This Row],[PO_ITEMNO]]</f>
        <v>7800012470-118</v>
      </c>
      <c r="D2286" t="s">
        <v>4180</v>
      </c>
      <c r="E2286" t="s">
        <v>4181</v>
      </c>
      <c r="F2286" t="s">
        <v>4181</v>
      </c>
      <c r="G2286">
        <v>1</v>
      </c>
      <c r="H2286" t="s">
        <v>5999</v>
      </c>
      <c r="I2286">
        <f>SUMIF([1]DC_ITEM!$I$2:$I$22,Table1[[#This Row],[PO-Line Key]],[1]DC_ITEM!$K$2:$K$22)</f>
        <v>0</v>
      </c>
    </row>
    <row r="2287" spans="1:9" x14ac:dyDescent="0.25">
      <c r="A2287">
        <v>7800012470</v>
      </c>
      <c r="B2287">
        <v>119</v>
      </c>
      <c r="C2287" t="str">
        <f>Table1[[#This Row],[PO_NUMBER]]&amp;"-"&amp;Table1[[#This Row],[PO_ITEMNO]]</f>
        <v>7800012470-119</v>
      </c>
      <c r="D2287" t="s">
        <v>4182</v>
      </c>
      <c r="E2287" t="s">
        <v>4181</v>
      </c>
      <c r="F2287" t="s">
        <v>4181</v>
      </c>
      <c r="G2287">
        <v>1</v>
      </c>
      <c r="H2287" t="s">
        <v>5999</v>
      </c>
      <c r="I2287">
        <f>SUMIF([1]DC_ITEM!$I$2:$I$22,Table1[[#This Row],[PO-Line Key]],[1]DC_ITEM!$K$2:$K$22)</f>
        <v>0</v>
      </c>
    </row>
    <row r="2288" spans="1:9" x14ac:dyDescent="0.25">
      <c r="A2288">
        <v>7800012470</v>
      </c>
      <c r="B2288">
        <v>120</v>
      </c>
      <c r="C2288" t="str">
        <f>Table1[[#This Row],[PO_NUMBER]]&amp;"-"&amp;Table1[[#This Row],[PO_ITEMNO]]</f>
        <v>7800012470-120</v>
      </c>
      <c r="D2288" t="s">
        <v>4183</v>
      </c>
      <c r="E2288" t="s">
        <v>4184</v>
      </c>
      <c r="F2288" t="s">
        <v>4184</v>
      </c>
      <c r="G2288">
        <v>1</v>
      </c>
      <c r="H2288" t="s">
        <v>5999</v>
      </c>
      <c r="I2288">
        <f>SUMIF([1]DC_ITEM!$I$2:$I$22,Table1[[#This Row],[PO-Line Key]],[1]DC_ITEM!$K$2:$K$22)</f>
        <v>0</v>
      </c>
    </row>
    <row r="2289" spans="1:9" x14ac:dyDescent="0.25">
      <c r="A2289">
        <v>7800012470</v>
      </c>
      <c r="B2289">
        <v>121</v>
      </c>
      <c r="C2289" t="str">
        <f>Table1[[#This Row],[PO_NUMBER]]&amp;"-"&amp;Table1[[#This Row],[PO_ITEMNO]]</f>
        <v>7800012470-121</v>
      </c>
      <c r="D2289" t="s">
        <v>4185</v>
      </c>
      <c r="E2289" t="s">
        <v>4184</v>
      </c>
      <c r="F2289" t="s">
        <v>4184</v>
      </c>
      <c r="G2289">
        <v>1</v>
      </c>
      <c r="H2289" t="s">
        <v>5999</v>
      </c>
      <c r="I2289">
        <f>SUMIF([1]DC_ITEM!$I$2:$I$22,Table1[[#This Row],[PO-Line Key]],[1]DC_ITEM!$K$2:$K$22)</f>
        <v>0</v>
      </c>
    </row>
    <row r="2290" spans="1:9" x14ac:dyDescent="0.25">
      <c r="A2290">
        <v>7800012470</v>
      </c>
      <c r="B2290">
        <v>122</v>
      </c>
      <c r="C2290" t="str">
        <f>Table1[[#This Row],[PO_NUMBER]]&amp;"-"&amp;Table1[[#This Row],[PO_ITEMNO]]</f>
        <v>7800012470-122</v>
      </c>
      <c r="D2290" t="s">
        <v>4186</v>
      </c>
      <c r="E2290" t="s">
        <v>4187</v>
      </c>
      <c r="F2290" t="s">
        <v>4187</v>
      </c>
      <c r="G2290">
        <v>1</v>
      </c>
      <c r="H2290" t="s">
        <v>5999</v>
      </c>
      <c r="I2290">
        <f>SUMIF([1]DC_ITEM!$I$2:$I$22,Table1[[#This Row],[PO-Line Key]],[1]DC_ITEM!$K$2:$K$22)</f>
        <v>0</v>
      </c>
    </row>
    <row r="2291" spans="1:9" x14ac:dyDescent="0.25">
      <c r="A2291">
        <v>7800012470</v>
      </c>
      <c r="B2291">
        <v>123</v>
      </c>
      <c r="C2291" t="str">
        <f>Table1[[#This Row],[PO_NUMBER]]&amp;"-"&amp;Table1[[#This Row],[PO_ITEMNO]]</f>
        <v>7800012470-123</v>
      </c>
      <c r="D2291" t="s">
        <v>4188</v>
      </c>
      <c r="E2291" t="s">
        <v>4187</v>
      </c>
      <c r="F2291" t="s">
        <v>4187</v>
      </c>
      <c r="G2291">
        <v>1</v>
      </c>
      <c r="H2291" t="s">
        <v>5999</v>
      </c>
      <c r="I2291">
        <f>SUMIF([1]DC_ITEM!$I$2:$I$22,Table1[[#This Row],[PO-Line Key]],[1]DC_ITEM!$K$2:$K$22)</f>
        <v>0</v>
      </c>
    </row>
    <row r="2292" spans="1:9" x14ac:dyDescent="0.25">
      <c r="A2292">
        <v>7800012470</v>
      </c>
      <c r="B2292">
        <v>124</v>
      </c>
      <c r="C2292" t="str">
        <f>Table1[[#This Row],[PO_NUMBER]]&amp;"-"&amp;Table1[[#This Row],[PO_ITEMNO]]</f>
        <v>7800012470-124</v>
      </c>
      <c r="D2292" t="s">
        <v>4189</v>
      </c>
      <c r="E2292" t="s">
        <v>4091</v>
      </c>
      <c r="F2292" t="s">
        <v>4190</v>
      </c>
      <c r="G2292">
        <v>1</v>
      </c>
      <c r="H2292" t="s">
        <v>5999</v>
      </c>
      <c r="I2292">
        <f>SUMIF([1]DC_ITEM!$I$2:$I$22,Table1[[#This Row],[PO-Line Key]],[1]DC_ITEM!$K$2:$K$22)</f>
        <v>0</v>
      </c>
    </row>
    <row r="2293" spans="1:9" x14ac:dyDescent="0.25">
      <c r="A2293">
        <v>7800012470</v>
      </c>
      <c r="B2293">
        <v>125</v>
      </c>
      <c r="C2293" t="str">
        <f>Table1[[#This Row],[PO_NUMBER]]&amp;"-"&amp;Table1[[#This Row],[PO_ITEMNO]]</f>
        <v>7800012470-125</v>
      </c>
      <c r="D2293" t="s">
        <v>4191</v>
      </c>
      <c r="E2293" t="s">
        <v>4091</v>
      </c>
      <c r="F2293" t="s">
        <v>4190</v>
      </c>
      <c r="G2293">
        <v>1</v>
      </c>
      <c r="H2293" t="s">
        <v>5999</v>
      </c>
      <c r="I2293">
        <f>SUMIF([1]DC_ITEM!$I$2:$I$22,Table1[[#This Row],[PO-Line Key]],[1]DC_ITEM!$K$2:$K$22)</f>
        <v>0</v>
      </c>
    </row>
    <row r="2294" spans="1:9" x14ac:dyDescent="0.25">
      <c r="A2294">
        <v>7800012470</v>
      </c>
      <c r="B2294">
        <v>126</v>
      </c>
      <c r="C2294" t="str">
        <f>Table1[[#This Row],[PO_NUMBER]]&amp;"-"&amp;Table1[[#This Row],[PO_ITEMNO]]</f>
        <v>7800012470-126</v>
      </c>
      <c r="D2294" t="s">
        <v>4192</v>
      </c>
      <c r="E2294" t="s">
        <v>4193</v>
      </c>
      <c r="F2294" t="s">
        <v>4193</v>
      </c>
      <c r="G2294">
        <v>10</v>
      </c>
      <c r="H2294" t="s">
        <v>5999</v>
      </c>
      <c r="I2294">
        <f>SUMIF([1]DC_ITEM!$I$2:$I$22,Table1[[#This Row],[PO-Line Key]],[1]DC_ITEM!$K$2:$K$22)</f>
        <v>0</v>
      </c>
    </row>
    <row r="2295" spans="1:9" x14ac:dyDescent="0.25">
      <c r="A2295">
        <v>7800012495</v>
      </c>
      <c r="B2295">
        <v>1</v>
      </c>
      <c r="C2295" t="str">
        <f>Table1[[#This Row],[PO_NUMBER]]&amp;"-"&amp;Table1[[#This Row],[PO_ITEMNO]]</f>
        <v>7800012495-1</v>
      </c>
      <c r="D2295" t="s">
        <v>4194</v>
      </c>
      <c r="E2295" t="s">
        <v>4195</v>
      </c>
      <c r="F2295" t="s">
        <v>4196</v>
      </c>
      <c r="G2295">
        <v>12010</v>
      </c>
      <c r="H2295" t="s">
        <v>6001</v>
      </c>
      <c r="I2295">
        <f>SUMIF([1]DC_ITEM!$I$2:$I$22,Table1[[#This Row],[PO-Line Key]],[1]DC_ITEM!$K$2:$K$22)</f>
        <v>0</v>
      </c>
    </row>
    <row r="2296" spans="1:9" x14ac:dyDescent="0.25">
      <c r="A2296">
        <v>7800012495</v>
      </c>
      <c r="B2296">
        <v>2</v>
      </c>
      <c r="C2296" t="str">
        <f>Table1[[#This Row],[PO_NUMBER]]&amp;"-"&amp;Table1[[#This Row],[PO_ITEMNO]]</f>
        <v>7800012495-2</v>
      </c>
      <c r="D2296" t="s">
        <v>4197</v>
      </c>
      <c r="E2296" t="s">
        <v>4198</v>
      </c>
      <c r="F2296" t="s">
        <v>4199</v>
      </c>
      <c r="G2296">
        <v>2660</v>
      </c>
      <c r="H2296" t="s">
        <v>6001</v>
      </c>
      <c r="I2296">
        <f>SUMIF([1]DC_ITEM!$I$2:$I$22,Table1[[#This Row],[PO-Line Key]],[1]DC_ITEM!$K$2:$K$22)</f>
        <v>0</v>
      </c>
    </row>
    <row r="2297" spans="1:9" x14ac:dyDescent="0.25">
      <c r="A2297">
        <v>7800012495</v>
      </c>
      <c r="B2297">
        <v>3</v>
      </c>
      <c r="C2297" t="str">
        <f>Table1[[#This Row],[PO_NUMBER]]&amp;"-"&amp;Table1[[#This Row],[PO_ITEMNO]]</f>
        <v>7800012495-3</v>
      </c>
      <c r="D2297" t="s">
        <v>4200</v>
      </c>
      <c r="E2297" t="s">
        <v>4198</v>
      </c>
      <c r="F2297" t="s">
        <v>4199</v>
      </c>
      <c r="G2297">
        <v>2000</v>
      </c>
      <c r="H2297" t="s">
        <v>6001</v>
      </c>
      <c r="I2297">
        <f>SUMIF([1]DC_ITEM!$I$2:$I$22,Table1[[#This Row],[PO-Line Key]],[1]DC_ITEM!$K$2:$K$22)</f>
        <v>0</v>
      </c>
    </row>
    <row r="2298" spans="1:9" x14ac:dyDescent="0.25">
      <c r="A2298">
        <v>7800012495</v>
      </c>
      <c r="B2298">
        <v>4</v>
      </c>
      <c r="C2298" t="str">
        <f>Table1[[#This Row],[PO_NUMBER]]&amp;"-"&amp;Table1[[#This Row],[PO_ITEMNO]]</f>
        <v>7800012495-4</v>
      </c>
      <c r="D2298" t="s">
        <v>4201</v>
      </c>
      <c r="E2298" t="s">
        <v>4195</v>
      </c>
      <c r="F2298" t="s">
        <v>4202</v>
      </c>
      <c r="G2298">
        <v>1600</v>
      </c>
      <c r="H2298" t="s">
        <v>6001</v>
      </c>
      <c r="I2298">
        <f>SUMIF([1]DC_ITEM!$I$2:$I$22,Table1[[#This Row],[PO-Line Key]],[1]DC_ITEM!$K$2:$K$22)</f>
        <v>0</v>
      </c>
    </row>
    <row r="2299" spans="1:9" x14ac:dyDescent="0.25">
      <c r="A2299">
        <v>7800012495</v>
      </c>
      <c r="B2299">
        <v>5</v>
      </c>
      <c r="C2299" t="str">
        <f>Table1[[#This Row],[PO_NUMBER]]&amp;"-"&amp;Table1[[#This Row],[PO_ITEMNO]]</f>
        <v>7800012495-5</v>
      </c>
      <c r="D2299" t="s">
        <v>4203</v>
      </c>
      <c r="E2299" t="s">
        <v>4195</v>
      </c>
      <c r="F2299" t="s">
        <v>4202</v>
      </c>
      <c r="G2299">
        <v>4920</v>
      </c>
      <c r="H2299" t="s">
        <v>6001</v>
      </c>
      <c r="I2299">
        <f>SUMIF([1]DC_ITEM!$I$2:$I$22,Table1[[#This Row],[PO-Line Key]],[1]DC_ITEM!$K$2:$K$22)</f>
        <v>0</v>
      </c>
    </row>
    <row r="2300" spans="1:9" x14ac:dyDescent="0.25">
      <c r="A2300">
        <v>7800012495</v>
      </c>
      <c r="B2300">
        <v>6</v>
      </c>
      <c r="C2300" t="str">
        <f>Table1[[#This Row],[PO_NUMBER]]&amp;"-"&amp;Table1[[#This Row],[PO_ITEMNO]]</f>
        <v>7800012495-6</v>
      </c>
      <c r="D2300" t="s">
        <v>4204</v>
      </c>
      <c r="E2300" t="s">
        <v>4195</v>
      </c>
      <c r="F2300" t="s">
        <v>4202</v>
      </c>
      <c r="G2300">
        <v>1650</v>
      </c>
      <c r="H2300" t="s">
        <v>6001</v>
      </c>
      <c r="I2300">
        <f>SUMIF([1]DC_ITEM!$I$2:$I$22,Table1[[#This Row],[PO-Line Key]],[1]DC_ITEM!$K$2:$K$22)</f>
        <v>0</v>
      </c>
    </row>
    <row r="2301" spans="1:9" x14ac:dyDescent="0.25">
      <c r="A2301">
        <v>7800012495</v>
      </c>
      <c r="B2301">
        <v>7</v>
      </c>
      <c r="C2301" t="str">
        <f>Table1[[#This Row],[PO_NUMBER]]&amp;"-"&amp;Table1[[#This Row],[PO_ITEMNO]]</f>
        <v>7800012495-7</v>
      </c>
      <c r="D2301" t="s">
        <v>4205</v>
      </c>
      <c r="E2301" t="s">
        <v>4195</v>
      </c>
      <c r="F2301" t="s">
        <v>4202</v>
      </c>
      <c r="G2301">
        <v>6550</v>
      </c>
      <c r="H2301" t="s">
        <v>6001</v>
      </c>
      <c r="I2301">
        <f>SUMIF([1]DC_ITEM!$I$2:$I$22,Table1[[#This Row],[PO-Line Key]],[1]DC_ITEM!$K$2:$K$22)</f>
        <v>0</v>
      </c>
    </row>
    <row r="2302" spans="1:9" x14ac:dyDescent="0.25">
      <c r="A2302">
        <v>7800012495</v>
      </c>
      <c r="B2302">
        <v>8</v>
      </c>
      <c r="C2302" t="str">
        <f>Table1[[#This Row],[PO_NUMBER]]&amp;"-"&amp;Table1[[#This Row],[PO_ITEMNO]]</f>
        <v>7800012495-8</v>
      </c>
      <c r="D2302" t="s">
        <v>4206</v>
      </c>
      <c r="E2302" t="s">
        <v>4195</v>
      </c>
      <c r="F2302" t="s">
        <v>4207</v>
      </c>
      <c r="G2302">
        <v>4540</v>
      </c>
      <c r="H2302" t="s">
        <v>6001</v>
      </c>
      <c r="I2302">
        <f>SUMIF([1]DC_ITEM!$I$2:$I$22,Table1[[#This Row],[PO-Line Key]],[1]DC_ITEM!$K$2:$K$22)</f>
        <v>0</v>
      </c>
    </row>
    <row r="2303" spans="1:9" x14ac:dyDescent="0.25">
      <c r="A2303">
        <v>7800012495</v>
      </c>
      <c r="B2303">
        <v>9</v>
      </c>
      <c r="C2303" t="str">
        <f>Table1[[#This Row],[PO_NUMBER]]&amp;"-"&amp;Table1[[#This Row],[PO_ITEMNO]]</f>
        <v>7800012495-9</v>
      </c>
      <c r="D2303" t="s">
        <v>4208</v>
      </c>
      <c r="E2303" t="s">
        <v>4195</v>
      </c>
      <c r="F2303" t="s">
        <v>4207</v>
      </c>
      <c r="G2303">
        <v>8160</v>
      </c>
      <c r="H2303" t="s">
        <v>6001</v>
      </c>
      <c r="I2303">
        <f>SUMIF([1]DC_ITEM!$I$2:$I$22,Table1[[#This Row],[PO-Line Key]],[1]DC_ITEM!$K$2:$K$22)</f>
        <v>0</v>
      </c>
    </row>
    <row r="2304" spans="1:9" x14ac:dyDescent="0.25">
      <c r="A2304">
        <v>7800012495</v>
      </c>
      <c r="B2304">
        <v>10</v>
      </c>
      <c r="C2304" t="str">
        <f>Table1[[#This Row],[PO_NUMBER]]&amp;"-"&amp;Table1[[#This Row],[PO_ITEMNO]]</f>
        <v>7800012495-10</v>
      </c>
      <c r="D2304" t="s">
        <v>4209</v>
      </c>
      <c r="E2304" t="s">
        <v>4195</v>
      </c>
      <c r="F2304" t="s">
        <v>4207</v>
      </c>
      <c r="G2304">
        <v>4250</v>
      </c>
      <c r="H2304" t="s">
        <v>6001</v>
      </c>
      <c r="I2304">
        <f>SUMIF([1]DC_ITEM!$I$2:$I$22,Table1[[#This Row],[PO-Line Key]],[1]DC_ITEM!$K$2:$K$22)</f>
        <v>0</v>
      </c>
    </row>
    <row r="2305" spans="1:9" x14ac:dyDescent="0.25">
      <c r="A2305">
        <v>7800012495</v>
      </c>
      <c r="B2305">
        <v>11</v>
      </c>
      <c r="C2305" t="str">
        <f>Table1[[#This Row],[PO_NUMBER]]&amp;"-"&amp;Table1[[#This Row],[PO_ITEMNO]]</f>
        <v>7800012495-11</v>
      </c>
      <c r="D2305" t="s">
        <v>4210</v>
      </c>
      <c r="E2305" t="s">
        <v>4195</v>
      </c>
      <c r="F2305" t="s">
        <v>4211</v>
      </c>
      <c r="G2305">
        <v>800</v>
      </c>
      <c r="H2305" t="s">
        <v>6001</v>
      </c>
      <c r="I2305">
        <f>SUMIF([1]DC_ITEM!$I$2:$I$22,Table1[[#This Row],[PO-Line Key]],[1]DC_ITEM!$K$2:$K$22)</f>
        <v>0</v>
      </c>
    </row>
    <row r="2306" spans="1:9" x14ac:dyDescent="0.25">
      <c r="A2306">
        <v>7800012495</v>
      </c>
      <c r="B2306">
        <v>12</v>
      </c>
      <c r="C2306" t="str">
        <f>Table1[[#This Row],[PO_NUMBER]]&amp;"-"&amp;Table1[[#This Row],[PO_ITEMNO]]</f>
        <v>7800012495-12</v>
      </c>
      <c r="D2306" t="s">
        <v>4212</v>
      </c>
      <c r="E2306" t="s">
        <v>4195</v>
      </c>
      <c r="F2306" t="s">
        <v>4213</v>
      </c>
      <c r="G2306">
        <v>8160</v>
      </c>
      <c r="H2306" t="s">
        <v>6001</v>
      </c>
      <c r="I2306">
        <f>SUMIF([1]DC_ITEM!$I$2:$I$22,Table1[[#This Row],[PO-Line Key]],[1]DC_ITEM!$K$2:$K$22)</f>
        <v>0</v>
      </c>
    </row>
    <row r="2307" spans="1:9" x14ac:dyDescent="0.25">
      <c r="A2307">
        <v>7800012495</v>
      </c>
      <c r="B2307">
        <v>13</v>
      </c>
      <c r="C2307" t="str">
        <f>Table1[[#This Row],[PO_NUMBER]]&amp;"-"&amp;Table1[[#This Row],[PO_ITEMNO]]</f>
        <v>7800012495-13</v>
      </c>
      <c r="D2307" t="s">
        <v>4214</v>
      </c>
      <c r="E2307" t="s">
        <v>4195</v>
      </c>
      <c r="F2307" t="s">
        <v>4215</v>
      </c>
      <c r="G2307">
        <v>800</v>
      </c>
      <c r="H2307" t="s">
        <v>6001</v>
      </c>
      <c r="I2307">
        <f>SUMIF([1]DC_ITEM!$I$2:$I$22,Table1[[#This Row],[PO-Line Key]],[1]DC_ITEM!$K$2:$K$22)</f>
        <v>0</v>
      </c>
    </row>
    <row r="2308" spans="1:9" x14ac:dyDescent="0.25">
      <c r="A2308">
        <v>7800012495</v>
      </c>
      <c r="B2308">
        <v>14</v>
      </c>
      <c r="C2308" t="str">
        <f>Table1[[#This Row],[PO_NUMBER]]&amp;"-"&amp;Table1[[#This Row],[PO_ITEMNO]]</f>
        <v>7800012495-14</v>
      </c>
      <c r="D2308" t="s">
        <v>4216</v>
      </c>
      <c r="E2308" t="s">
        <v>4195</v>
      </c>
      <c r="F2308" t="s">
        <v>4215</v>
      </c>
      <c r="G2308">
        <v>1500</v>
      </c>
      <c r="H2308" t="s">
        <v>6001</v>
      </c>
      <c r="I2308">
        <f>SUMIF([1]DC_ITEM!$I$2:$I$22,Table1[[#This Row],[PO-Line Key]],[1]DC_ITEM!$K$2:$K$22)</f>
        <v>0</v>
      </c>
    </row>
    <row r="2309" spans="1:9" x14ac:dyDescent="0.25">
      <c r="A2309">
        <v>7800012495</v>
      </c>
      <c r="B2309">
        <v>15</v>
      </c>
      <c r="C2309" t="str">
        <f>Table1[[#This Row],[PO_NUMBER]]&amp;"-"&amp;Table1[[#This Row],[PO_ITEMNO]]</f>
        <v>7800012495-15</v>
      </c>
      <c r="D2309" t="s">
        <v>4217</v>
      </c>
      <c r="E2309" t="s">
        <v>4195</v>
      </c>
      <c r="F2309" t="s">
        <v>4215</v>
      </c>
      <c r="G2309">
        <v>1500</v>
      </c>
      <c r="H2309" t="s">
        <v>6001</v>
      </c>
      <c r="I2309">
        <f>SUMIF([1]DC_ITEM!$I$2:$I$22,Table1[[#This Row],[PO-Line Key]],[1]DC_ITEM!$K$2:$K$22)</f>
        <v>0</v>
      </c>
    </row>
    <row r="2310" spans="1:9" x14ac:dyDescent="0.25">
      <c r="A2310">
        <v>7800012495</v>
      </c>
      <c r="B2310">
        <v>16</v>
      </c>
      <c r="C2310" t="str">
        <f>Table1[[#This Row],[PO_NUMBER]]&amp;"-"&amp;Table1[[#This Row],[PO_ITEMNO]]</f>
        <v>7800012495-16</v>
      </c>
      <c r="D2310" t="s">
        <v>4218</v>
      </c>
      <c r="E2310" t="s">
        <v>4195</v>
      </c>
      <c r="F2310" t="s">
        <v>4219</v>
      </c>
      <c r="G2310">
        <v>1900</v>
      </c>
      <c r="H2310" t="s">
        <v>6001</v>
      </c>
      <c r="I2310">
        <f>SUMIF([1]DC_ITEM!$I$2:$I$22,Table1[[#This Row],[PO-Line Key]],[1]DC_ITEM!$K$2:$K$22)</f>
        <v>0</v>
      </c>
    </row>
    <row r="2311" spans="1:9" x14ac:dyDescent="0.25">
      <c r="A2311">
        <v>7800012495</v>
      </c>
      <c r="B2311">
        <v>17</v>
      </c>
      <c r="C2311" t="str">
        <f>Table1[[#This Row],[PO_NUMBER]]&amp;"-"&amp;Table1[[#This Row],[PO_ITEMNO]]</f>
        <v>7800012495-17</v>
      </c>
      <c r="D2311" t="s">
        <v>4220</v>
      </c>
      <c r="E2311" t="s">
        <v>4221</v>
      </c>
      <c r="F2311" t="s">
        <v>4222</v>
      </c>
      <c r="G2311">
        <v>29650</v>
      </c>
      <c r="H2311" t="s">
        <v>6001</v>
      </c>
      <c r="I2311">
        <f>SUMIF([1]DC_ITEM!$I$2:$I$22,Table1[[#This Row],[PO-Line Key]],[1]DC_ITEM!$K$2:$K$22)</f>
        <v>0</v>
      </c>
    </row>
    <row r="2312" spans="1:9" x14ac:dyDescent="0.25">
      <c r="A2312">
        <v>7800012495</v>
      </c>
      <c r="B2312">
        <v>18</v>
      </c>
      <c r="C2312" t="str">
        <f>Table1[[#This Row],[PO_NUMBER]]&amp;"-"&amp;Table1[[#This Row],[PO_ITEMNO]]</f>
        <v>7800012495-18</v>
      </c>
      <c r="D2312" t="s">
        <v>4223</v>
      </c>
      <c r="E2312" t="s">
        <v>4224</v>
      </c>
      <c r="F2312" t="s">
        <v>4225</v>
      </c>
      <c r="G2312">
        <v>2900</v>
      </c>
      <c r="H2312" t="s">
        <v>6001</v>
      </c>
      <c r="I2312">
        <f>SUMIF([1]DC_ITEM!$I$2:$I$22,Table1[[#This Row],[PO-Line Key]],[1]DC_ITEM!$K$2:$K$22)</f>
        <v>0</v>
      </c>
    </row>
    <row r="2313" spans="1:9" x14ac:dyDescent="0.25">
      <c r="A2313">
        <v>7800012495</v>
      </c>
      <c r="B2313">
        <v>19</v>
      </c>
      <c r="C2313" t="str">
        <f>Table1[[#This Row],[PO_NUMBER]]&amp;"-"&amp;Table1[[#This Row],[PO_ITEMNO]]</f>
        <v>7800012495-19</v>
      </c>
      <c r="D2313" t="s">
        <v>4226</v>
      </c>
      <c r="E2313" t="s">
        <v>4224</v>
      </c>
      <c r="F2313" t="s">
        <v>4225</v>
      </c>
      <c r="G2313">
        <v>5000</v>
      </c>
      <c r="H2313" t="s">
        <v>6001</v>
      </c>
      <c r="I2313">
        <f>SUMIF([1]DC_ITEM!$I$2:$I$22,Table1[[#This Row],[PO-Line Key]],[1]DC_ITEM!$K$2:$K$22)</f>
        <v>0</v>
      </c>
    </row>
    <row r="2314" spans="1:9" x14ac:dyDescent="0.25">
      <c r="A2314">
        <v>7800012495</v>
      </c>
      <c r="B2314">
        <v>20</v>
      </c>
      <c r="C2314" t="str">
        <f>Table1[[#This Row],[PO_NUMBER]]&amp;"-"&amp;Table1[[#This Row],[PO_ITEMNO]]</f>
        <v>7800012495-20</v>
      </c>
      <c r="D2314" t="s">
        <v>4227</v>
      </c>
      <c r="E2314" t="s">
        <v>4224</v>
      </c>
      <c r="F2314" t="s">
        <v>4225</v>
      </c>
      <c r="G2314">
        <v>14090</v>
      </c>
      <c r="H2314" t="s">
        <v>6001</v>
      </c>
      <c r="I2314">
        <f>SUMIF([1]DC_ITEM!$I$2:$I$22,Table1[[#This Row],[PO-Line Key]],[1]DC_ITEM!$K$2:$K$22)</f>
        <v>0</v>
      </c>
    </row>
    <row r="2315" spans="1:9" x14ac:dyDescent="0.25">
      <c r="A2315">
        <v>7800012495</v>
      </c>
      <c r="B2315">
        <v>21</v>
      </c>
      <c r="C2315" t="str">
        <f>Table1[[#This Row],[PO_NUMBER]]&amp;"-"&amp;Table1[[#This Row],[PO_ITEMNO]]</f>
        <v>7800012495-21</v>
      </c>
      <c r="D2315" t="s">
        <v>4228</v>
      </c>
      <c r="E2315" t="s">
        <v>4224</v>
      </c>
      <c r="F2315" t="s">
        <v>4225</v>
      </c>
      <c r="G2315">
        <v>10430</v>
      </c>
      <c r="H2315" t="s">
        <v>6001</v>
      </c>
      <c r="I2315">
        <f>SUMIF([1]DC_ITEM!$I$2:$I$22,Table1[[#This Row],[PO-Line Key]],[1]DC_ITEM!$K$2:$K$22)</f>
        <v>0</v>
      </c>
    </row>
    <row r="2316" spans="1:9" x14ac:dyDescent="0.25">
      <c r="A2316">
        <v>7800012495</v>
      </c>
      <c r="B2316">
        <v>22</v>
      </c>
      <c r="C2316" t="str">
        <f>Table1[[#This Row],[PO_NUMBER]]&amp;"-"&amp;Table1[[#This Row],[PO_ITEMNO]]</f>
        <v>7800012495-22</v>
      </c>
      <c r="D2316" t="s">
        <v>4229</v>
      </c>
      <c r="E2316" t="s">
        <v>4224</v>
      </c>
      <c r="F2316" t="s">
        <v>4230</v>
      </c>
      <c r="G2316">
        <v>4820</v>
      </c>
      <c r="H2316" t="s">
        <v>6001</v>
      </c>
      <c r="I2316">
        <f>SUMIF([1]DC_ITEM!$I$2:$I$22,Table1[[#This Row],[PO-Line Key]],[1]DC_ITEM!$K$2:$K$22)</f>
        <v>0</v>
      </c>
    </row>
    <row r="2317" spans="1:9" x14ac:dyDescent="0.25">
      <c r="A2317">
        <v>7800012495</v>
      </c>
      <c r="B2317">
        <v>23</v>
      </c>
      <c r="C2317" t="str">
        <f>Table1[[#This Row],[PO_NUMBER]]&amp;"-"&amp;Table1[[#This Row],[PO_ITEMNO]]</f>
        <v>7800012495-23</v>
      </c>
      <c r="D2317" t="s">
        <v>4231</v>
      </c>
      <c r="E2317" t="s">
        <v>4224</v>
      </c>
      <c r="F2317" t="s">
        <v>4230</v>
      </c>
      <c r="G2317">
        <v>3560</v>
      </c>
      <c r="H2317" t="s">
        <v>6001</v>
      </c>
      <c r="I2317">
        <f>SUMIF([1]DC_ITEM!$I$2:$I$22,Table1[[#This Row],[PO-Line Key]],[1]DC_ITEM!$K$2:$K$22)</f>
        <v>0</v>
      </c>
    </row>
    <row r="2318" spans="1:9" x14ac:dyDescent="0.25">
      <c r="A2318">
        <v>7800012495</v>
      </c>
      <c r="B2318">
        <v>24</v>
      </c>
      <c r="C2318" t="str">
        <f>Table1[[#This Row],[PO_NUMBER]]&amp;"-"&amp;Table1[[#This Row],[PO_ITEMNO]]</f>
        <v>7800012495-24</v>
      </c>
      <c r="D2318" t="s">
        <v>4232</v>
      </c>
      <c r="E2318" t="s">
        <v>4224</v>
      </c>
      <c r="F2318" t="s">
        <v>4230</v>
      </c>
      <c r="G2318">
        <v>9420</v>
      </c>
      <c r="H2318" t="s">
        <v>6001</v>
      </c>
      <c r="I2318">
        <f>SUMIF([1]DC_ITEM!$I$2:$I$22,Table1[[#This Row],[PO-Line Key]],[1]DC_ITEM!$K$2:$K$22)</f>
        <v>0</v>
      </c>
    </row>
    <row r="2319" spans="1:9" x14ac:dyDescent="0.25">
      <c r="A2319">
        <v>7800012495</v>
      </c>
      <c r="B2319">
        <v>25</v>
      </c>
      <c r="C2319" t="str">
        <f>Table1[[#This Row],[PO_NUMBER]]&amp;"-"&amp;Table1[[#This Row],[PO_ITEMNO]]</f>
        <v>7800012495-25</v>
      </c>
      <c r="D2319" t="s">
        <v>4233</v>
      </c>
      <c r="E2319" t="s">
        <v>4224</v>
      </c>
      <c r="F2319" t="s">
        <v>4234</v>
      </c>
      <c r="G2319">
        <v>6080</v>
      </c>
      <c r="H2319" t="s">
        <v>6001</v>
      </c>
      <c r="I2319">
        <f>SUMIF([1]DC_ITEM!$I$2:$I$22,Table1[[#This Row],[PO-Line Key]],[1]DC_ITEM!$K$2:$K$22)</f>
        <v>0</v>
      </c>
    </row>
    <row r="2320" spans="1:9" x14ac:dyDescent="0.25">
      <c r="A2320">
        <v>7800012495</v>
      </c>
      <c r="B2320">
        <v>26</v>
      </c>
      <c r="C2320" t="str">
        <f>Table1[[#This Row],[PO_NUMBER]]&amp;"-"&amp;Table1[[#This Row],[PO_ITEMNO]]</f>
        <v>7800012495-26</v>
      </c>
      <c r="D2320" t="s">
        <v>4235</v>
      </c>
      <c r="E2320" t="s">
        <v>4224</v>
      </c>
      <c r="F2320" t="s">
        <v>4234</v>
      </c>
      <c r="G2320">
        <v>2000</v>
      </c>
      <c r="H2320" t="s">
        <v>6001</v>
      </c>
      <c r="I2320">
        <f>SUMIF([1]DC_ITEM!$I$2:$I$22,Table1[[#This Row],[PO-Line Key]],[1]DC_ITEM!$K$2:$K$22)</f>
        <v>0</v>
      </c>
    </row>
    <row r="2321" spans="1:9" x14ac:dyDescent="0.25">
      <c r="A2321">
        <v>7800012495</v>
      </c>
      <c r="B2321">
        <v>27</v>
      </c>
      <c r="C2321" t="str">
        <f>Table1[[#This Row],[PO_NUMBER]]&amp;"-"&amp;Table1[[#This Row],[PO_ITEMNO]]</f>
        <v>7800012495-27</v>
      </c>
      <c r="D2321" t="s">
        <v>4236</v>
      </c>
      <c r="E2321" t="s">
        <v>4224</v>
      </c>
      <c r="F2321" t="s">
        <v>4234</v>
      </c>
      <c r="G2321">
        <v>4240</v>
      </c>
      <c r="H2321" t="s">
        <v>6001</v>
      </c>
      <c r="I2321">
        <f>SUMIF([1]DC_ITEM!$I$2:$I$22,Table1[[#This Row],[PO-Line Key]],[1]DC_ITEM!$K$2:$K$22)</f>
        <v>0</v>
      </c>
    </row>
    <row r="2322" spans="1:9" x14ac:dyDescent="0.25">
      <c r="A2322">
        <v>7800012495</v>
      </c>
      <c r="B2322">
        <v>28</v>
      </c>
      <c r="C2322" t="str">
        <f>Table1[[#This Row],[PO_NUMBER]]&amp;"-"&amp;Table1[[#This Row],[PO_ITEMNO]]</f>
        <v>7800012495-28</v>
      </c>
      <c r="D2322" t="s">
        <v>4237</v>
      </c>
      <c r="E2322" t="s">
        <v>4224</v>
      </c>
      <c r="F2322" t="s">
        <v>4238</v>
      </c>
      <c r="G2322">
        <v>1800</v>
      </c>
      <c r="H2322" t="s">
        <v>6001</v>
      </c>
      <c r="I2322">
        <f>SUMIF([1]DC_ITEM!$I$2:$I$22,Table1[[#This Row],[PO-Line Key]],[1]DC_ITEM!$K$2:$K$22)</f>
        <v>0</v>
      </c>
    </row>
    <row r="2323" spans="1:9" x14ac:dyDescent="0.25">
      <c r="A2323">
        <v>7800012495</v>
      </c>
      <c r="B2323">
        <v>29</v>
      </c>
      <c r="C2323" t="str">
        <f>Table1[[#This Row],[PO_NUMBER]]&amp;"-"&amp;Table1[[#This Row],[PO_ITEMNO]]</f>
        <v>7800012495-29</v>
      </c>
      <c r="D2323" t="s">
        <v>4239</v>
      </c>
      <c r="E2323" t="s">
        <v>4195</v>
      </c>
      <c r="F2323" t="s">
        <v>4202</v>
      </c>
      <c r="G2323">
        <v>1600</v>
      </c>
      <c r="H2323" t="s">
        <v>6001</v>
      </c>
      <c r="I2323">
        <f>SUMIF([1]DC_ITEM!$I$2:$I$22,Table1[[#This Row],[PO-Line Key]],[1]DC_ITEM!$K$2:$K$22)</f>
        <v>0</v>
      </c>
    </row>
    <row r="2324" spans="1:9" x14ac:dyDescent="0.25">
      <c r="A2324">
        <v>7800012495</v>
      </c>
      <c r="B2324">
        <v>30</v>
      </c>
      <c r="C2324" t="str">
        <f>Table1[[#This Row],[PO_NUMBER]]&amp;"-"&amp;Table1[[#This Row],[PO_ITEMNO]]</f>
        <v>7800012495-30</v>
      </c>
      <c r="D2324" t="s">
        <v>4240</v>
      </c>
      <c r="E2324" t="s">
        <v>4224</v>
      </c>
      <c r="F2324" t="s">
        <v>4230</v>
      </c>
      <c r="G2324">
        <v>700</v>
      </c>
      <c r="H2324" t="s">
        <v>6001</v>
      </c>
      <c r="I2324">
        <f>SUMIF([1]DC_ITEM!$I$2:$I$22,Table1[[#This Row],[PO-Line Key]],[1]DC_ITEM!$K$2:$K$22)</f>
        <v>0</v>
      </c>
    </row>
    <row r="2325" spans="1:9" x14ac:dyDescent="0.25">
      <c r="A2325">
        <v>7800012495</v>
      </c>
      <c r="B2325">
        <v>31</v>
      </c>
      <c r="C2325" t="str">
        <f>Table1[[#This Row],[PO_NUMBER]]&amp;"-"&amp;Table1[[#This Row],[PO_ITEMNO]]</f>
        <v>7800012495-31</v>
      </c>
      <c r="D2325" t="s">
        <v>4241</v>
      </c>
      <c r="E2325" t="s">
        <v>4242</v>
      </c>
      <c r="F2325" t="s">
        <v>4243</v>
      </c>
      <c r="G2325">
        <v>9000</v>
      </c>
      <c r="H2325" t="s">
        <v>6001</v>
      </c>
      <c r="I2325">
        <f>SUMIF([1]DC_ITEM!$I$2:$I$22,Table1[[#This Row],[PO-Line Key]],[1]DC_ITEM!$K$2:$K$22)</f>
        <v>0</v>
      </c>
    </row>
    <row r="2326" spans="1:9" x14ac:dyDescent="0.25">
      <c r="A2326">
        <v>7800012495</v>
      </c>
      <c r="B2326">
        <v>32</v>
      </c>
      <c r="C2326" t="str">
        <f>Table1[[#This Row],[PO_NUMBER]]&amp;"-"&amp;Table1[[#This Row],[PO_ITEMNO]]</f>
        <v>7800012495-32</v>
      </c>
      <c r="D2326" t="s">
        <v>4244</v>
      </c>
      <c r="E2326" t="s">
        <v>4224</v>
      </c>
      <c r="F2326" t="s">
        <v>4245</v>
      </c>
      <c r="G2326">
        <v>2000</v>
      </c>
      <c r="H2326" t="s">
        <v>6001</v>
      </c>
      <c r="I2326">
        <f>SUMIF([1]DC_ITEM!$I$2:$I$22,Table1[[#This Row],[PO-Line Key]],[1]DC_ITEM!$K$2:$K$22)</f>
        <v>0</v>
      </c>
    </row>
    <row r="2327" spans="1:9" x14ac:dyDescent="0.25">
      <c r="A2327">
        <v>7800012495</v>
      </c>
      <c r="B2327">
        <v>33</v>
      </c>
      <c r="C2327" t="str">
        <f>Table1[[#This Row],[PO_NUMBER]]&amp;"-"&amp;Table1[[#This Row],[PO_ITEMNO]]</f>
        <v>7800012495-33</v>
      </c>
      <c r="D2327" t="s">
        <v>4246</v>
      </c>
      <c r="E2327" t="s">
        <v>4247</v>
      </c>
      <c r="F2327" t="s">
        <v>4248</v>
      </c>
      <c r="G2327">
        <v>8400</v>
      </c>
      <c r="H2327" t="s">
        <v>6001</v>
      </c>
      <c r="I2327">
        <f>SUMIF([1]DC_ITEM!$I$2:$I$22,Table1[[#This Row],[PO-Line Key]],[1]DC_ITEM!$K$2:$K$22)</f>
        <v>0</v>
      </c>
    </row>
    <row r="2328" spans="1:9" x14ac:dyDescent="0.25">
      <c r="A2328">
        <v>7800012495</v>
      </c>
      <c r="B2328">
        <v>34</v>
      </c>
      <c r="C2328" t="str">
        <f>Table1[[#This Row],[PO_NUMBER]]&amp;"-"&amp;Table1[[#This Row],[PO_ITEMNO]]</f>
        <v>7800012495-34</v>
      </c>
      <c r="D2328" t="s">
        <v>4249</v>
      </c>
      <c r="E2328" t="s">
        <v>4247</v>
      </c>
      <c r="F2328" t="s">
        <v>4248</v>
      </c>
      <c r="G2328">
        <v>1550</v>
      </c>
      <c r="H2328" t="s">
        <v>6001</v>
      </c>
      <c r="I2328">
        <f>SUMIF([1]DC_ITEM!$I$2:$I$22,Table1[[#This Row],[PO-Line Key]],[1]DC_ITEM!$K$2:$K$22)</f>
        <v>0</v>
      </c>
    </row>
    <row r="2329" spans="1:9" x14ac:dyDescent="0.25">
      <c r="A2329">
        <v>7800012495</v>
      </c>
      <c r="B2329">
        <v>35</v>
      </c>
      <c r="C2329" t="str">
        <f>Table1[[#This Row],[PO_NUMBER]]&amp;"-"&amp;Table1[[#This Row],[PO_ITEMNO]]</f>
        <v>7800012495-35</v>
      </c>
      <c r="D2329" t="s">
        <v>4250</v>
      </c>
      <c r="E2329" t="s">
        <v>4251</v>
      </c>
      <c r="F2329" t="s">
        <v>4252</v>
      </c>
      <c r="G2329">
        <v>1500</v>
      </c>
      <c r="H2329" t="s">
        <v>6001</v>
      </c>
      <c r="I2329">
        <f>SUMIF([1]DC_ITEM!$I$2:$I$22,Table1[[#This Row],[PO-Line Key]],[1]DC_ITEM!$K$2:$K$22)</f>
        <v>0</v>
      </c>
    </row>
    <row r="2330" spans="1:9" x14ac:dyDescent="0.25">
      <c r="A2330">
        <v>7800012495</v>
      </c>
      <c r="B2330">
        <v>36</v>
      </c>
      <c r="C2330" t="str">
        <f>Table1[[#This Row],[PO_NUMBER]]&amp;"-"&amp;Table1[[#This Row],[PO_ITEMNO]]</f>
        <v>7800012495-36</v>
      </c>
      <c r="D2330" t="s">
        <v>4253</v>
      </c>
      <c r="E2330" t="s">
        <v>4254</v>
      </c>
      <c r="F2330" t="s">
        <v>4255</v>
      </c>
      <c r="G2330">
        <v>500</v>
      </c>
      <c r="H2330" t="s">
        <v>6001</v>
      </c>
      <c r="I2330">
        <f>SUMIF([1]DC_ITEM!$I$2:$I$22,Table1[[#This Row],[PO-Line Key]],[1]DC_ITEM!$K$2:$K$22)</f>
        <v>0</v>
      </c>
    </row>
    <row r="2331" spans="1:9" x14ac:dyDescent="0.25">
      <c r="A2331">
        <v>7800012516</v>
      </c>
      <c r="B2331">
        <v>1</v>
      </c>
      <c r="C2331" t="str">
        <f>Table1[[#This Row],[PO_NUMBER]]&amp;"-"&amp;Table1[[#This Row],[PO_ITEMNO]]</f>
        <v>7800012516-1</v>
      </c>
      <c r="D2331" t="s">
        <v>2467</v>
      </c>
      <c r="E2331" t="s">
        <v>2453</v>
      </c>
      <c r="F2331" t="s">
        <v>2468</v>
      </c>
      <c r="G2331">
        <v>34</v>
      </c>
      <c r="H2331" t="s">
        <v>5999</v>
      </c>
      <c r="I2331">
        <f>SUMIF([1]DC_ITEM!$I$2:$I$22,Table1[[#This Row],[PO-Line Key]],[1]DC_ITEM!$K$2:$K$22)</f>
        <v>0</v>
      </c>
    </row>
    <row r="2332" spans="1:9" x14ac:dyDescent="0.25">
      <c r="A2332">
        <v>7800012516</v>
      </c>
      <c r="B2332">
        <v>2</v>
      </c>
      <c r="C2332" t="str">
        <f>Table1[[#This Row],[PO_NUMBER]]&amp;"-"&amp;Table1[[#This Row],[PO_ITEMNO]]</f>
        <v>7800012516-2</v>
      </c>
      <c r="D2332" t="s">
        <v>2449</v>
      </c>
      <c r="E2332" t="s">
        <v>2450</v>
      </c>
      <c r="F2332" t="s">
        <v>4256</v>
      </c>
      <c r="G2332">
        <v>45</v>
      </c>
      <c r="H2332" t="s">
        <v>5999</v>
      </c>
      <c r="I2332">
        <f>SUMIF([1]DC_ITEM!$I$2:$I$22,Table1[[#This Row],[PO-Line Key]],[1]DC_ITEM!$K$2:$K$22)</f>
        <v>0</v>
      </c>
    </row>
    <row r="2333" spans="1:9" x14ac:dyDescent="0.25">
      <c r="A2333">
        <v>7800012516</v>
      </c>
      <c r="B2333">
        <v>3</v>
      </c>
      <c r="C2333" t="str">
        <f>Table1[[#This Row],[PO_NUMBER]]&amp;"-"&amp;Table1[[#This Row],[PO_ITEMNO]]</f>
        <v>7800012516-3</v>
      </c>
      <c r="D2333" t="s">
        <v>2452</v>
      </c>
      <c r="E2333" t="s">
        <v>2453</v>
      </c>
      <c r="F2333" t="s">
        <v>4257</v>
      </c>
      <c r="G2333">
        <v>88</v>
      </c>
      <c r="H2333" t="s">
        <v>5999</v>
      </c>
      <c r="I2333">
        <f>SUMIF([1]DC_ITEM!$I$2:$I$22,Table1[[#This Row],[PO-Line Key]],[1]DC_ITEM!$K$2:$K$22)</f>
        <v>0</v>
      </c>
    </row>
    <row r="2334" spans="1:9" x14ac:dyDescent="0.25">
      <c r="A2334">
        <v>7800012516</v>
      </c>
      <c r="B2334">
        <v>4</v>
      </c>
      <c r="C2334" t="str">
        <f>Table1[[#This Row],[PO_NUMBER]]&amp;"-"&amp;Table1[[#This Row],[PO_ITEMNO]]</f>
        <v>7800012516-4</v>
      </c>
      <c r="D2334" t="s">
        <v>2469</v>
      </c>
      <c r="E2334" t="s">
        <v>2470</v>
      </c>
      <c r="F2334" t="s">
        <v>4258</v>
      </c>
      <c r="G2334">
        <v>2</v>
      </c>
      <c r="H2334" t="s">
        <v>5999</v>
      </c>
      <c r="I2334">
        <f>SUMIF([1]DC_ITEM!$I$2:$I$22,Table1[[#This Row],[PO-Line Key]],[1]DC_ITEM!$K$2:$K$22)</f>
        <v>0</v>
      </c>
    </row>
    <row r="2335" spans="1:9" x14ac:dyDescent="0.25">
      <c r="A2335">
        <v>7800012516</v>
      </c>
      <c r="B2335">
        <v>5</v>
      </c>
      <c r="C2335" t="str">
        <f>Table1[[#This Row],[PO_NUMBER]]&amp;"-"&amp;Table1[[#This Row],[PO_ITEMNO]]</f>
        <v>7800012516-5</v>
      </c>
      <c r="D2335" t="s">
        <v>2474</v>
      </c>
      <c r="E2335" t="s">
        <v>2475</v>
      </c>
      <c r="F2335" t="s">
        <v>2476</v>
      </c>
      <c r="G2335">
        <v>11</v>
      </c>
      <c r="H2335" t="s">
        <v>5999</v>
      </c>
      <c r="I2335">
        <f>SUMIF([1]DC_ITEM!$I$2:$I$22,Table1[[#This Row],[PO-Line Key]],[1]DC_ITEM!$K$2:$K$22)</f>
        <v>0</v>
      </c>
    </row>
    <row r="2336" spans="1:9" x14ac:dyDescent="0.25">
      <c r="A2336">
        <v>7800012516</v>
      </c>
      <c r="B2336">
        <v>6</v>
      </c>
      <c r="C2336" t="str">
        <f>Table1[[#This Row],[PO_NUMBER]]&amp;"-"&amp;Table1[[#This Row],[PO_ITEMNO]]</f>
        <v>7800012516-6</v>
      </c>
      <c r="D2336" t="s">
        <v>2480</v>
      </c>
      <c r="E2336" t="s">
        <v>2481</v>
      </c>
      <c r="F2336" t="s">
        <v>4259</v>
      </c>
      <c r="G2336">
        <v>4</v>
      </c>
      <c r="H2336" t="s">
        <v>5999</v>
      </c>
      <c r="I2336">
        <f>SUMIF([1]DC_ITEM!$I$2:$I$22,Table1[[#This Row],[PO-Line Key]],[1]DC_ITEM!$K$2:$K$22)</f>
        <v>0</v>
      </c>
    </row>
    <row r="2337" spans="1:9" x14ac:dyDescent="0.25">
      <c r="A2337">
        <v>7800012516</v>
      </c>
      <c r="B2337">
        <v>7</v>
      </c>
      <c r="C2337" t="str">
        <f>Table1[[#This Row],[PO_NUMBER]]&amp;"-"&amp;Table1[[#This Row],[PO_ITEMNO]]</f>
        <v>7800012516-7</v>
      </c>
      <c r="D2337" t="s">
        <v>2483</v>
      </c>
      <c r="E2337" t="s">
        <v>2481</v>
      </c>
      <c r="F2337" t="s">
        <v>4260</v>
      </c>
      <c r="G2337">
        <v>6</v>
      </c>
      <c r="H2337" t="s">
        <v>5999</v>
      </c>
      <c r="I2337">
        <f>SUMIF([1]DC_ITEM!$I$2:$I$22,Table1[[#This Row],[PO-Line Key]],[1]DC_ITEM!$K$2:$K$22)</f>
        <v>0</v>
      </c>
    </row>
    <row r="2338" spans="1:9" x14ac:dyDescent="0.25">
      <c r="A2338">
        <v>7800012516</v>
      </c>
      <c r="B2338">
        <v>8</v>
      </c>
      <c r="C2338" t="str">
        <f>Table1[[#This Row],[PO_NUMBER]]&amp;"-"&amp;Table1[[#This Row],[PO_ITEMNO]]</f>
        <v>7800012516-8</v>
      </c>
      <c r="D2338" t="s">
        <v>2493</v>
      </c>
      <c r="E2338" t="s">
        <v>2456</v>
      </c>
      <c r="F2338" t="s">
        <v>2494</v>
      </c>
      <c r="G2338">
        <v>7</v>
      </c>
      <c r="H2338" t="s">
        <v>5999</v>
      </c>
      <c r="I2338">
        <f>SUMIF([1]DC_ITEM!$I$2:$I$22,Table1[[#This Row],[PO-Line Key]],[1]DC_ITEM!$K$2:$K$22)</f>
        <v>0</v>
      </c>
    </row>
    <row r="2339" spans="1:9" x14ac:dyDescent="0.25">
      <c r="A2339">
        <v>7800012516</v>
      </c>
      <c r="B2339">
        <v>9</v>
      </c>
      <c r="C2339" t="str">
        <f>Table1[[#This Row],[PO_NUMBER]]&amp;"-"&amp;Table1[[#This Row],[PO_ITEMNO]]</f>
        <v>7800012516-9</v>
      </c>
      <c r="D2339" t="s">
        <v>2497</v>
      </c>
      <c r="E2339" t="s">
        <v>2498</v>
      </c>
      <c r="F2339" t="s">
        <v>2499</v>
      </c>
      <c r="G2339">
        <v>15</v>
      </c>
      <c r="H2339" t="s">
        <v>5999</v>
      </c>
      <c r="I2339">
        <f>SUMIF([1]DC_ITEM!$I$2:$I$22,Table1[[#This Row],[PO-Line Key]],[1]DC_ITEM!$K$2:$K$22)</f>
        <v>0</v>
      </c>
    </row>
    <row r="2340" spans="1:9" x14ac:dyDescent="0.25">
      <c r="A2340">
        <v>7800012516</v>
      </c>
      <c r="B2340">
        <v>10</v>
      </c>
      <c r="C2340" t="str">
        <f>Table1[[#This Row],[PO_NUMBER]]&amp;"-"&amp;Table1[[#This Row],[PO_ITEMNO]]</f>
        <v>7800012516-10</v>
      </c>
      <c r="D2340" t="s">
        <v>2500</v>
      </c>
      <c r="E2340" t="s">
        <v>2501</v>
      </c>
      <c r="F2340" t="s">
        <v>4261</v>
      </c>
      <c r="G2340">
        <v>6</v>
      </c>
      <c r="H2340" t="s">
        <v>5999</v>
      </c>
      <c r="I2340">
        <f>SUMIF([1]DC_ITEM!$I$2:$I$22,Table1[[#This Row],[PO-Line Key]],[1]DC_ITEM!$K$2:$K$22)</f>
        <v>0</v>
      </c>
    </row>
    <row r="2341" spans="1:9" x14ac:dyDescent="0.25">
      <c r="A2341">
        <v>7800012516</v>
      </c>
      <c r="B2341">
        <v>11</v>
      </c>
      <c r="C2341" t="str">
        <f>Table1[[#This Row],[PO_NUMBER]]&amp;"-"&amp;Table1[[#This Row],[PO_ITEMNO]]</f>
        <v>7800012516-11</v>
      </c>
      <c r="D2341" t="s">
        <v>2503</v>
      </c>
      <c r="E2341" t="s">
        <v>2504</v>
      </c>
      <c r="F2341" t="s">
        <v>2505</v>
      </c>
      <c r="G2341">
        <v>1</v>
      </c>
      <c r="H2341" t="s">
        <v>5999</v>
      </c>
      <c r="I2341">
        <f>SUMIF([1]DC_ITEM!$I$2:$I$22,Table1[[#This Row],[PO-Line Key]],[1]DC_ITEM!$K$2:$K$22)</f>
        <v>0</v>
      </c>
    </row>
    <row r="2342" spans="1:9" x14ac:dyDescent="0.25">
      <c r="A2342">
        <v>7800012516</v>
      </c>
      <c r="B2342">
        <v>12</v>
      </c>
      <c r="C2342" t="str">
        <f>Table1[[#This Row],[PO_NUMBER]]&amp;"-"&amp;Table1[[#This Row],[PO_ITEMNO]]</f>
        <v>7800012516-12</v>
      </c>
      <c r="D2342" t="s">
        <v>2508</v>
      </c>
      <c r="E2342" t="s">
        <v>2501</v>
      </c>
      <c r="F2342" t="s">
        <v>2509</v>
      </c>
      <c r="G2342">
        <v>3</v>
      </c>
      <c r="H2342" t="s">
        <v>5999</v>
      </c>
      <c r="I2342">
        <f>SUMIF([1]DC_ITEM!$I$2:$I$22,Table1[[#This Row],[PO-Line Key]],[1]DC_ITEM!$K$2:$K$22)</f>
        <v>0</v>
      </c>
    </row>
    <row r="2343" spans="1:9" x14ac:dyDescent="0.25">
      <c r="A2343">
        <v>7800012516</v>
      </c>
      <c r="B2343">
        <v>13</v>
      </c>
      <c r="C2343" t="str">
        <f>Table1[[#This Row],[PO_NUMBER]]&amp;"-"&amp;Table1[[#This Row],[PO_ITEMNO]]</f>
        <v>7800012516-13</v>
      </c>
      <c r="D2343" t="s">
        <v>2510</v>
      </c>
      <c r="E2343" t="s">
        <v>2504</v>
      </c>
      <c r="F2343" t="s">
        <v>2511</v>
      </c>
      <c r="G2343">
        <v>4</v>
      </c>
      <c r="H2343" t="s">
        <v>5999</v>
      </c>
      <c r="I2343">
        <f>SUMIF([1]DC_ITEM!$I$2:$I$22,Table1[[#This Row],[PO-Line Key]],[1]DC_ITEM!$K$2:$K$22)</f>
        <v>0</v>
      </c>
    </row>
    <row r="2344" spans="1:9" x14ac:dyDescent="0.25">
      <c r="A2344">
        <v>7800012516</v>
      </c>
      <c r="B2344">
        <v>14</v>
      </c>
      <c r="C2344" t="str">
        <f>Table1[[#This Row],[PO_NUMBER]]&amp;"-"&amp;Table1[[#This Row],[PO_ITEMNO]]</f>
        <v>7800012516-14</v>
      </c>
      <c r="D2344" t="s">
        <v>2548</v>
      </c>
      <c r="E2344" t="s">
        <v>2546</v>
      </c>
      <c r="F2344" t="s">
        <v>2549</v>
      </c>
      <c r="G2344">
        <v>69</v>
      </c>
      <c r="H2344" t="s">
        <v>6005</v>
      </c>
      <c r="I2344">
        <f>SUMIF([1]DC_ITEM!$I$2:$I$22,Table1[[#This Row],[PO-Line Key]],[1]DC_ITEM!$K$2:$K$22)</f>
        <v>0</v>
      </c>
    </row>
    <row r="2345" spans="1:9" x14ac:dyDescent="0.25">
      <c r="A2345">
        <v>7800012516</v>
      </c>
      <c r="B2345">
        <v>15</v>
      </c>
      <c r="C2345" t="str">
        <f>Table1[[#This Row],[PO_NUMBER]]&amp;"-"&amp;Table1[[#This Row],[PO_ITEMNO]]</f>
        <v>7800012516-15</v>
      </c>
      <c r="D2345" t="s">
        <v>4262</v>
      </c>
      <c r="E2345" t="s">
        <v>4263</v>
      </c>
      <c r="F2345" t="s">
        <v>4264</v>
      </c>
      <c r="G2345">
        <v>27</v>
      </c>
      <c r="H2345" t="s">
        <v>5999</v>
      </c>
      <c r="I2345">
        <f>SUMIF([1]DC_ITEM!$I$2:$I$22,Table1[[#This Row],[PO-Line Key]],[1]DC_ITEM!$K$2:$K$22)</f>
        <v>0</v>
      </c>
    </row>
    <row r="2346" spans="1:9" x14ac:dyDescent="0.25">
      <c r="A2346">
        <v>7800012516</v>
      </c>
      <c r="B2346">
        <v>16</v>
      </c>
      <c r="C2346" t="str">
        <f>Table1[[#This Row],[PO_NUMBER]]&amp;"-"&amp;Table1[[#This Row],[PO_ITEMNO]]</f>
        <v>7800012516-16</v>
      </c>
      <c r="D2346" t="s">
        <v>4265</v>
      </c>
      <c r="E2346" t="s">
        <v>4266</v>
      </c>
      <c r="F2346" t="s">
        <v>4267</v>
      </c>
      <c r="G2346">
        <v>69</v>
      </c>
      <c r="H2346" t="s">
        <v>5999</v>
      </c>
      <c r="I2346">
        <f>SUMIF([1]DC_ITEM!$I$2:$I$22,Table1[[#This Row],[PO-Line Key]],[1]DC_ITEM!$K$2:$K$22)</f>
        <v>0</v>
      </c>
    </row>
    <row r="2347" spans="1:9" x14ac:dyDescent="0.25">
      <c r="A2347">
        <v>7800012516</v>
      </c>
      <c r="B2347">
        <v>17</v>
      </c>
      <c r="C2347" t="str">
        <f>Table1[[#This Row],[PO_NUMBER]]&amp;"-"&amp;Table1[[#This Row],[PO_ITEMNO]]</f>
        <v>7800012516-17</v>
      </c>
      <c r="D2347" t="s">
        <v>4268</v>
      </c>
      <c r="E2347" t="s">
        <v>4269</v>
      </c>
      <c r="F2347" t="s">
        <v>4270</v>
      </c>
      <c r="G2347">
        <v>61</v>
      </c>
      <c r="H2347" t="s">
        <v>5999</v>
      </c>
      <c r="I2347">
        <f>SUMIF([1]DC_ITEM!$I$2:$I$22,Table1[[#This Row],[PO-Line Key]],[1]DC_ITEM!$K$2:$K$22)</f>
        <v>0</v>
      </c>
    </row>
    <row r="2348" spans="1:9" x14ac:dyDescent="0.25">
      <c r="A2348">
        <v>7800012516</v>
      </c>
      <c r="B2348">
        <v>18</v>
      </c>
      <c r="C2348" t="str">
        <f>Table1[[#This Row],[PO_NUMBER]]&amp;"-"&amp;Table1[[#This Row],[PO_ITEMNO]]</f>
        <v>7800012516-18</v>
      </c>
      <c r="D2348" t="s">
        <v>4271</v>
      </c>
      <c r="E2348" t="s">
        <v>4272</v>
      </c>
      <c r="F2348" t="s">
        <v>4273</v>
      </c>
      <c r="G2348">
        <v>10</v>
      </c>
      <c r="H2348" t="s">
        <v>5999</v>
      </c>
      <c r="I2348">
        <f>SUMIF([1]DC_ITEM!$I$2:$I$22,Table1[[#This Row],[PO-Line Key]],[1]DC_ITEM!$K$2:$K$22)</f>
        <v>0</v>
      </c>
    </row>
    <row r="2349" spans="1:9" x14ac:dyDescent="0.25">
      <c r="A2349">
        <v>7800012516</v>
      </c>
      <c r="B2349">
        <v>19</v>
      </c>
      <c r="C2349" t="str">
        <f>Table1[[#This Row],[PO_NUMBER]]&amp;"-"&amp;Table1[[#This Row],[PO_ITEMNO]]</f>
        <v>7800012516-19</v>
      </c>
      <c r="D2349" t="s">
        <v>4274</v>
      </c>
      <c r="E2349" t="s">
        <v>2481</v>
      </c>
      <c r="F2349" t="s">
        <v>4275</v>
      </c>
      <c r="G2349">
        <v>3</v>
      </c>
      <c r="H2349" t="s">
        <v>5999</v>
      </c>
      <c r="I2349">
        <f>SUMIF([1]DC_ITEM!$I$2:$I$22,Table1[[#This Row],[PO-Line Key]],[1]DC_ITEM!$K$2:$K$22)</f>
        <v>0</v>
      </c>
    </row>
    <row r="2350" spans="1:9" x14ac:dyDescent="0.25">
      <c r="A2350">
        <v>7800012516</v>
      </c>
      <c r="B2350">
        <v>20</v>
      </c>
      <c r="C2350" t="str">
        <f>Table1[[#This Row],[PO_NUMBER]]&amp;"-"&amp;Table1[[#This Row],[PO_ITEMNO]]</f>
        <v>7800012516-20</v>
      </c>
      <c r="D2350" t="s">
        <v>4276</v>
      </c>
      <c r="E2350" t="s">
        <v>4277</v>
      </c>
      <c r="F2350" t="s">
        <v>4278</v>
      </c>
      <c r="G2350">
        <v>1</v>
      </c>
      <c r="H2350" t="s">
        <v>5999</v>
      </c>
      <c r="I2350">
        <f>SUMIF([1]DC_ITEM!$I$2:$I$22,Table1[[#This Row],[PO-Line Key]],[1]DC_ITEM!$K$2:$K$22)</f>
        <v>0</v>
      </c>
    </row>
    <row r="2351" spans="1:9" x14ac:dyDescent="0.25">
      <c r="A2351">
        <v>7800012516</v>
      </c>
      <c r="B2351">
        <v>21</v>
      </c>
      <c r="C2351" t="str">
        <f>Table1[[#This Row],[PO_NUMBER]]&amp;"-"&amp;Table1[[#This Row],[PO_ITEMNO]]</f>
        <v>7800012516-21</v>
      </c>
      <c r="D2351" t="s">
        <v>4279</v>
      </c>
      <c r="E2351" t="s">
        <v>4280</v>
      </c>
      <c r="F2351" t="s">
        <v>4281</v>
      </c>
      <c r="G2351">
        <v>11</v>
      </c>
      <c r="H2351" t="s">
        <v>5999</v>
      </c>
      <c r="I2351">
        <f>SUMIF([1]DC_ITEM!$I$2:$I$22,Table1[[#This Row],[PO-Line Key]],[1]DC_ITEM!$K$2:$K$22)</f>
        <v>0</v>
      </c>
    </row>
    <row r="2352" spans="1:9" x14ac:dyDescent="0.25">
      <c r="A2352">
        <v>7800012516</v>
      </c>
      <c r="B2352">
        <v>22</v>
      </c>
      <c r="C2352" t="str">
        <f>Table1[[#This Row],[PO_NUMBER]]&amp;"-"&amp;Table1[[#This Row],[PO_ITEMNO]]</f>
        <v>7800012516-22</v>
      </c>
      <c r="D2352" t="s">
        <v>4282</v>
      </c>
      <c r="E2352" t="s">
        <v>4283</v>
      </c>
      <c r="F2352" t="s">
        <v>4284</v>
      </c>
      <c r="G2352">
        <v>3</v>
      </c>
      <c r="H2352" t="s">
        <v>5999</v>
      </c>
      <c r="I2352">
        <f>SUMIF([1]DC_ITEM!$I$2:$I$22,Table1[[#This Row],[PO-Line Key]],[1]DC_ITEM!$K$2:$K$22)</f>
        <v>0</v>
      </c>
    </row>
    <row r="2353" spans="1:9" x14ac:dyDescent="0.25">
      <c r="A2353">
        <v>7800012516</v>
      </c>
      <c r="B2353">
        <v>23</v>
      </c>
      <c r="C2353" t="str">
        <f>Table1[[#This Row],[PO_NUMBER]]&amp;"-"&amp;Table1[[#This Row],[PO_ITEMNO]]</f>
        <v>7800012516-23</v>
      </c>
      <c r="D2353" t="s">
        <v>4285</v>
      </c>
      <c r="E2353" t="s">
        <v>2456</v>
      </c>
      <c r="F2353" t="s">
        <v>4286</v>
      </c>
      <c r="G2353">
        <v>2</v>
      </c>
      <c r="H2353" t="s">
        <v>5999</v>
      </c>
      <c r="I2353">
        <f>SUMIF([1]DC_ITEM!$I$2:$I$22,Table1[[#This Row],[PO-Line Key]],[1]DC_ITEM!$K$2:$K$22)</f>
        <v>0</v>
      </c>
    </row>
    <row r="2354" spans="1:9" x14ac:dyDescent="0.25">
      <c r="A2354">
        <v>7800012516</v>
      </c>
      <c r="B2354">
        <v>24</v>
      </c>
      <c r="C2354" t="str">
        <f>Table1[[#This Row],[PO_NUMBER]]&amp;"-"&amp;Table1[[#This Row],[PO_ITEMNO]]</f>
        <v>7800012516-24</v>
      </c>
      <c r="D2354" t="s">
        <v>4287</v>
      </c>
      <c r="E2354" t="s">
        <v>4288</v>
      </c>
      <c r="F2354" t="s">
        <v>4289</v>
      </c>
      <c r="G2354">
        <v>2</v>
      </c>
      <c r="H2354" t="s">
        <v>5999</v>
      </c>
      <c r="I2354">
        <f>SUMIF([1]DC_ITEM!$I$2:$I$22,Table1[[#This Row],[PO-Line Key]],[1]DC_ITEM!$K$2:$K$22)</f>
        <v>0</v>
      </c>
    </row>
    <row r="2355" spans="1:9" x14ac:dyDescent="0.25">
      <c r="A2355">
        <v>7800012516</v>
      </c>
      <c r="B2355">
        <v>25</v>
      </c>
      <c r="C2355" t="str">
        <f>Table1[[#This Row],[PO_NUMBER]]&amp;"-"&amp;Table1[[#This Row],[PO_ITEMNO]]</f>
        <v>7800012516-25</v>
      </c>
      <c r="D2355" t="s">
        <v>4290</v>
      </c>
      <c r="E2355" t="s">
        <v>4291</v>
      </c>
      <c r="F2355" t="s">
        <v>4292</v>
      </c>
      <c r="G2355">
        <v>12</v>
      </c>
      <c r="H2355" t="s">
        <v>5999</v>
      </c>
      <c r="I2355">
        <f>SUMIF([1]DC_ITEM!$I$2:$I$22,Table1[[#This Row],[PO-Line Key]],[1]DC_ITEM!$K$2:$K$22)</f>
        <v>0</v>
      </c>
    </row>
    <row r="2356" spans="1:9" x14ac:dyDescent="0.25">
      <c r="A2356">
        <v>7800012516</v>
      </c>
      <c r="B2356">
        <v>26</v>
      </c>
      <c r="C2356" t="str">
        <f>Table1[[#This Row],[PO_NUMBER]]&amp;"-"&amp;Table1[[#This Row],[PO_ITEMNO]]</f>
        <v>7800012516-26</v>
      </c>
      <c r="D2356" t="s">
        <v>4293</v>
      </c>
      <c r="E2356" t="s">
        <v>2498</v>
      </c>
      <c r="F2356" t="s">
        <v>4294</v>
      </c>
      <c r="G2356">
        <v>4</v>
      </c>
      <c r="H2356" t="s">
        <v>5999</v>
      </c>
      <c r="I2356">
        <f>SUMIF([1]DC_ITEM!$I$2:$I$22,Table1[[#This Row],[PO-Line Key]],[1]DC_ITEM!$K$2:$K$22)</f>
        <v>0</v>
      </c>
    </row>
    <row r="2357" spans="1:9" x14ac:dyDescent="0.25">
      <c r="A2357">
        <v>7800012516</v>
      </c>
      <c r="B2357">
        <v>27</v>
      </c>
      <c r="C2357" t="str">
        <f>Table1[[#This Row],[PO_NUMBER]]&amp;"-"&amp;Table1[[#This Row],[PO_ITEMNO]]</f>
        <v>7800012516-27</v>
      </c>
      <c r="D2357" t="s">
        <v>4295</v>
      </c>
      <c r="E2357" t="s">
        <v>4296</v>
      </c>
      <c r="F2357" t="s">
        <v>4297</v>
      </c>
      <c r="G2357">
        <v>6</v>
      </c>
      <c r="H2357" t="s">
        <v>5999</v>
      </c>
      <c r="I2357">
        <f>SUMIF([1]DC_ITEM!$I$2:$I$22,Table1[[#This Row],[PO-Line Key]],[1]DC_ITEM!$K$2:$K$22)</f>
        <v>0</v>
      </c>
    </row>
    <row r="2358" spans="1:9" x14ac:dyDescent="0.25">
      <c r="A2358">
        <v>7800012516</v>
      </c>
      <c r="B2358">
        <v>28</v>
      </c>
      <c r="C2358" t="str">
        <f>Table1[[#This Row],[PO_NUMBER]]&amp;"-"&amp;Table1[[#This Row],[PO_ITEMNO]]</f>
        <v>7800012516-28</v>
      </c>
      <c r="D2358" t="s">
        <v>4298</v>
      </c>
      <c r="E2358" t="s">
        <v>4299</v>
      </c>
      <c r="F2358" t="s">
        <v>4300</v>
      </c>
      <c r="G2358">
        <v>21</v>
      </c>
      <c r="H2358" t="s">
        <v>5999</v>
      </c>
      <c r="I2358">
        <f>SUMIF([1]DC_ITEM!$I$2:$I$22,Table1[[#This Row],[PO-Line Key]],[1]DC_ITEM!$K$2:$K$22)</f>
        <v>0</v>
      </c>
    </row>
    <row r="2359" spans="1:9" x14ac:dyDescent="0.25">
      <c r="A2359">
        <v>7800012516</v>
      </c>
      <c r="B2359">
        <v>29</v>
      </c>
      <c r="C2359" t="str">
        <f>Table1[[#This Row],[PO_NUMBER]]&amp;"-"&amp;Table1[[#This Row],[PO_ITEMNO]]</f>
        <v>7800012516-29</v>
      </c>
      <c r="D2359" t="s">
        <v>4301</v>
      </c>
      <c r="E2359" t="s">
        <v>4302</v>
      </c>
      <c r="F2359" t="s">
        <v>4303</v>
      </c>
      <c r="G2359">
        <v>1</v>
      </c>
      <c r="H2359" t="s">
        <v>5999</v>
      </c>
      <c r="I2359">
        <f>SUMIF([1]DC_ITEM!$I$2:$I$22,Table1[[#This Row],[PO-Line Key]],[1]DC_ITEM!$K$2:$K$22)</f>
        <v>0</v>
      </c>
    </row>
    <row r="2360" spans="1:9" x14ac:dyDescent="0.25">
      <c r="A2360">
        <v>7800012516</v>
      </c>
      <c r="B2360">
        <v>30</v>
      </c>
      <c r="C2360" t="str">
        <f>Table1[[#This Row],[PO_NUMBER]]&amp;"-"&amp;Table1[[#This Row],[PO_ITEMNO]]</f>
        <v>7800012516-30</v>
      </c>
      <c r="D2360" t="s">
        <v>2529</v>
      </c>
      <c r="E2360" t="s">
        <v>2459</v>
      </c>
      <c r="F2360" t="s">
        <v>4304</v>
      </c>
      <c r="G2360">
        <v>2</v>
      </c>
      <c r="H2360" t="s">
        <v>5999</v>
      </c>
      <c r="I2360">
        <f>SUMIF([1]DC_ITEM!$I$2:$I$22,Table1[[#This Row],[PO-Line Key]],[1]DC_ITEM!$K$2:$K$22)</f>
        <v>0</v>
      </c>
    </row>
    <row r="2361" spans="1:9" x14ac:dyDescent="0.25">
      <c r="A2361">
        <v>7800012516</v>
      </c>
      <c r="B2361">
        <v>31</v>
      </c>
      <c r="C2361" t="str">
        <f>Table1[[#This Row],[PO_NUMBER]]&amp;"-"&amp;Table1[[#This Row],[PO_ITEMNO]]</f>
        <v>7800012516-31</v>
      </c>
      <c r="D2361" t="s">
        <v>2531</v>
      </c>
      <c r="E2361" t="s">
        <v>2532</v>
      </c>
      <c r="F2361" t="s">
        <v>2533</v>
      </c>
      <c r="G2361">
        <v>13</v>
      </c>
      <c r="H2361" t="s">
        <v>5999</v>
      </c>
      <c r="I2361">
        <f>SUMIF([1]DC_ITEM!$I$2:$I$22,Table1[[#This Row],[PO-Line Key]],[1]DC_ITEM!$K$2:$K$22)</f>
        <v>0</v>
      </c>
    </row>
    <row r="2362" spans="1:9" x14ac:dyDescent="0.25">
      <c r="A2362">
        <v>7800012516</v>
      </c>
      <c r="B2362">
        <v>32</v>
      </c>
      <c r="C2362" t="str">
        <f>Table1[[#This Row],[PO_NUMBER]]&amp;"-"&amp;Table1[[#This Row],[PO_ITEMNO]]</f>
        <v>7800012516-32</v>
      </c>
      <c r="D2362" t="s">
        <v>2538</v>
      </c>
      <c r="E2362" t="s">
        <v>2453</v>
      </c>
      <c r="F2362" t="s">
        <v>2539</v>
      </c>
      <c r="G2362">
        <v>30</v>
      </c>
      <c r="H2362" t="s">
        <v>5999</v>
      </c>
      <c r="I2362">
        <f>SUMIF([1]DC_ITEM!$I$2:$I$22,Table1[[#This Row],[PO-Line Key]],[1]DC_ITEM!$K$2:$K$22)</f>
        <v>0</v>
      </c>
    </row>
    <row r="2363" spans="1:9" x14ac:dyDescent="0.25">
      <c r="A2363">
        <v>7800012516</v>
      </c>
      <c r="B2363">
        <v>33</v>
      </c>
      <c r="C2363" t="str">
        <f>Table1[[#This Row],[PO_NUMBER]]&amp;"-"&amp;Table1[[#This Row],[PO_ITEMNO]]</f>
        <v>7800012516-33</v>
      </c>
      <c r="D2363" t="s">
        <v>4305</v>
      </c>
      <c r="E2363" t="s">
        <v>4277</v>
      </c>
      <c r="F2363" t="s">
        <v>4306</v>
      </c>
      <c r="G2363">
        <v>14</v>
      </c>
      <c r="H2363" t="s">
        <v>5999</v>
      </c>
      <c r="I2363">
        <f>SUMIF([1]DC_ITEM!$I$2:$I$22,Table1[[#This Row],[PO-Line Key]],[1]DC_ITEM!$K$2:$K$22)</f>
        <v>0</v>
      </c>
    </row>
    <row r="2364" spans="1:9" x14ac:dyDescent="0.25">
      <c r="A2364">
        <v>7800012516</v>
      </c>
      <c r="B2364">
        <v>34</v>
      </c>
      <c r="C2364" t="str">
        <f>Table1[[#This Row],[PO_NUMBER]]&amp;"-"&amp;Table1[[#This Row],[PO_ITEMNO]]</f>
        <v>7800012516-34</v>
      </c>
      <c r="D2364" t="s">
        <v>4307</v>
      </c>
      <c r="E2364" t="s">
        <v>4308</v>
      </c>
      <c r="F2364" t="s">
        <v>4309</v>
      </c>
      <c r="G2364">
        <v>2</v>
      </c>
      <c r="H2364" t="s">
        <v>5999</v>
      </c>
      <c r="I2364">
        <f>SUMIF([1]DC_ITEM!$I$2:$I$22,Table1[[#This Row],[PO-Line Key]],[1]DC_ITEM!$K$2:$K$22)</f>
        <v>0</v>
      </c>
    </row>
    <row r="2365" spans="1:9" x14ac:dyDescent="0.25">
      <c r="A2365">
        <v>7800012516</v>
      </c>
      <c r="B2365">
        <v>35</v>
      </c>
      <c r="C2365" t="str">
        <f>Table1[[#This Row],[PO_NUMBER]]&amp;"-"&amp;Table1[[#This Row],[PO_ITEMNO]]</f>
        <v>7800012516-35</v>
      </c>
      <c r="D2365" t="s">
        <v>4310</v>
      </c>
      <c r="E2365" t="s">
        <v>4311</v>
      </c>
      <c r="F2365" t="s">
        <v>4312</v>
      </c>
      <c r="G2365">
        <v>4</v>
      </c>
      <c r="H2365" t="s">
        <v>5999</v>
      </c>
      <c r="I2365">
        <f>SUMIF([1]DC_ITEM!$I$2:$I$22,Table1[[#This Row],[PO-Line Key]],[1]DC_ITEM!$K$2:$K$22)</f>
        <v>0</v>
      </c>
    </row>
    <row r="2366" spans="1:9" x14ac:dyDescent="0.25">
      <c r="A2366">
        <v>7800012516</v>
      </c>
      <c r="B2366">
        <v>36</v>
      </c>
      <c r="C2366" t="str">
        <f>Table1[[#This Row],[PO_NUMBER]]&amp;"-"&amp;Table1[[#This Row],[PO_ITEMNO]]</f>
        <v>7800012516-36</v>
      </c>
      <c r="D2366" t="s">
        <v>4313</v>
      </c>
      <c r="E2366" t="s">
        <v>2504</v>
      </c>
      <c r="F2366" t="s">
        <v>4314</v>
      </c>
      <c r="G2366">
        <v>1</v>
      </c>
      <c r="H2366" t="s">
        <v>5999</v>
      </c>
      <c r="I2366">
        <f>SUMIF([1]DC_ITEM!$I$2:$I$22,Table1[[#This Row],[PO-Line Key]],[1]DC_ITEM!$K$2:$K$22)</f>
        <v>0</v>
      </c>
    </row>
    <row r="2367" spans="1:9" x14ac:dyDescent="0.25">
      <c r="A2367">
        <v>7800012516</v>
      </c>
      <c r="B2367">
        <v>37</v>
      </c>
      <c r="C2367" t="str">
        <f>Table1[[#This Row],[PO_NUMBER]]&amp;"-"&amp;Table1[[#This Row],[PO_ITEMNO]]</f>
        <v>7800012516-37</v>
      </c>
      <c r="D2367" t="s">
        <v>2548</v>
      </c>
      <c r="E2367" t="s">
        <v>2546</v>
      </c>
      <c r="F2367" t="s">
        <v>2549</v>
      </c>
      <c r="G2367">
        <v>47</v>
      </c>
      <c r="H2367" t="s">
        <v>6005</v>
      </c>
      <c r="I2367">
        <f>SUMIF([1]DC_ITEM!$I$2:$I$22,Table1[[#This Row],[PO-Line Key]],[1]DC_ITEM!$K$2:$K$22)</f>
        <v>0</v>
      </c>
    </row>
    <row r="2368" spans="1:9" x14ac:dyDescent="0.25">
      <c r="A2368">
        <v>7800012516</v>
      </c>
      <c r="B2368">
        <v>38</v>
      </c>
      <c r="C2368" t="str">
        <f>Table1[[#This Row],[PO_NUMBER]]&amp;"-"&amp;Table1[[#This Row],[PO_ITEMNO]]</f>
        <v>7800012516-38</v>
      </c>
      <c r="D2368" t="s">
        <v>4265</v>
      </c>
      <c r="E2368" t="s">
        <v>4315</v>
      </c>
      <c r="F2368" t="s">
        <v>4267</v>
      </c>
      <c r="G2368">
        <v>31</v>
      </c>
      <c r="H2368" t="s">
        <v>5999</v>
      </c>
      <c r="I2368">
        <f>SUMIF([1]DC_ITEM!$I$2:$I$22,Table1[[#This Row],[PO-Line Key]],[1]DC_ITEM!$K$2:$K$22)</f>
        <v>0</v>
      </c>
    </row>
    <row r="2369" spans="1:9" x14ac:dyDescent="0.25">
      <c r="A2369">
        <v>7800012516</v>
      </c>
      <c r="B2369">
        <v>39</v>
      </c>
      <c r="C2369" t="str">
        <f>Table1[[#This Row],[PO_NUMBER]]&amp;"-"&amp;Table1[[#This Row],[PO_ITEMNO]]</f>
        <v>7800012516-39</v>
      </c>
      <c r="D2369" t="s">
        <v>4268</v>
      </c>
      <c r="E2369" t="s">
        <v>4315</v>
      </c>
      <c r="F2369" t="s">
        <v>4270</v>
      </c>
      <c r="G2369">
        <v>38</v>
      </c>
      <c r="H2369" t="s">
        <v>5999</v>
      </c>
      <c r="I2369">
        <f>SUMIF([1]DC_ITEM!$I$2:$I$22,Table1[[#This Row],[PO-Line Key]],[1]DC_ITEM!$K$2:$K$22)</f>
        <v>0</v>
      </c>
    </row>
    <row r="2370" spans="1:9" x14ac:dyDescent="0.25">
      <c r="A2370">
        <v>7800012516</v>
      </c>
      <c r="B2370">
        <v>40</v>
      </c>
      <c r="C2370" t="str">
        <f>Table1[[#This Row],[PO_NUMBER]]&amp;"-"&amp;Table1[[#This Row],[PO_ITEMNO]]</f>
        <v>7800012516-40</v>
      </c>
      <c r="D2370" t="s">
        <v>4279</v>
      </c>
      <c r="E2370" t="s">
        <v>4280</v>
      </c>
      <c r="F2370" t="s">
        <v>4281</v>
      </c>
      <c r="G2370">
        <v>1</v>
      </c>
      <c r="H2370" t="s">
        <v>5999</v>
      </c>
      <c r="I2370">
        <f>SUMIF([1]DC_ITEM!$I$2:$I$22,Table1[[#This Row],[PO-Line Key]],[1]DC_ITEM!$K$2:$K$22)</f>
        <v>0</v>
      </c>
    </row>
    <row r="2371" spans="1:9" x14ac:dyDescent="0.25">
      <c r="A2371">
        <v>7800012516</v>
      </c>
      <c r="B2371">
        <v>41</v>
      </c>
      <c r="C2371" t="str">
        <f>Table1[[#This Row],[PO_NUMBER]]&amp;"-"&amp;Table1[[#This Row],[PO_ITEMNO]]</f>
        <v>7800012516-41</v>
      </c>
      <c r="D2371" t="s">
        <v>4282</v>
      </c>
      <c r="E2371" t="s">
        <v>4316</v>
      </c>
      <c r="F2371" t="s">
        <v>4284</v>
      </c>
      <c r="G2371">
        <v>1</v>
      </c>
      <c r="H2371" t="s">
        <v>5999</v>
      </c>
      <c r="I2371">
        <f>SUMIF([1]DC_ITEM!$I$2:$I$22,Table1[[#This Row],[PO-Line Key]],[1]DC_ITEM!$K$2:$K$22)</f>
        <v>0</v>
      </c>
    </row>
    <row r="2372" spans="1:9" x14ac:dyDescent="0.25">
      <c r="A2372">
        <v>7800012516</v>
      </c>
      <c r="B2372">
        <v>42</v>
      </c>
      <c r="C2372" t="str">
        <f>Table1[[#This Row],[PO_NUMBER]]&amp;"-"&amp;Table1[[#This Row],[PO_ITEMNO]]</f>
        <v>7800012516-42</v>
      </c>
      <c r="D2372" t="s">
        <v>4290</v>
      </c>
      <c r="E2372" t="s">
        <v>4317</v>
      </c>
      <c r="F2372" t="s">
        <v>4292</v>
      </c>
      <c r="G2372">
        <v>5</v>
      </c>
      <c r="H2372" t="s">
        <v>5999</v>
      </c>
      <c r="I2372">
        <f>SUMIF([1]DC_ITEM!$I$2:$I$22,Table1[[#This Row],[PO-Line Key]],[1]DC_ITEM!$K$2:$K$22)</f>
        <v>0</v>
      </c>
    </row>
    <row r="2373" spans="1:9" x14ac:dyDescent="0.25">
      <c r="A2373">
        <v>7800012516</v>
      </c>
      <c r="B2373">
        <v>43</v>
      </c>
      <c r="C2373" t="str">
        <f>Table1[[#This Row],[PO_NUMBER]]&amp;"-"&amp;Table1[[#This Row],[PO_ITEMNO]]</f>
        <v>7800012516-43</v>
      </c>
      <c r="D2373" t="s">
        <v>4295</v>
      </c>
      <c r="E2373" t="s">
        <v>4296</v>
      </c>
      <c r="F2373" t="s">
        <v>4297</v>
      </c>
      <c r="G2373">
        <v>1</v>
      </c>
      <c r="H2373" t="s">
        <v>5999</v>
      </c>
      <c r="I2373">
        <f>SUMIF([1]DC_ITEM!$I$2:$I$22,Table1[[#This Row],[PO-Line Key]],[1]DC_ITEM!$K$2:$K$22)</f>
        <v>0</v>
      </c>
    </row>
    <row r="2374" spans="1:9" x14ac:dyDescent="0.25">
      <c r="A2374">
        <v>7800012516</v>
      </c>
      <c r="B2374">
        <v>44</v>
      </c>
      <c r="C2374" t="str">
        <f>Table1[[#This Row],[PO_NUMBER]]&amp;"-"&amp;Table1[[#This Row],[PO_ITEMNO]]</f>
        <v>7800012516-44</v>
      </c>
      <c r="D2374" t="s">
        <v>4298</v>
      </c>
      <c r="E2374" t="s">
        <v>4318</v>
      </c>
      <c r="F2374" t="s">
        <v>4300</v>
      </c>
      <c r="G2374">
        <v>4</v>
      </c>
      <c r="H2374" t="s">
        <v>5999</v>
      </c>
      <c r="I2374">
        <f>SUMIF([1]DC_ITEM!$I$2:$I$22,Table1[[#This Row],[PO-Line Key]],[1]DC_ITEM!$K$2:$K$22)</f>
        <v>0</v>
      </c>
    </row>
    <row r="2375" spans="1:9" x14ac:dyDescent="0.25">
      <c r="A2375">
        <v>7800012516</v>
      </c>
      <c r="B2375">
        <v>45</v>
      </c>
      <c r="C2375" t="str">
        <f>Table1[[#This Row],[PO_NUMBER]]&amp;"-"&amp;Table1[[#This Row],[PO_ITEMNO]]</f>
        <v>7800012516-45</v>
      </c>
      <c r="D2375" t="s">
        <v>4319</v>
      </c>
      <c r="E2375" t="s">
        <v>4320</v>
      </c>
      <c r="F2375" t="s">
        <v>4321</v>
      </c>
      <c r="G2375">
        <v>3</v>
      </c>
      <c r="H2375" t="s">
        <v>5999</v>
      </c>
      <c r="I2375">
        <f>SUMIF([1]DC_ITEM!$I$2:$I$22,Table1[[#This Row],[PO-Line Key]],[1]DC_ITEM!$K$2:$K$22)</f>
        <v>0</v>
      </c>
    </row>
    <row r="2376" spans="1:9" x14ac:dyDescent="0.25">
      <c r="A2376">
        <v>7800012516</v>
      </c>
      <c r="B2376">
        <v>46</v>
      </c>
      <c r="C2376" t="str">
        <f>Table1[[#This Row],[PO_NUMBER]]&amp;"-"&amp;Table1[[#This Row],[PO_ITEMNO]]</f>
        <v>7800012516-46</v>
      </c>
      <c r="D2376" t="s">
        <v>4322</v>
      </c>
      <c r="E2376" t="s">
        <v>4323</v>
      </c>
      <c r="F2376" t="s">
        <v>4324</v>
      </c>
      <c r="G2376">
        <v>63</v>
      </c>
      <c r="H2376" t="s">
        <v>5999</v>
      </c>
      <c r="I2376">
        <f>SUMIF([1]DC_ITEM!$I$2:$I$22,Table1[[#This Row],[PO-Line Key]],[1]DC_ITEM!$K$2:$K$22)</f>
        <v>0</v>
      </c>
    </row>
    <row r="2377" spans="1:9" x14ac:dyDescent="0.25">
      <c r="A2377">
        <v>7800012516</v>
      </c>
      <c r="B2377">
        <v>47</v>
      </c>
      <c r="C2377" t="str">
        <f>Table1[[#This Row],[PO_NUMBER]]&amp;"-"&amp;Table1[[#This Row],[PO_ITEMNO]]</f>
        <v>7800012516-47</v>
      </c>
      <c r="D2377" t="s">
        <v>4325</v>
      </c>
      <c r="E2377" t="s">
        <v>4326</v>
      </c>
      <c r="F2377" t="s">
        <v>4326</v>
      </c>
      <c r="G2377">
        <v>6</v>
      </c>
      <c r="H2377" t="s">
        <v>6005</v>
      </c>
      <c r="I2377">
        <f>SUMIF([1]DC_ITEM!$I$2:$I$22,Table1[[#This Row],[PO-Line Key]],[1]DC_ITEM!$K$2:$K$22)</f>
        <v>0</v>
      </c>
    </row>
    <row r="2378" spans="1:9" x14ac:dyDescent="0.25">
      <c r="A2378">
        <v>7800012516</v>
      </c>
      <c r="B2378">
        <v>48</v>
      </c>
      <c r="C2378" t="str">
        <f>Table1[[#This Row],[PO_NUMBER]]&amp;"-"&amp;Table1[[#This Row],[PO_ITEMNO]]</f>
        <v>7800012516-48</v>
      </c>
      <c r="D2378" t="s">
        <v>4327</v>
      </c>
      <c r="E2378" t="s">
        <v>4328</v>
      </c>
      <c r="F2378" t="s">
        <v>4328</v>
      </c>
      <c r="G2378">
        <v>24</v>
      </c>
      <c r="H2378" t="s">
        <v>6005</v>
      </c>
      <c r="I2378">
        <f>SUMIF([1]DC_ITEM!$I$2:$I$22,Table1[[#This Row],[PO-Line Key]],[1]DC_ITEM!$K$2:$K$22)</f>
        <v>0</v>
      </c>
    </row>
    <row r="2379" spans="1:9" x14ac:dyDescent="0.25">
      <c r="A2379">
        <v>7800012516</v>
      </c>
      <c r="B2379">
        <v>49</v>
      </c>
      <c r="C2379" t="str">
        <f>Table1[[#This Row],[PO_NUMBER]]&amp;"-"&amp;Table1[[#This Row],[PO_ITEMNO]]</f>
        <v>7800012516-49</v>
      </c>
      <c r="D2379" t="s">
        <v>4329</v>
      </c>
      <c r="E2379" t="s">
        <v>4315</v>
      </c>
      <c r="F2379" t="s">
        <v>4330</v>
      </c>
      <c r="G2379">
        <v>36</v>
      </c>
      <c r="H2379" t="s">
        <v>5999</v>
      </c>
      <c r="I2379">
        <f>SUMIF([1]DC_ITEM!$I$2:$I$22,Table1[[#This Row],[PO-Line Key]],[1]DC_ITEM!$K$2:$K$22)</f>
        <v>0</v>
      </c>
    </row>
    <row r="2380" spans="1:9" x14ac:dyDescent="0.25">
      <c r="A2380">
        <v>7800012516</v>
      </c>
      <c r="B2380">
        <v>50</v>
      </c>
      <c r="C2380" t="str">
        <f>Table1[[#This Row],[PO_NUMBER]]&amp;"-"&amp;Table1[[#This Row],[PO_ITEMNO]]</f>
        <v>7800012516-50</v>
      </c>
      <c r="D2380" t="s">
        <v>4331</v>
      </c>
      <c r="E2380" t="s">
        <v>4315</v>
      </c>
      <c r="F2380" t="s">
        <v>4332</v>
      </c>
      <c r="G2380">
        <v>4</v>
      </c>
      <c r="H2380" t="s">
        <v>5999</v>
      </c>
      <c r="I2380">
        <f>SUMIF([1]DC_ITEM!$I$2:$I$22,Table1[[#This Row],[PO-Line Key]],[1]DC_ITEM!$K$2:$K$22)</f>
        <v>0</v>
      </c>
    </row>
    <row r="2381" spans="1:9" x14ac:dyDescent="0.25">
      <c r="A2381">
        <v>7800012516</v>
      </c>
      <c r="B2381">
        <v>51</v>
      </c>
      <c r="C2381" t="str">
        <f>Table1[[#This Row],[PO_NUMBER]]&amp;"-"&amp;Table1[[#This Row],[PO_ITEMNO]]</f>
        <v>7800012516-51</v>
      </c>
      <c r="D2381" t="s">
        <v>4333</v>
      </c>
      <c r="E2381" t="s">
        <v>4334</v>
      </c>
      <c r="F2381" t="s">
        <v>4335</v>
      </c>
      <c r="G2381">
        <v>2</v>
      </c>
      <c r="H2381" t="s">
        <v>5999</v>
      </c>
      <c r="I2381">
        <f>SUMIF([1]DC_ITEM!$I$2:$I$22,Table1[[#This Row],[PO-Line Key]],[1]DC_ITEM!$K$2:$K$22)</f>
        <v>0</v>
      </c>
    </row>
    <row r="2382" spans="1:9" x14ac:dyDescent="0.25">
      <c r="A2382">
        <v>7800012516</v>
      </c>
      <c r="B2382">
        <v>52</v>
      </c>
      <c r="C2382" t="str">
        <f>Table1[[#This Row],[PO_NUMBER]]&amp;"-"&amp;Table1[[#This Row],[PO_ITEMNO]]</f>
        <v>7800012516-52</v>
      </c>
      <c r="D2382" t="s">
        <v>4336</v>
      </c>
      <c r="E2382" t="s">
        <v>4334</v>
      </c>
      <c r="F2382" t="s">
        <v>4337</v>
      </c>
      <c r="G2382">
        <v>1</v>
      </c>
      <c r="H2382" t="s">
        <v>5999</v>
      </c>
      <c r="I2382">
        <f>SUMIF([1]DC_ITEM!$I$2:$I$22,Table1[[#This Row],[PO-Line Key]],[1]DC_ITEM!$K$2:$K$22)</f>
        <v>0</v>
      </c>
    </row>
    <row r="2383" spans="1:9" x14ac:dyDescent="0.25">
      <c r="A2383">
        <v>7800012516</v>
      </c>
      <c r="B2383">
        <v>53</v>
      </c>
      <c r="C2383" t="str">
        <f>Table1[[#This Row],[PO_NUMBER]]&amp;"-"&amp;Table1[[#This Row],[PO_ITEMNO]]</f>
        <v>7800012516-53</v>
      </c>
      <c r="D2383" t="s">
        <v>4338</v>
      </c>
      <c r="E2383" t="s">
        <v>4339</v>
      </c>
      <c r="F2383" t="s">
        <v>4340</v>
      </c>
      <c r="G2383">
        <v>5</v>
      </c>
      <c r="H2383" t="s">
        <v>6005</v>
      </c>
      <c r="I2383">
        <f>SUMIF([1]DC_ITEM!$I$2:$I$22,Table1[[#This Row],[PO-Line Key]],[1]DC_ITEM!$K$2:$K$22)</f>
        <v>0</v>
      </c>
    </row>
    <row r="2384" spans="1:9" x14ac:dyDescent="0.25">
      <c r="A2384">
        <v>7800012516</v>
      </c>
      <c r="B2384">
        <v>54</v>
      </c>
      <c r="C2384" t="str">
        <f>Table1[[#This Row],[PO_NUMBER]]&amp;"-"&amp;Table1[[#This Row],[PO_ITEMNO]]</f>
        <v>7800012516-54</v>
      </c>
      <c r="D2384" t="s">
        <v>4341</v>
      </c>
      <c r="E2384" t="s">
        <v>4342</v>
      </c>
      <c r="F2384" t="s">
        <v>4343</v>
      </c>
      <c r="G2384">
        <v>5</v>
      </c>
      <c r="H2384" t="s">
        <v>6005</v>
      </c>
      <c r="I2384">
        <f>SUMIF([1]DC_ITEM!$I$2:$I$22,Table1[[#This Row],[PO-Line Key]],[1]DC_ITEM!$K$2:$K$22)</f>
        <v>0</v>
      </c>
    </row>
    <row r="2385" spans="1:9" x14ac:dyDescent="0.25">
      <c r="A2385">
        <v>7800012516</v>
      </c>
      <c r="B2385">
        <v>55</v>
      </c>
      <c r="C2385" t="str">
        <f>Table1[[#This Row],[PO_NUMBER]]&amp;"-"&amp;Table1[[#This Row],[PO_ITEMNO]]</f>
        <v>7800012516-55</v>
      </c>
      <c r="D2385" t="s">
        <v>4344</v>
      </c>
      <c r="E2385" t="s">
        <v>4345</v>
      </c>
      <c r="F2385" t="s">
        <v>4346</v>
      </c>
      <c r="G2385">
        <v>2</v>
      </c>
      <c r="H2385" t="s">
        <v>6005</v>
      </c>
      <c r="I2385">
        <f>SUMIF([1]DC_ITEM!$I$2:$I$22,Table1[[#This Row],[PO-Line Key]],[1]DC_ITEM!$K$2:$K$22)</f>
        <v>0</v>
      </c>
    </row>
    <row r="2386" spans="1:9" x14ac:dyDescent="0.25">
      <c r="A2386">
        <v>7800012516</v>
      </c>
      <c r="B2386">
        <v>56</v>
      </c>
      <c r="C2386" t="str">
        <f>Table1[[#This Row],[PO_NUMBER]]&amp;"-"&amp;Table1[[#This Row],[PO_ITEMNO]]</f>
        <v>7800012516-56</v>
      </c>
      <c r="D2386" t="s">
        <v>4347</v>
      </c>
      <c r="E2386" t="s">
        <v>4316</v>
      </c>
      <c r="F2386" t="s">
        <v>4348</v>
      </c>
      <c r="G2386">
        <v>2</v>
      </c>
      <c r="H2386" t="s">
        <v>5999</v>
      </c>
      <c r="I2386">
        <f>SUMIF([1]DC_ITEM!$I$2:$I$22,Table1[[#This Row],[PO-Line Key]],[1]DC_ITEM!$K$2:$K$22)</f>
        <v>0</v>
      </c>
    </row>
    <row r="2387" spans="1:9" x14ac:dyDescent="0.25">
      <c r="A2387">
        <v>7800012516</v>
      </c>
      <c r="B2387">
        <v>57</v>
      </c>
      <c r="C2387" t="str">
        <f>Table1[[#This Row],[PO_NUMBER]]&amp;"-"&amp;Table1[[#This Row],[PO_ITEMNO]]</f>
        <v>7800012516-57</v>
      </c>
      <c r="D2387" t="s">
        <v>4349</v>
      </c>
      <c r="E2387" t="s">
        <v>4350</v>
      </c>
      <c r="F2387" t="s">
        <v>4351</v>
      </c>
      <c r="G2387">
        <v>6</v>
      </c>
      <c r="H2387" t="s">
        <v>5999</v>
      </c>
      <c r="I2387">
        <f>SUMIF([1]DC_ITEM!$I$2:$I$22,Table1[[#This Row],[PO-Line Key]],[1]DC_ITEM!$K$2:$K$22)</f>
        <v>0</v>
      </c>
    </row>
    <row r="2388" spans="1:9" x14ac:dyDescent="0.25">
      <c r="A2388">
        <v>7800012516</v>
      </c>
      <c r="B2388">
        <v>58</v>
      </c>
      <c r="C2388" t="str">
        <f>Table1[[#This Row],[PO_NUMBER]]&amp;"-"&amp;Table1[[#This Row],[PO_ITEMNO]]</f>
        <v>7800012516-58</v>
      </c>
      <c r="D2388" t="s">
        <v>4352</v>
      </c>
      <c r="E2388" t="s">
        <v>4317</v>
      </c>
      <c r="F2388" t="s">
        <v>4353</v>
      </c>
      <c r="G2388">
        <v>3</v>
      </c>
      <c r="H2388" t="s">
        <v>5999</v>
      </c>
      <c r="I2388">
        <f>SUMIF([1]DC_ITEM!$I$2:$I$22,Table1[[#This Row],[PO-Line Key]],[1]DC_ITEM!$K$2:$K$22)</f>
        <v>0</v>
      </c>
    </row>
    <row r="2389" spans="1:9" x14ac:dyDescent="0.25">
      <c r="A2389">
        <v>7800012516</v>
      </c>
      <c r="B2389">
        <v>59</v>
      </c>
      <c r="C2389" t="str">
        <f>Table1[[#This Row],[PO_NUMBER]]&amp;"-"&amp;Table1[[#This Row],[PO_ITEMNO]]</f>
        <v>7800012516-59</v>
      </c>
      <c r="D2389" t="s">
        <v>2534</v>
      </c>
      <c r="E2389" t="s">
        <v>4320</v>
      </c>
      <c r="F2389" t="s">
        <v>4354</v>
      </c>
      <c r="G2389">
        <v>11</v>
      </c>
      <c r="H2389" t="s">
        <v>5999</v>
      </c>
      <c r="I2389">
        <f>SUMIF([1]DC_ITEM!$I$2:$I$22,Table1[[#This Row],[PO-Line Key]],[1]DC_ITEM!$K$2:$K$22)</f>
        <v>0</v>
      </c>
    </row>
    <row r="2390" spans="1:9" x14ac:dyDescent="0.25">
      <c r="A2390">
        <v>7800012516</v>
      </c>
      <c r="B2390">
        <v>60</v>
      </c>
      <c r="C2390" t="str">
        <f>Table1[[#This Row],[PO_NUMBER]]&amp;"-"&amp;Table1[[#This Row],[PO_ITEMNO]]</f>
        <v>7800012516-60</v>
      </c>
      <c r="D2390" t="s">
        <v>4287</v>
      </c>
      <c r="E2390" t="s">
        <v>4288</v>
      </c>
      <c r="F2390" t="s">
        <v>4289</v>
      </c>
      <c r="G2390">
        <v>1</v>
      </c>
      <c r="H2390" t="s">
        <v>5999</v>
      </c>
      <c r="I2390">
        <f>SUMIF([1]DC_ITEM!$I$2:$I$22,Table1[[#This Row],[PO-Line Key]],[1]DC_ITEM!$K$2:$K$22)</f>
        <v>0</v>
      </c>
    </row>
    <row r="2391" spans="1:9" x14ac:dyDescent="0.25">
      <c r="A2391">
        <v>7800012516</v>
      </c>
      <c r="B2391">
        <v>61</v>
      </c>
      <c r="C2391" t="str">
        <f>Table1[[#This Row],[PO_NUMBER]]&amp;"-"&amp;Table1[[#This Row],[PO_ITEMNO]]</f>
        <v>7800012516-61</v>
      </c>
      <c r="D2391" t="s">
        <v>2517</v>
      </c>
      <c r="E2391" t="s">
        <v>4350</v>
      </c>
      <c r="F2391" t="s">
        <v>4355</v>
      </c>
      <c r="G2391">
        <v>1</v>
      </c>
      <c r="H2391" t="s">
        <v>6005</v>
      </c>
      <c r="I2391">
        <f>SUMIF([1]DC_ITEM!$I$2:$I$22,Table1[[#This Row],[PO-Line Key]],[1]DC_ITEM!$K$2:$K$22)</f>
        <v>0</v>
      </c>
    </row>
    <row r="2392" spans="1:9" x14ac:dyDescent="0.25">
      <c r="A2392">
        <v>7800012538</v>
      </c>
      <c r="B2392">
        <v>1</v>
      </c>
      <c r="C2392" t="str">
        <f>Table1[[#This Row],[PO_NUMBER]]&amp;"-"&amp;Table1[[#This Row],[PO_ITEMNO]]</f>
        <v>7800012538-1</v>
      </c>
      <c r="D2392" t="s">
        <v>4356</v>
      </c>
      <c r="E2392" t="s">
        <v>4357</v>
      </c>
      <c r="F2392" t="s">
        <v>4358</v>
      </c>
      <c r="G2392">
        <v>18</v>
      </c>
      <c r="H2392" t="s">
        <v>5999</v>
      </c>
      <c r="I2392">
        <f>SUMIF([1]DC_ITEM!$I$2:$I$22,Table1[[#This Row],[PO-Line Key]],[1]DC_ITEM!$K$2:$K$22)</f>
        <v>0</v>
      </c>
    </row>
    <row r="2393" spans="1:9" x14ac:dyDescent="0.25">
      <c r="A2393">
        <v>7800012538</v>
      </c>
      <c r="B2393">
        <v>2</v>
      </c>
      <c r="C2393" t="str">
        <f>Table1[[#This Row],[PO_NUMBER]]&amp;"-"&amp;Table1[[#This Row],[PO_ITEMNO]]</f>
        <v>7800012538-2</v>
      </c>
      <c r="D2393" t="s">
        <v>4359</v>
      </c>
      <c r="E2393" t="s">
        <v>4357</v>
      </c>
      <c r="F2393" t="s">
        <v>4360</v>
      </c>
      <c r="G2393">
        <v>27</v>
      </c>
      <c r="H2393" t="s">
        <v>5999</v>
      </c>
      <c r="I2393">
        <f>SUMIF([1]DC_ITEM!$I$2:$I$22,Table1[[#This Row],[PO-Line Key]],[1]DC_ITEM!$K$2:$K$22)</f>
        <v>0</v>
      </c>
    </row>
    <row r="2394" spans="1:9" x14ac:dyDescent="0.25">
      <c r="A2394">
        <v>7800012538</v>
      </c>
      <c r="B2394">
        <v>3</v>
      </c>
      <c r="C2394" t="str">
        <f>Table1[[#This Row],[PO_NUMBER]]&amp;"-"&amp;Table1[[#This Row],[PO_ITEMNO]]</f>
        <v>7800012538-3</v>
      </c>
      <c r="D2394" t="s">
        <v>4361</v>
      </c>
      <c r="E2394" t="s">
        <v>4362</v>
      </c>
      <c r="F2394" t="s">
        <v>4363</v>
      </c>
      <c r="G2394">
        <v>9</v>
      </c>
      <c r="H2394" t="s">
        <v>5999</v>
      </c>
      <c r="I2394">
        <f>SUMIF([1]DC_ITEM!$I$2:$I$22,Table1[[#This Row],[PO-Line Key]],[1]DC_ITEM!$K$2:$K$22)</f>
        <v>0</v>
      </c>
    </row>
    <row r="2395" spans="1:9" x14ac:dyDescent="0.25">
      <c r="A2395">
        <v>7800012538</v>
      </c>
      <c r="B2395">
        <v>4</v>
      </c>
      <c r="C2395" t="str">
        <f>Table1[[#This Row],[PO_NUMBER]]&amp;"-"&amp;Table1[[#This Row],[PO_ITEMNO]]</f>
        <v>7800012538-4</v>
      </c>
      <c r="D2395" t="s">
        <v>4364</v>
      </c>
      <c r="E2395" t="s">
        <v>4362</v>
      </c>
      <c r="F2395" t="s">
        <v>4365</v>
      </c>
      <c r="G2395">
        <v>9</v>
      </c>
      <c r="H2395" t="s">
        <v>5999</v>
      </c>
      <c r="I2395">
        <f>SUMIF([1]DC_ITEM!$I$2:$I$22,Table1[[#This Row],[PO-Line Key]],[1]DC_ITEM!$K$2:$K$22)</f>
        <v>0</v>
      </c>
    </row>
    <row r="2396" spans="1:9" x14ac:dyDescent="0.25">
      <c r="A2396">
        <v>7800012538</v>
      </c>
      <c r="B2396">
        <v>5</v>
      </c>
      <c r="C2396" t="str">
        <f>Table1[[#This Row],[PO_NUMBER]]&amp;"-"&amp;Table1[[#This Row],[PO_ITEMNO]]</f>
        <v>7800012538-5</v>
      </c>
      <c r="D2396" t="s">
        <v>4366</v>
      </c>
      <c r="E2396" t="s">
        <v>4357</v>
      </c>
      <c r="F2396" t="s">
        <v>4367</v>
      </c>
      <c r="G2396">
        <v>150</v>
      </c>
      <c r="H2396" t="s">
        <v>5999</v>
      </c>
      <c r="I2396">
        <f>SUMIF([1]DC_ITEM!$I$2:$I$22,Table1[[#This Row],[PO-Line Key]],[1]DC_ITEM!$K$2:$K$22)</f>
        <v>0</v>
      </c>
    </row>
    <row r="2397" spans="1:9" x14ac:dyDescent="0.25">
      <c r="A2397">
        <v>7800012538</v>
      </c>
      <c r="B2397">
        <v>6</v>
      </c>
      <c r="C2397" t="str">
        <f>Table1[[#This Row],[PO_NUMBER]]&amp;"-"&amp;Table1[[#This Row],[PO_ITEMNO]]</f>
        <v>7800012538-6</v>
      </c>
      <c r="D2397" t="s">
        <v>4368</v>
      </c>
      <c r="E2397" t="s">
        <v>4357</v>
      </c>
      <c r="F2397" t="s">
        <v>4369</v>
      </c>
      <c r="G2397">
        <v>30</v>
      </c>
      <c r="H2397" t="s">
        <v>5999</v>
      </c>
      <c r="I2397">
        <f>SUMIF([1]DC_ITEM!$I$2:$I$22,Table1[[#This Row],[PO-Line Key]],[1]DC_ITEM!$K$2:$K$22)</f>
        <v>0</v>
      </c>
    </row>
    <row r="2398" spans="1:9" x14ac:dyDescent="0.25">
      <c r="A2398">
        <v>7800012538</v>
      </c>
      <c r="B2398">
        <v>7</v>
      </c>
      <c r="C2398" t="str">
        <f>Table1[[#This Row],[PO_NUMBER]]&amp;"-"&amp;Table1[[#This Row],[PO_ITEMNO]]</f>
        <v>7800012538-7</v>
      </c>
      <c r="D2398" t="s">
        <v>4370</v>
      </c>
      <c r="E2398" t="s">
        <v>4357</v>
      </c>
      <c r="F2398" t="s">
        <v>4371</v>
      </c>
      <c r="G2398">
        <v>3</v>
      </c>
      <c r="H2398" t="s">
        <v>5999</v>
      </c>
      <c r="I2398">
        <f>SUMIF([1]DC_ITEM!$I$2:$I$22,Table1[[#This Row],[PO-Line Key]],[1]DC_ITEM!$K$2:$K$22)</f>
        <v>0</v>
      </c>
    </row>
    <row r="2399" spans="1:9" x14ac:dyDescent="0.25">
      <c r="A2399">
        <v>7800012538</v>
      </c>
      <c r="B2399">
        <v>8</v>
      </c>
      <c r="C2399" t="str">
        <f>Table1[[#This Row],[PO_NUMBER]]&amp;"-"&amp;Table1[[#This Row],[PO_ITEMNO]]</f>
        <v>7800012538-8</v>
      </c>
      <c r="D2399" t="s">
        <v>4372</v>
      </c>
      <c r="E2399" t="s">
        <v>4357</v>
      </c>
      <c r="F2399" t="s">
        <v>4373</v>
      </c>
      <c r="G2399">
        <v>50</v>
      </c>
      <c r="H2399" t="s">
        <v>5999</v>
      </c>
      <c r="I2399">
        <f>SUMIF([1]DC_ITEM!$I$2:$I$22,Table1[[#This Row],[PO-Line Key]],[1]DC_ITEM!$K$2:$K$22)</f>
        <v>0</v>
      </c>
    </row>
    <row r="2400" spans="1:9" x14ac:dyDescent="0.25">
      <c r="A2400">
        <v>7800012538</v>
      </c>
      <c r="B2400">
        <v>9</v>
      </c>
      <c r="C2400" t="str">
        <f>Table1[[#This Row],[PO_NUMBER]]&amp;"-"&amp;Table1[[#This Row],[PO_ITEMNO]]</f>
        <v>7800012538-9</v>
      </c>
      <c r="D2400" t="s">
        <v>4374</v>
      </c>
      <c r="E2400" t="s">
        <v>4357</v>
      </c>
      <c r="F2400" t="s">
        <v>4375</v>
      </c>
      <c r="G2400">
        <v>19</v>
      </c>
      <c r="H2400" t="s">
        <v>5999</v>
      </c>
      <c r="I2400">
        <f>SUMIF([1]DC_ITEM!$I$2:$I$22,Table1[[#This Row],[PO-Line Key]],[1]DC_ITEM!$K$2:$K$22)</f>
        <v>0</v>
      </c>
    </row>
    <row r="2401" spans="1:9" x14ac:dyDescent="0.25">
      <c r="A2401">
        <v>7800012538</v>
      </c>
      <c r="B2401">
        <v>10</v>
      </c>
      <c r="C2401" t="str">
        <f>Table1[[#This Row],[PO_NUMBER]]&amp;"-"&amp;Table1[[#This Row],[PO_ITEMNO]]</f>
        <v>7800012538-10</v>
      </c>
      <c r="D2401" t="s">
        <v>4376</v>
      </c>
      <c r="E2401" t="s">
        <v>4357</v>
      </c>
      <c r="F2401" t="s">
        <v>4377</v>
      </c>
      <c r="G2401">
        <v>5</v>
      </c>
      <c r="H2401" t="s">
        <v>5999</v>
      </c>
      <c r="I2401">
        <f>SUMIF([1]DC_ITEM!$I$2:$I$22,Table1[[#This Row],[PO-Line Key]],[1]DC_ITEM!$K$2:$K$22)</f>
        <v>0</v>
      </c>
    </row>
    <row r="2402" spans="1:9" x14ac:dyDescent="0.25">
      <c r="A2402">
        <v>7800012538</v>
      </c>
      <c r="B2402">
        <v>11</v>
      </c>
      <c r="C2402" t="str">
        <f>Table1[[#This Row],[PO_NUMBER]]&amp;"-"&amp;Table1[[#This Row],[PO_ITEMNO]]</f>
        <v>7800012538-11</v>
      </c>
      <c r="D2402" t="s">
        <v>4378</v>
      </c>
      <c r="E2402" t="s">
        <v>4357</v>
      </c>
      <c r="F2402" t="s">
        <v>4379</v>
      </c>
      <c r="G2402">
        <v>2</v>
      </c>
      <c r="H2402" t="s">
        <v>5999</v>
      </c>
      <c r="I2402">
        <f>SUMIF([1]DC_ITEM!$I$2:$I$22,Table1[[#This Row],[PO-Line Key]],[1]DC_ITEM!$K$2:$K$22)</f>
        <v>0</v>
      </c>
    </row>
    <row r="2403" spans="1:9" x14ac:dyDescent="0.25">
      <c r="A2403">
        <v>7800012538</v>
      </c>
      <c r="B2403">
        <v>12</v>
      </c>
      <c r="C2403" t="str">
        <f>Table1[[#This Row],[PO_NUMBER]]&amp;"-"&amp;Table1[[#This Row],[PO_ITEMNO]]</f>
        <v>7800012538-12</v>
      </c>
      <c r="D2403" t="s">
        <v>4380</v>
      </c>
      <c r="E2403" t="s">
        <v>4357</v>
      </c>
      <c r="F2403" t="s">
        <v>4381</v>
      </c>
      <c r="G2403">
        <v>2</v>
      </c>
      <c r="H2403" t="s">
        <v>5999</v>
      </c>
      <c r="I2403">
        <f>SUMIF([1]DC_ITEM!$I$2:$I$22,Table1[[#This Row],[PO-Line Key]],[1]DC_ITEM!$K$2:$K$22)</f>
        <v>0</v>
      </c>
    </row>
    <row r="2404" spans="1:9" x14ac:dyDescent="0.25">
      <c r="A2404">
        <v>7800012538</v>
      </c>
      <c r="B2404">
        <v>13</v>
      </c>
      <c r="C2404" t="str">
        <f>Table1[[#This Row],[PO_NUMBER]]&amp;"-"&amp;Table1[[#This Row],[PO_ITEMNO]]</f>
        <v>7800012538-13</v>
      </c>
      <c r="D2404" t="s">
        <v>4382</v>
      </c>
      <c r="E2404" t="s">
        <v>4357</v>
      </c>
      <c r="F2404" t="s">
        <v>4383</v>
      </c>
      <c r="G2404">
        <v>1</v>
      </c>
      <c r="H2404" t="s">
        <v>5999</v>
      </c>
      <c r="I2404">
        <f>SUMIF([1]DC_ITEM!$I$2:$I$22,Table1[[#This Row],[PO-Line Key]],[1]DC_ITEM!$K$2:$K$22)</f>
        <v>0</v>
      </c>
    </row>
    <row r="2405" spans="1:9" x14ac:dyDescent="0.25">
      <c r="A2405">
        <v>7800012538</v>
      </c>
      <c r="B2405">
        <v>14</v>
      </c>
      <c r="C2405" t="str">
        <f>Table1[[#This Row],[PO_NUMBER]]&amp;"-"&amp;Table1[[#This Row],[PO_ITEMNO]]</f>
        <v>7800012538-14</v>
      </c>
      <c r="D2405" t="s">
        <v>4384</v>
      </c>
      <c r="E2405" t="s">
        <v>4357</v>
      </c>
      <c r="F2405" t="s">
        <v>4385</v>
      </c>
      <c r="G2405">
        <v>9</v>
      </c>
      <c r="H2405" t="s">
        <v>5999</v>
      </c>
      <c r="I2405">
        <f>SUMIF([1]DC_ITEM!$I$2:$I$22,Table1[[#This Row],[PO-Line Key]],[1]DC_ITEM!$K$2:$K$22)</f>
        <v>0</v>
      </c>
    </row>
    <row r="2406" spans="1:9" x14ac:dyDescent="0.25">
      <c r="A2406">
        <v>7800012538</v>
      </c>
      <c r="B2406">
        <v>15</v>
      </c>
      <c r="C2406" t="str">
        <f>Table1[[#This Row],[PO_NUMBER]]&amp;"-"&amp;Table1[[#This Row],[PO_ITEMNO]]</f>
        <v>7800012538-15</v>
      </c>
      <c r="D2406" t="s">
        <v>4386</v>
      </c>
      <c r="E2406" t="s">
        <v>4357</v>
      </c>
      <c r="F2406" t="s">
        <v>4387</v>
      </c>
      <c r="G2406">
        <v>55</v>
      </c>
      <c r="H2406" t="s">
        <v>5999</v>
      </c>
      <c r="I2406">
        <f>SUMIF([1]DC_ITEM!$I$2:$I$22,Table1[[#This Row],[PO-Line Key]],[1]DC_ITEM!$K$2:$K$22)</f>
        <v>0</v>
      </c>
    </row>
    <row r="2407" spans="1:9" x14ac:dyDescent="0.25">
      <c r="A2407">
        <v>7800012538</v>
      </c>
      <c r="B2407">
        <v>16</v>
      </c>
      <c r="C2407" t="str">
        <f>Table1[[#This Row],[PO_NUMBER]]&amp;"-"&amp;Table1[[#This Row],[PO_ITEMNO]]</f>
        <v>7800012538-16</v>
      </c>
      <c r="D2407" t="s">
        <v>4388</v>
      </c>
      <c r="E2407" t="s">
        <v>4362</v>
      </c>
      <c r="F2407" t="s">
        <v>4389</v>
      </c>
      <c r="G2407">
        <v>2</v>
      </c>
      <c r="H2407" t="s">
        <v>5999</v>
      </c>
      <c r="I2407">
        <f>SUMIF([1]DC_ITEM!$I$2:$I$22,Table1[[#This Row],[PO-Line Key]],[1]DC_ITEM!$K$2:$K$22)</f>
        <v>0</v>
      </c>
    </row>
    <row r="2408" spans="1:9" x14ac:dyDescent="0.25">
      <c r="A2408">
        <v>7800012538</v>
      </c>
      <c r="B2408">
        <v>17</v>
      </c>
      <c r="C2408" t="str">
        <f>Table1[[#This Row],[PO_NUMBER]]&amp;"-"&amp;Table1[[#This Row],[PO_ITEMNO]]</f>
        <v>7800012538-17</v>
      </c>
      <c r="D2408" t="s">
        <v>4390</v>
      </c>
      <c r="E2408" t="s">
        <v>4362</v>
      </c>
      <c r="F2408" t="s">
        <v>4391</v>
      </c>
      <c r="G2408">
        <v>3</v>
      </c>
      <c r="H2408" t="s">
        <v>5999</v>
      </c>
      <c r="I2408">
        <f>SUMIF([1]DC_ITEM!$I$2:$I$22,Table1[[#This Row],[PO-Line Key]],[1]DC_ITEM!$K$2:$K$22)</f>
        <v>0</v>
      </c>
    </row>
    <row r="2409" spans="1:9" x14ac:dyDescent="0.25">
      <c r="A2409">
        <v>7800012538</v>
      </c>
      <c r="B2409">
        <v>18</v>
      </c>
      <c r="C2409" t="str">
        <f>Table1[[#This Row],[PO_NUMBER]]&amp;"-"&amp;Table1[[#This Row],[PO_ITEMNO]]</f>
        <v>7800012538-18</v>
      </c>
      <c r="D2409" t="s">
        <v>4392</v>
      </c>
      <c r="E2409" t="s">
        <v>4357</v>
      </c>
      <c r="F2409" t="s">
        <v>4393</v>
      </c>
      <c r="G2409">
        <v>20</v>
      </c>
      <c r="H2409" t="s">
        <v>5999</v>
      </c>
      <c r="I2409">
        <f>SUMIF([1]DC_ITEM!$I$2:$I$22,Table1[[#This Row],[PO-Line Key]],[1]DC_ITEM!$K$2:$K$22)</f>
        <v>0</v>
      </c>
    </row>
    <row r="2410" spans="1:9" x14ac:dyDescent="0.25">
      <c r="A2410">
        <v>7800012538</v>
      </c>
      <c r="B2410">
        <v>19</v>
      </c>
      <c r="C2410" t="str">
        <f>Table1[[#This Row],[PO_NUMBER]]&amp;"-"&amp;Table1[[#This Row],[PO_ITEMNO]]</f>
        <v>7800012538-19</v>
      </c>
      <c r="D2410" t="s">
        <v>4394</v>
      </c>
      <c r="E2410" t="s">
        <v>4395</v>
      </c>
      <c r="F2410" t="s">
        <v>4396</v>
      </c>
      <c r="G2410">
        <v>8</v>
      </c>
      <c r="H2410" t="s">
        <v>5999</v>
      </c>
      <c r="I2410">
        <f>SUMIF([1]DC_ITEM!$I$2:$I$22,Table1[[#This Row],[PO-Line Key]],[1]DC_ITEM!$K$2:$K$22)</f>
        <v>0</v>
      </c>
    </row>
    <row r="2411" spans="1:9" x14ac:dyDescent="0.25">
      <c r="A2411">
        <v>7800012538</v>
      </c>
      <c r="B2411">
        <v>20</v>
      </c>
      <c r="C2411" t="str">
        <f>Table1[[#This Row],[PO_NUMBER]]&amp;"-"&amp;Table1[[#This Row],[PO_ITEMNO]]</f>
        <v>7800012538-20</v>
      </c>
      <c r="D2411" t="s">
        <v>4397</v>
      </c>
      <c r="E2411" t="s">
        <v>4398</v>
      </c>
      <c r="F2411" t="s">
        <v>4399</v>
      </c>
      <c r="G2411">
        <v>50</v>
      </c>
      <c r="H2411" t="s">
        <v>5999</v>
      </c>
      <c r="I2411">
        <f>SUMIF([1]DC_ITEM!$I$2:$I$22,Table1[[#This Row],[PO-Line Key]],[1]DC_ITEM!$K$2:$K$22)</f>
        <v>0</v>
      </c>
    </row>
    <row r="2412" spans="1:9" x14ac:dyDescent="0.25">
      <c r="A2412">
        <v>7800012538</v>
      </c>
      <c r="B2412">
        <v>21</v>
      </c>
      <c r="C2412" t="str">
        <f>Table1[[#This Row],[PO_NUMBER]]&amp;"-"&amp;Table1[[#This Row],[PO_ITEMNO]]</f>
        <v>7800012538-21</v>
      </c>
      <c r="D2412" t="s">
        <v>4400</v>
      </c>
      <c r="E2412" t="s">
        <v>4401</v>
      </c>
      <c r="F2412" t="s">
        <v>4402</v>
      </c>
      <c r="G2412">
        <v>22</v>
      </c>
      <c r="H2412" t="s">
        <v>5999</v>
      </c>
      <c r="I2412">
        <f>SUMIF([1]DC_ITEM!$I$2:$I$22,Table1[[#This Row],[PO-Line Key]],[1]DC_ITEM!$K$2:$K$22)</f>
        <v>0</v>
      </c>
    </row>
    <row r="2413" spans="1:9" x14ac:dyDescent="0.25">
      <c r="A2413">
        <v>7800012538</v>
      </c>
      <c r="B2413">
        <v>22</v>
      </c>
      <c r="C2413" t="str">
        <f>Table1[[#This Row],[PO_NUMBER]]&amp;"-"&amp;Table1[[#This Row],[PO_ITEMNO]]</f>
        <v>7800012538-22</v>
      </c>
      <c r="D2413" t="s">
        <v>4403</v>
      </c>
      <c r="E2413" t="s">
        <v>4398</v>
      </c>
      <c r="F2413" t="s">
        <v>4404</v>
      </c>
      <c r="G2413">
        <v>20</v>
      </c>
      <c r="H2413" t="s">
        <v>5999</v>
      </c>
      <c r="I2413">
        <f>SUMIF([1]DC_ITEM!$I$2:$I$22,Table1[[#This Row],[PO-Line Key]],[1]DC_ITEM!$K$2:$K$22)</f>
        <v>0</v>
      </c>
    </row>
    <row r="2414" spans="1:9" x14ac:dyDescent="0.25">
      <c r="A2414">
        <v>7800012538</v>
      </c>
      <c r="B2414">
        <v>23</v>
      </c>
      <c r="C2414" t="str">
        <f>Table1[[#This Row],[PO_NUMBER]]&amp;"-"&amp;Table1[[#This Row],[PO_ITEMNO]]</f>
        <v>7800012538-23</v>
      </c>
      <c r="D2414" t="s">
        <v>4405</v>
      </c>
      <c r="E2414" t="s">
        <v>4401</v>
      </c>
      <c r="F2414" t="s">
        <v>4406</v>
      </c>
      <c r="G2414">
        <v>73</v>
      </c>
      <c r="H2414" t="s">
        <v>5999</v>
      </c>
      <c r="I2414">
        <f>SUMIF([1]DC_ITEM!$I$2:$I$22,Table1[[#This Row],[PO-Line Key]],[1]DC_ITEM!$K$2:$K$22)</f>
        <v>0</v>
      </c>
    </row>
    <row r="2415" spans="1:9" x14ac:dyDescent="0.25">
      <c r="A2415">
        <v>7800012538</v>
      </c>
      <c r="B2415">
        <v>24</v>
      </c>
      <c r="C2415" t="str">
        <f>Table1[[#This Row],[PO_NUMBER]]&amp;"-"&amp;Table1[[#This Row],[PO_ITEMNO]]</f>
        <v>7800012538-24</v>
      </c>
      <c r="D2415" t="s">
        <v>4407</v>
      </c>
      <c r="E2415" t="s">
        <v>4395</v>
      </c>
      <c r="F2415" t="s">
        <v>4408</v>
      </c>
      <c r="G2415">
        <v>2</v>
      </c>
      <c r="H2415" t="s">
        <v>5999</v>
      </c>
      <c r="I2415">
        <f>SUMIF([1]DC_ITEM!$I$2:$I$22,Table1[[#This Row],[PO-Line Key]],[1]DC_ITEM!$K$2:$K$22)</f>
        <v>0</v>
      </c>
    </row>
    <row r="2416" spans="1:9" x14ac:dyDescent="0.25">
      <c r="A2416">
        <v>7800012538</v>
      </c>
      <c r="B2416">
        <v>25</v>
      </c>
      <c r="C2416" t="str">
        <f>Table1[[#This Row],[PO_NUMBER]]&amp;"-"&amp;Table1[[#This Row],[PO_ITEMNO]]</f>
        <v>7800012538-25</v>
      </c>
      <c r="D2416" t="s">
        <v>4409</v>
      </c>
      <c r="E2416" t="s">
        <v>4398</v>
      </c>
      <c r="F2416" t="s">
        <v>4410</v>
      </c>
      <c r="G2416">
        <v>19</v>
      </c>
      <c r="H2416" t="s">
        <v>5999</v>
      </c>
      <c r="I2416">
        <f>SUMIF([1]DC_ITEM!$I$2:$I$22,Table1[[#This Row],[PO-Line Key]],[1]DC_ITEM!$K$2:$K$22)</f>
        <v>0</v>
      </c>
    </row>
    <row r="2417" spans="1:9" x14ac:dyDescent="0.25">
      <c r="A2417">
        <v>7800012538</v>
      </c>
      <c r="B2417">
        <v>26</v>
      </c>
      <c r="C2417" t="str">
        <f>Table1[[#This Row],[PO_NUMBER]]&amp;"-"&amp;Table1[[#This Row],[PO_ITEMNO]]</f>
        <v>7800012538-26</v>
      </c>
      <c r="D2417" t="s">
        <v>4411</v>
      </c>
      <c r="E2417" t="s">
        <v>4401</v>
      </c>
      <c r="F2417" t="s">
        <v>4412</v>
      </c>
      <c r="G2417">
        <v>8</v>
      </c>
      <c r="H2417" t="s">
        <v>5999</v>
      </c>
      <c r="I2417">
        <f>SUMIF([1]DC_ITEM!$I$2:$I$22,Table1[[#This Row],[PO-Line Key]],[1]DC_ITEM!$K$2:$K$22)</f>
        <v>0</v>
      </c>
    </row>
    <row r="2418" spans="1:9" x14ac:dyDescent="0.25">
      <c r="A2418">
        <v>7800012538</v>
      </c>
      <c r="B2418">
        <v>27</v>
      </c>
      <c r="C2418" t="str">
        <f>Table1[[#This Row],[PO_NUMBER]]&amp;"-"&amp;Table1[[#This Row],[PO_ITEMNO]]</f>
        <v>7800012538-27</v>
      </c>
      <c r="D2418" t="s">
        <v>4413</v>
      </c>
      <c r="E2418" t="s">
        <v>4401</v>
      </c>
      <c r="F2418" t="s">
        <v>4414</v>
      </c>
      <c r="G2418">
        <v>15</v>
      </c>
      <c r="H2418" t="s">
        <v>5999</v>
      </c>
      <c r="I2418">
        <f>SUMIF([1]DC_ITEM!$I$2:$I$22,Table1[[#This Row],[PO-Line Key]],[1]DC_ITEM!$K$2:$K$22)</f>
        <v>0</v>
      </c>
    </row>
    <row r="2419" spans="1:9" x14ac:dyDescent="0.25">
      <c r="A2419">
        <v>7800012538</v>
      </c>
      <c r="B2419">
        <v>28</v>
      </c>
      <c r="C2419" t="str">
        <f>Table1[[#This Row],[PO_NUMBER]]&amp;"-"&amp;Table1[[#This Row],[PO_ITEMNO]]</f>
        <v>7800012538-28</v>
      </c>
      <c r="D2419" t="s">
        <v>4415</v>
      </c>
      <c r="E2419" t="s">
        <v>4398</v>
      </c>
      <c r="F2419" t="s">
        <v>4399</v>
      </c>
      <c r="G2419">
        <v>5</v>
      </c>
      <c r="H2419" t="s">
        <v>5999</v>
      </c>
      <c r="I2419">
        <f>SUMIF([1]DC_ITEM!$I$2:$I$22,Table1[[#This Row],[PO-Line Key]],[1]DC_ITEM!$K$2:$K$22)</f>
        <v>0</v>
      </c>
    </row>
    <row r="2420" spans="1:9" x14ac:dyDescent="0.25">
      <c r="A2420">
        <v>7800012538</v>
      </c>
      <c r="B2420">
        <v>29</v>
      </c>
      <c r="C2420" t="str">
        <f>Table1[[#This Row],[PO_NUMBER]]&amp;"-"&amp;Table1[[#This Row],[PO_ITEMNO]]</f>
        <v>7800012538-29</v>
      </c>
      <c r="D2420" t="s">
        <v>4416</v>
      </c>
      <c r="E2420" t="s">
        <v>4401</v>
      </c>
      <c r="F2420" t="s">
        <v>4402</v>
      </c>
      <c r="G2420">
        <v>8</v>
      </c>
      <c r="H2420" t="s">
        <v>5999</v>
      </c>
      <c r="I2420">
        <f>SUMIF([1]DC_ITEM!$I$2:$I$22,Table1[[#This Row],[PO-Line Key]],[1]DC_ITEM!$K$2:$K$22)</f>
        <v>0</v>
      </c>
    </row>
    <row r="2421" spans="1:9" x14ac:dyDescent="0.25">
      <c r="A2421">
        <v>7800012538</v>
      </c>
      <c r="B2421">
        <v>30</v>
      </c>
      <c r="C2421" t="str">
        <f>Table1[[#This Row],[PO_NUMBER]]&amp;"-"&amp;Table1[[#This Row],[PO_ITEMNO]]</f>
        <v>7800012538-30</v>
      </c>
      <c r="D2421" t="s">
        <v>4417</v>
      </c>
      <c r="E2421" t="s">
        <v>4398</v>
      </c>
      <c r="F2421" t="s">
        <v>4410</v>
      </c>
      <c r="G2421">
        <v>2</v>
      </c>
      <c r="H2421" t="s">
        <v>5999</v>
      </c>
      <c r="I2421">
        <f>SUMIF([1]DC_ITEM!$I$2:$I$22,Table1[[#This Row],[PO-Line Key]],[1]DC_ITEM!$K$2:$K$22)</f>
        <v>0</v>
      </c>
    </row>
    <row r="2422" spans="1:9" x14ac:dyDescent="0.25">
      <c r="A2422">
        <v>7800012538</v>
      </c>
      <c r="B2422">
        <v>31</v>
      </c>
      <c r="C2422" t="str">
        <f>Table1[[#This Row],[PO_NUMBER]]&amp;"-"&amp;Table1[[#This Row],[PO_ITEMNO]]</f>
        <v>7800012538-31</v>
      </c>
      <c r="D2422" t="s">
        <v>4418</v>
      </c>
      <c r="E2422" t="s">
        <v>4401</v>
      </c>
      <c r="F2422" t="s">
        <v>4412</v>
      </c>
      <c r="G2422">
        <v>2</v>
      </c>
      <c r="H2422" t="s">
        <v>5999</v>
      </c>
      <c r="I2422">
        <f>SUMIF([1]DC_ITEM!$I$2:$I$22,Table1[[#This Row],[PO-Line Key]],[1]DC_ITEM!$K$2:$K$22)</f>
        <v>0</v>
      </c>
    </row>
    <row r="2423" spans="1:9" x14ac:dyDescent="0.25">
      <c r="A2423">
        <v>7800012538</v>
      </c>
      <c r="B2423">
        <v>32</v>
      </c>
      <c r="C2423" t="str">
        <f>Table1[[#This Row],[PO_NUMBER]]&amp;"-"&amp;Table1[[#This Row],[PO_ITEMNO]]</f>
        <v>7800012538-32</v>
      </c>
      <c r="D2423" t="s">
        <v>4419</v>
      </c>
      <c r="E2423" t="s">
        <v>4420</v>
      </c>
      <c r="F2423" t="s">
        <v>4421</v>
      </c>
      <c r="G2423">
        <v>18</v>
      </c>
      <c r="H2423" t="s">
        <v>5999</v>
      </c>
      <c r="I2423">
        <f>SUMIF([1]DC_ITEM!$I$2:$I$22,Table1[[#This Row],[PO-Line Key]],[1]DC_ITEM!$K$2:$K$22)</f>
        <v>0</v>
      </c>
    </row>
    <row r="2424" spans="1:9" x14ac:dyDescent="0.25">
      <c r="A2424">
        <v>7800012538</v>
      </c>
      <c r="B2424">
        <v>33</v>
      </c>
      <c r="C2424" t="str">
        <f>Table1[[#This Row],[PO_NUMBER]]&amp;"-"&amp;Table1[[#This Row],[PO_ITEMNO]]</f>
        <v>7800012538-33</v>
      </c>
      <c r="D2424" t="s">
        <v>4422</v>
      </c>
      <c r="E2424" t="s">
        <v>4423</v>
      </c>
      <c r="F2424" t="s">
        <v>4424</v>
      </c>
      <c r="G2424">
        <v>108</v>
      </c>
      <c r="H2424" t="s">
        <v>5999</v>
      </c>
      <c r="I2424">
        <f>SUMIF([1]DC_ITEM!$I$2:$I$22,Table1[[#This Row],[PO-Line Key]],[1]DC_ITEM!$K$2:$K$22)</f>
        <v>0</v>
      </c>
    </row>
    <row r="2425" spans="1:9" x14ac:dyDescent="0.25">
      <c r="A2425">
        <v>7800012538</v>
      </c>
      <c r="B2425">
        <v>34</v>
      </c>
      <c r="C2425" t="str">
        <f>Table1[[#This Row],[PO_NUMBER]]&amp;"-"&amp;Table1[[#This Row],[PO_ITEMNO]]</f>
        <v>7800012538-34</v>
      </c>
      <c r="D2425" t="s">
        <v>4425</v>
      </c>
      <c r="E2425" t="s">
        <v>4395</v>
      </c>
      <c r="F2425" t="s">
        <v>4396</v>
      </c>
      <c r="G2425">
        <v>5</v>
      </c>
      <c r="H2425" t="s">
        <v>5999</v>
      </c>
      <c r="I2425">
        <f>SUMIF([1]DC_ITEM!$I$2:$I$22,Table1[[#This Row],[PO-Line Key]],[1]DC_ITEM!$K$2:$K$22)</f>
        <v>0</v>
      </c>
    </row>
    <row r="2426" spans="1:9" x14ac:dyDescent="0.25">
      <c r="A2426">
        <v>7800012538</v>
      </c>
      <c r="B2426">
        <v>35</v>
      </c>
      <c r="C2426" t="str">
        <f>Table1[[#This Row],[PO_NUMBER]]&amp;"-"&amp;Table1[[#This Row],[PO_ITEMNO]]</f>
        <v>7800012538-35</v>
      </c>
      <c r="D2426" t="s">
        <v>4426</v>
      </c>
      <c r="E2426" t="s">
        <v>4395</v>
      </c>
      <c r="F2426" t="s">
        <v>4408</v>
      </c>
      <c r="G2426">
        <v>3</v>
      </c>
      <c r="H2426" t="s">
        <v>5999</v>
      </c>
      <c r="I2426">
        <f>SUMIF([1]DC_ITEM!$I$2:$I$22,Table1[[#This Row],[PO-Line Key]],[1]DC_ITEM!$K$2:$K$22)</f>
        <v>0</v>
      </c>
    </row>
    <row r="2427" spans="1:9" x14ac:dyDescent="0.25">
      <c r="A2427">
        <v>7800012538</v>
      </c>
      <c r="B2427">
        <v>36</v>
      </c>
      <c r="C2427" t="str">
        <f>Table1[[#This Row],[PO_NUMBER]]&amp;"-"&amp;Table1[[#This Row],[PO_ITEMNO]]</f>
        <v>7800012538-36</v>
      </c>
      <c r="D2427" t="s">
        <v>51</v>
      </c>
      <c r="E2427" t="s">
        <v>27</v>
      </c>
      <c r="F2427" t="s">
        <v>4427</v>
      </c>
      <c r="G2427">
        <v>15</v>
      </c>
      <c r="H2427" t="s">
        <v>6000</v>
      </c>
      <c r="I2427">
        <f>SUMIF([1]DC_ITEM!$I$2:$I$22,Table1[[#This Row],[PO-Line Key]],[1]DC_ITEM!$K$2:$K$22)</f>
        <v>0</v>
      </c>
    </row>
    <row r="2428" spans="1:9" x14ac:dyDescent="0.25">
      <c r="A2428">
        <v>7800012538</v>
      </c>
      <c r="B2428">
        <v>37</v>
      </c>
      <c r="C2428" t="str">
        <f>Table1[[#This Row],[PO_NUMBER]]&amp;"-"&amp;Table1[[#This Row],[PO_ITEMNO]]</f>
        <v>7800012538-37</v>
      </c>
      <c r="D2428" t="s">
        <v>53</v>
      </c>
      <c r="E2428" t="s">
        <v>27</v>
      </c>
      <c r="F2428" t="s">
        <v>4428</v>
      </c>
      <c r="G2428">
        <v>6</v>
      </c>
      <c r="H2428" t="s">
        <v>6000</v>
      </c>
      <c r="I2428">
        <f>SUMIF([1]DC_ITEM!$I$2:$I$22,Table1[[#This Row],[PO-Line Key]],[1]DC_ITEM!$K$2:$K$22)</f>
        <v>0</v>
      </c>
    </row>
    <row r="2429" spans="1:9" x14ac:dyDescent="0.25">
      <c r="A2429">
        <v>7800012538</v>
      </c>
      <c r="B2429">
        <v>38</v>
      </c>
      <c r="C2429" t="str">
        <f>Table1[[#This Row],[PO_NUMBER]]&amp;"-"&amp;Table1[[#This Row],[PO_ITEMNO]]</f>
        <v>7800012538-38</v>
      </c>
      <c r="D2429" t="s">
        <v>55</v>
      </c>
      <c r="E2429" t="s">
        <v>27</v>
      </c>
      <c r="F2429" t="s">
        <v>4429</v>
      </c>
      <c r="G2429">
        <v>2</v>
      </c>
      <c r="H2429" t="s">
        <v>6000</v>
      </c>
      <c r="I2429">
        <f>SUMIF([1]DC_ITEM!$I$2:$I$22,Table1[[#This Row],[PO-Line Key]],[1]DC_ITEM!$K$2:$K$22)</f>
        <v>0</v>
      </c>
    </row>
    <row r="2430" spans="1:9" x14ac:dyDescent="0.25">
      <c r="A2430">
        <v>7800012538</v>
      </c>
      <c r="B2430">
        <v>39</v>
      </c>
      <c r="C2430" t="str">
        <f>Table1[[#This Row],[PO_NUMBER]]&amp;"-"&amp;Table1[[#This Row],[PO_ITEMNO]]</f>
        <v>7800012538-39</v>
      </c>
      <c r="D2430" t="s">
        <v>57</v>
      </c>
      <c r="E2430" t="s">
        <v>27</v>
      </c>
      <c r="F2430" t="s">
        <v>4430</v>
      </c>
      <c r="G2430">
        <v>4</v>
      </c>
      <c r="H2430" t="s">
        <v>6000</v>
      </c>
      <c r="I2430">
        <f>SUMIF([1]DC_ITEM!$I$2:$I$22,Table1[[#This Row],[PO-Line Key]],[1]DC_ITEM!$K$2:$K$22)</f>
        <v>0</v>
      </c>
    </row>
    <row r="2431" spans="1:9" x14ac:dyDescent="0.25">
      <c r="A2431">
        <v>7800012538</v>
      </c>
      <c r="B2431">
        <v>40</v>
      </c>
      <c r="C2431" t="str">
        <f>Table1[[#This Row],[PO_NUMBER]]&amp;"-"&amp;Table1[[#This Row],[PO_ITEMNO]]</f>
        <v>7800012538-40</v>
      </c>
      <c r="D2431" t="s">
        <v>59</v>
      </c>
      <c r="E2431" t="s">
        <v>27</v>
      </c>
      <c r="F2431" t="s">
        <v>4431</v>
      </c>
      <c r="G2431">
        <v>73</v>
      </c>
      <c r="H2431" t="s">
        <v>6000</v>
      </c>
      <c r="I2431">
        <f>SUMIF([1]DC_ITEM!$I$2:$I$22,Table1[[#This Row],[PO-Line Key]],[1]DC_ITEM!$K$2:$K$22)</f>
        <v>0</v>
      </c>
    </row>
    <row r="2432" spans="1:9" x14ac:dyDescent="0.25">
      <c r="A2432">
        <v>7800012538</v>
      </c>
      <c r="B2432">
        <v>41</v>
      </c>
      <c r="C2432" t="str">
        <f>Table1[[#This Row],[PO_NUMBER]]&amp;"-"&amp;Table1[[#This Row],[PO_ITEMNO]]</f>
        <v>7800012538-41</v>
      </c>
      <c r="D2432" t="s">
        <v>61</v>
      </c>
      <c r="E2432" t="s">
        <v>27</v>
      </c>
      <c r="F2432" t="s">
        <v>4432</v>
      </c>
      <c r="G2432">
        <v>89</v>
      </c>
      <c r="H2432" t="s">
        <v>6000</v>
      </c>
      <c r="I2432">
        <f>SUMIF([1]DC_ITEM!$I$2:$I$22,Table1[[#This Row],[PO-Line Key]],[1]DC_ITEM!$K$2:$K$22)</f>
        <v>0</v>
      </c>
    </row>
    <row r="2433" spans="1:9" x14ac:dyDescent="0.25">
      <c r="A2433">
        <v>7800012538</v>
      </c>
      <c r="B2433">
        <v>42</v>
      </c>
      <c r="C2433" t="str">
        <f>Table1[[#This Row],[PO_NUMBER]]&amp;"-"&amp;Table1[[#This Row],[PO_ITEMNO]]</f>
        <v>7800012538-42</v>
      </c>
      <c r="D2433" t="s">
        <v>4433</v>
      </c>
      <c r="E2433" t="s">
        <v>4434</v>
      </c>
      <c r="F2433" t="s">
        <v>4435</v>
      </c>
      <c r="G2433">
        <v>46</v>
      </c>
      <c r="H2433" t="s">
        <v>5999</v>
      </c>
      <c r="I2433">
        <f>SUMIF([1]DC_ITEM!$I$2:$I$22,Table1[[#This Row],[PO-Line Key]],[1]DC_ITEM!$K$2:$K$22)</f>
        <v>0</v>
      </c>
    </row>
    <row r="2434" spans="1:9" x14ac:dyDescent="0.25">
      <c r="A2434">
        <v>7800012538</v>
      </c>
      <c r="B2434">
        <v>43</v>
      </c>
      <c r="C2434" t="str">
        <f>Table1[[#This Row],[PO_NUMBER]]&amp;"-"&amp;Table1[[#This Row],[PO_ITEMNO]]</f>
        <v>7800012538-43</v>
      </c>
      <c r="D2434" t="s">
        <v>4436</v>
      </c>
      <c r="E2434" t="s">
        <v>4434</v>
      </c>
      <c r="F2434" t="s">
        <v>4435</v>
      </c>
      <c r="G2434">
        <v>40</v>
      </c>
      <c r="H2434" t="s">
        <v>5999</v>
      </c>
      <c r="I2434">
        <f>SUMIF([1]DC_ITEM!$I$2:$I$22,Table1[[#This Row],[PO-Line Key]],[1]DC_ITEM!$K$2:$K$22)</f>
        <v>0</v>
      </c>
    </row>
    <row r="2435" spans="1:9" x14ac:dyDescent="0.25">
      <c r="A2435">
        <v>7800012538</v>
      </c>
      <c r="B2435">
        <v>44</v>
      </c>
      <c r="C2435" t="str">
        <f>Table1[[#This Row],[PO_NUMBER]]&amp;"-"&amp;Table1[[#This Row],[PO_ITEMNO]]</f>
        <v>7800012538-44</v>
      </c>
      <c r="D2435" t="s">
        <v>4437</v>
      </c>
      <c r="E2435" t="s">
        <v>4434</v>
      </c>
      <c r="F2435" t="s">
        <v>4438</v>
      </c>
      <c r="G2435">
        <v>6</v>
      </c>
      <c r="H2435" t="s">
        <v>5999</v>
      </c>
      <c r="I2435">
        <f>SUMIF([1]DC_ITEM!$I$2:$I$22,Table1[[#This Row],[PO-Line Key]],[1]DC_ITEM!$K$2:$K$22)</f>
        <v>0</v>
      </c>
    </row>
    <row r="2436" spans="1:9" x14ac:dyDescent="0.25">
      <c r="A2436">
        <v>7800012538</v>
      </c>
      <c r="B2436">
        <v>45</v>
      </c>
      <c r="C2436" t="str">
        <f>Table1[[#This Row],[PO_NUMBER]]&amp;"-"&amp;Table1[[#This Row],[PO_ITEMNO]]</f>
        <v>7800012538-45</v>
      </c>
      <c r="D2436" t="s">
        <v>4439</v>
      </c>
      <c r="E2436" t="s">
        <v>4440</v>
      </c>
      <c r="F2436" t="s">
        <v>4441</v>
      </c>
      <c r="G2436">
        <v>6</v>
      </c>
      <c r="H2436" t="s">
        <v>5999</v>
      </c>
      <c r="I2436">
        <f>SUMIF([1]DC_ITEM!$I$2:$I$22,Table1[[#This Row],[PO-Line Key]],[1]DC_ITEM!$K$2:$K$22)</f>
        <v>0</v>
      </c>
    </row>
    <row r="2437" spans="1:9" x14ac:dyDescent="0.25">
      <c r="A2437">
        <v>7800012538</v>
      </c>
      <c r="B2437">
        <v>46</v>
      </c>
      <c r="C2437" t="str">
        <f>Table1[[#This Row],[PO_NUMBER]]&amp;"-"&amp;Table1[[#This Row],[PO_ITEMNO]]</f>
        <v>7800012538-46</v>
      </c>
      <c r="D2437" t="s">
        <v>4442</v>
      </c>
      <c r="E2437" t="s">
        <v>4443</v>
      </c>
      <c r="F2437" t="s">
        <v>4444</v>
      </c>
      <c r="G2437">
        <v>6</v>
      </c>
      <c r="H2437" t="s">
        <v>5999</v>
      </c>
      <c r="I2437">
        <f>SUMIF([1]DC_ITEM!$I$2:$I$22,Table1[[#This Row],[PO-Line Key]],[1]DC_ITEM!$K$2:$K$22)</f>
        <v>0</v>
      </c>
    </row>
    <row r="2438" spans="1:9" x14ac:dyDescent="0.25">
      <c r="A2438">
        <v>7800012538</v>
      </c>
      <c r="B2438">
        <v>47</v>
      </c>
      <c r="C2438" t="str">
        <f>Table1[[#This Row],[PO_NUMBER]]&amp;"-"&amp;Table1[[#This Row],[PO_ITEMNO]]</f>
        <v>7800012538-47</v>
      </c>
      <c r="D2438" t="s">
        <v>4445</v>
      </c>
      <c r="E2438" t="s">
        <v>4446</v>
      </c>
      <c r="F2438" t="s">
        <v>4447</v>
      </c>
      <c r="G2438">
        <v>44</v>
      </c>
      <c r="H2438" t="s">
        <v>5999</v>
      </c>
      <c r="I2438">
        <f>SUMIF([1]DC_ITEM!$I$2:$I$22,Table1[[#This Row],[PO-Line Key]],[1]DC_ITEM!$K$2:$K$22)</f>
        <v>0</v>
      </c>
    </row>
    <row r="2439" spans="1:9" x14ac:dyDescent="0.25">
      <c r="A2439">
        <v>7800012538</v>
      </c>
      <c r="B2439">
        <v>48</v>
      </c>
      <c r="C2439" t="str">
        <f>Table1[[#This Row],[PO_NUMBER]]&amp;"-"&amp;Table1[[#This Row],[PO_ITEMNO]]</f>
        <v>7800012538-48</v>
      </c>
      <c r="D2439" t="s">
        <v>4448</v>
      </c>
      <c r="E2439" t="s">
        <v>4449</v>
      </c>
      <c r="F2439" t="s">
        <v>4450</v>
      </c>
      <c r="G2439">
        <v>14</v>
      </c>
      <c r="H2439" t="s">
        <v>5999</v>
      </c>
      <c r="I2439">
        <f>SUMIF([1]DC_ITEM!$I$2:$I$22,Table1[[#This Row],[PO-Line Key]],[1]DC_ITEM!$K$2:$K$22)</f>
        <v>0</v>
      </c>
    </row>
    <row r="2440" spans="1:9" x14ac:dyDescent="0.25">
      <c r="A2440">
        <v>7800012538</v>
      </c>
      <c r="B2440">
        <v>49</v>
      </c>
      <c r="C2440" t="str">
        <f>Table1[[#This Row],[PO_NUMBER]]&amp;"-"&amp;Table1[[#This Row],[PO_ITEMNO]]</f>
        <v>7800012538-49</v>
      </c>
      <c r="D2440" t="s">
        <v>4451</v>
      </c>
      <c r="E2440" t="s">
        <v>4452</v>
      </c>
      <c r="F2440" t="s">
        <v>4453</v>
      </c>
      <c r="G2440">
        <v>1</v>
      </c>
      <c r="H2440" t="s">
        <v>5999</v>
      </c>
      <c r="I2440">
        <f>SUMIF([1]DC_ITEM!$I$2:$I$22,Table1[[#This Row],[PO-Line Key]],[1]DC_ITEM!$K$2:$K$22)</f>
        <v>0</v>
      </c>
    </row>
    <row r="2441" spans="1:9" x14ac:dyDescent="0.25">
      <c r="A2441">
        <v>7800012538</v>
      </c>
      <c r="B2441">
        <v>50</v>
      </c>
      <c r="C2441" t="str">
        <f>Table1[[#This Row],[PO_NUMBER]]&amp;"-"&amp;Table1[[#This Row],[PO_ITEMNO]]</f>
        <v>7800012538-50</v>
      </c>
      <c r="D2441" t="s">
        <v>4454</v>
      </c>
      <c r="E2441" t="s">
        <v>4395</v>
      </c>
      <c r="F2441" t="s">
        <v>4455</v>
      </c>
      <c r="G2441">
        <v>63</v>
      </c>
      <c r="H2441" t="s">
        <v>5999</v>
      </c>
      <c r="I2441">
        <f>SUMIF([1]DC_ITEM!$I$2:$I$22,Table1[[#This Row],[PO-Line Key]],[1]DC_ITEM!$K$2:$K$22)</f>
        <v>0</v>
      </c>
    </row>
    <row r="2442" spans="1:9" x14ac:dyDescent="0.25">
      <c r="A2442">
        <v>7800012538</v>
      </c>
      <c r="B2442">
        <v>51</v>
      </c>
      <c r="C2442" t="str">
        <f>Table1[[#This Row],[PO_NUMBER]]&amp;"-"&amp;Table1[[#This Row],[PO_ITEMNO]]</f>
        <v>7800012538-51</v>
      </c>
      <c r="D2442" t="s">
        <v>4456</v>
      </c>
      <c r="E2442" t="s">
        <v>4457</v>
      </c>
      <c r="F2442" t="s">
        <v>4458</v>
      </c>
      <c r="G2442">
        <v>5</v>
      </c>
      <c r="H2442" t="s">
        <v>5999</v>
      </c>
      <c r="I2442">
        <f>SUMIF([1]DC_ITEM!$I$2:$I$22,Table1[[#This Row],[PO-Line Key]],[1]DC_ITEM!$K$2:$K$22)</f>
        <v>0</v>
      </c>
    </row>
    <row r="2443" spans="1:9" x14ac:dyDescent="0.25">
      <c r="A2443">
        <v>7800012538</v>
      </c>
      <c r="B2443">
        <v>52</v>
      </c>
      <c r="C2443" t="str">
        <f>Table1[[#This Row],[PO_NUMBER]]&amp;"-"&amp;Table1[[#This Row],[PO_ITEMNO]]</f>
        <v>7800012538-52</v>
      </c>
      <c r="D2443" t="s">
        <v>4459</v>
      </c>
      <c r="E2443" t="s">
        <v>4395</v>
      </c>
      <c r="F2443" t="s">
        <v>4460</v>
      </c>
      <c r="G2443">
        <v>27</v>
      </c>
      <c r="H2443" t="s">
        <v>5999</v>
      </c>
      <c r="I2443">
        <f>SUMIF([1]DC_ITEM!$I$2:$I$22,Table1[[#This Row],[PO-Line Key]],[1]DC_ITEM!$K$2:$K$22)</f>
        <v>0</v>
      </c>
    </row>
    <row r="2444" spans="1:9" x14ac:dyDescent="0.25">
      <c r="A2444">
        <v>7800012538</v>
      </c>
      <c r="B2444">
        <v>53</v>
      </c>
      <c r="C2444" t="str">
        <f>Table1[[#This Row],[PO_NUMBER]]&amp;"-"&amp;Table1[[#This Row],[PO_ITEMNO]]</f>
        <v>7800012538-53</v>
      </c>
      <c r="D2444" t="s">
        <v>4461</v>
      </c>
      <c r="E2444" t="s">
        <v>4457</v>
      </c>
      <c r="F2444" t="s">
        <v>4462</v>
      </c>
      <c r="G2444">
        <v>4</v>
      </c>
      <c r="H2444" t="s">
        <v>5999</v>
      </c>
      <c r="I2444">
        <f>SUMIF([1]DC_ITEM!$I$2:$I$22,Table1[[#This Row],[PO-Line Key]],[1]DC_ITEM!$K$2:$K$22)</f>
        <v>0</v>
      </c>
    </row>
    <row r="2445" spans="1:9" x14ac:dyDescent="0.25">
      <c r="A2445">
        <v>7800012538</v>
      </c>
      <c r="B2445">
        <v>54</v>
      </c>
      <c r="C2445" t="str">
        <f>Table1[[#This Row],[PO_NUMBER]]&amp;"-"&amp;Table1[[#This Row],[PO_ITEMNO]]</f>
        <v>7800012538-54</v>
      </c>
      <c r="D2445" t="s">
        <v>4463</v>
      </c>
      <c r="E2445" t="s">
        <v>4464</v>
      </c>
      <c r="F2445" t="s">
        <v>4465</v>
      </c>
      <c r="G2445">
        <v>45</v>
      </c>
      <c r="H2445" t="s">
        <v>5999</v>
      </c>
      <c r="I2445">
        <f>SUMIF([1]DC_ITEM!$I$2:$I$22,Table1[[#This Row],[PO-Line Key]],[1]DC_ITEM!$K$2:$K$22)</f>
        <v>0</v>
      </c>
    </row>
    <row r="2446" spans="1:9" x14ac:dyDescent="0.25">
      <c r="A2446">
        <v>7800012538</v>
      </c>
      <c r="B2446">
        <v>55</v>
      </c>
      <c r="C2446" t="str">
        <f>Table1[[#This Row],[PO_NUMBER]]&amp;"-"&amp;Table1[[#This Row],[PO_ITEMNO]]</f>
        <v>7800012538-55</v>
      </c>
      <c r="D2446" t="s">
        <v>4466</v>
      </c>
      <c r="E2446" t="s">
        <v>4467</v>
      </c>
      <c r="F2446" t="s">
        <v>4468</v>
      </c>
      <c r="G2446">
        <v>8</v>
      </c>
      <c r="H2446" t="s">
        <v>5999</v>
      </c>
      <c r="I2446">
        <f>SUMIF([1]DC_ITEM!$I$2:$I$22,Table1[[#This Row],[PO-Line Key]],[1]DC_ITEM!$K$2:$K$22)</f>
        <v>0</v>
      </c>
    </row>
    <row r="2447" spans="1:9" x14ac:dyDescent="0.25">
      <c r="A2447">
        <v>7800012538</v>
      </c>
      <c r="B2447">
        <v>56</v>
      </c>
      <c r="C2447" t="str">
        <f>Table1[[#This Row],[PO_NUMBER]]&amp;"-"&amp;Table1[[#This Row],[PO_ITEMNO]]</f>
        <v>7800012538-56</v>
      </c>
      <c r="D2447" t="s">
        <v>4469</v>
      </c>
      <c r="E2447" t="s">
        <v>4464</v>
      </c>
      <c r="F2447" t="s">
        <v>4470</v>
      </c>
      <c r="G2447">
        <v>28</v>
      </c>
      <c r="H2447" t="s">
        <v>5999</v>
      </c>
      <c r="I2447">
        <f>SUMIF([1]DC_ITEM!$I$2:$I$22,Table1[[#This Row],[PO-Line Key]],[1]DC_ITEM!$K$2:$K$22)</f>
        <v>0</v>
      </c>
    </row>
    <row r="2448" spans="1:9" x14ac:dyDescent="0.25">
      <c r="A2448">
        <v>7800012538</v>
      </c>
      <c r="B2448">
        <v>57</v>
      </c>
      <c r="C2448" t="str">
        <f>Table1[[#This Row],[PO_NUMBER]]&amp;"-"&amp;Table1[[#This Row],[PO_ITEMNO]]</f>
        <v>7800012538-57</v>
      </c>
      <c r="D2448" t="s">
        <v>4471</v>
      </c>
      <c r="E2448" t="s">
        <v>4467</v>
      </c>
      <c r="F2448" t="s">
        <v>4472</v>
      </c>
      <c r="G2448">
        <v>3</v>
      </c>
      <c r="H2448" t="s">
        <v>5999</v>
      </c>
      <c r="I2448">
        <f>SUMIF([1]DC_ITEM!$I$2:$I$22,Table1[[#This Row],[PO-Line Key]],[1]DC_ITEM!$K$2:$K$22)</f>
        <v>0</v>
      </c>
    </row>
    <row r="2449" spans="1:9" x14ac:dyDescent="0.25">
      <c r="A2449">
        <v>7800012538</v>
      </c>
      <c r="B2449">
        <v>58</v>
      </c>
      <c r="C2449" t="str">
        <f>Table1[[#This Row],[PO_NUMBER]]&amp;"-"&amp;Table1[[#This Row],[PO_ITEMNO]]</f>
        <v>7800012538-58</v>
      </c>
      <c r="D2449" t="s">
        <v>4473</v>
      </c>
      <c r="E2449" t="s">
        <v>4474</v>
      </c>
      <c r="F2449" t="s">
        <v>4475</v>
      </c>
      <c r="G2449">
        <v>22</v>
      </c>
      <c r="H2449" t="s">
        <v>5999</v>
      </c>
      <c r="I2449">
        <f>SUMIF([1]DC_ITEM!$I$2:$I$22,Table1[[#This Row],[PO-Line Key]],[1]DC_ITEM!$K$2:$K$22)</f>
        <v>0</v>
      </c>
    </row>
    <row r="2450" spans="1:9" x14ac:dyDescent="0.25">
      <c r="A2450">
        <v>7800012538</v>
      </c>
      <c r="B2450">
        <v>59</v>
      </c>
      <c r="C2450" t="str">
        <f>Table1[[#This Row],[PO_NUMBER]]&amp;"-"&amp;Table1[[#This Row],[PO_ITEMNO]]</f>
        <v>7800012538-59</v>
      </c>
      <c r="D2450" t="s">
        <v>4476</v>
      </c>
      <c r="E2450" t="s">
        <v>4477</v>
      </c>
      <c r="F2450" t="s">
        <v>4478</v>
      </c>
      <c r="G2450">
        <v>13</v>
      </c>
      <c r="H2450" t="s">
        <v>5999</v>
      </c>
      <c r="I2450">
        <f>SUMIF([1]DC_ITEM!$I$2:$I$22,Table1[[#This Row],[PO-Line Key]],[1]DC_ITEM!$K$2:$K$22)</f>
        <v>0</v>
      </c>
    </row>
    <row r="2451" spans="1:9" x14ac:dyDescent="0.25">
      <c r="A2451">
        <v>7800012538</v>
      </c>
      <c r="B2451">
        <v>60</v>
      </c>
      <c r="C2451" t="str">
        <f>Table1[[#This Row],[PO_NUMBER]]&amp;"-"&amp;Table1[[#This Row],[PO_ITEMNO]]</f>
        <v>7800012538-60</v>
      </c>
      <c r="D2451" t="s">
        <v>4479</v>
      </c>
      <c r="E2451" t="s">
        <v>4480</v>
      </c>
      <c r="F2451" t="s">
        <v>4481</v>
      </c>
      <c r="G2451">
        <v>36</v>
      </c>
      <c r="H2451" t="s">
        <v>5999</v>
      </c>
      <c r="I2451">
        <f>SUMIF([1]DC_ITEM!$I$2:$I$22,Table1[[#This Row],[PO-Line Key]],[1]DC_ITEM!$K$2:$K$22)</f>
        <v>0</v>
      </c>
    </row>
    <row r="2452" spans="1:9" x14ac:dyDescent="0.25">
      <c r="A2452">
        <v>7800012538</v>
      </c>
      <c r="B2452">
        <v>61</v>
      </c>
      <c r="C2452" t="str">
        <f>Table1[[#This Row],[PO_NUMBER]]&amp;"-"&amp;Table1[[#This Row],[PO_ITEMNO]]</f>
        <v>7800012538-61</v>
      </c>
      <c r="D2452" t="s">
        <v>4482</v>
      </c>
      <c r="E2452" t="s">
        <v>4483</v>
      </c>
      <c r="F2452" t="s">
        <v>4484</v>
      </c>
      <c r="G2452">
        <v>27</v>
      </c>
      <c r="H2452" t="s">
        <v>5999</v>
      </c>
      <c r="I2452">
        <f>SUMIF([1]DC_ITEM!$I$2:$I$22,Table1[[#This Row],[PO-Line Key]],[1]DC_ITEM!$K$2:$K$22)</f>
        <v>0</v>
      </c>
    </row>
    <row r="2453" spans="1:9" x14ac:dyDescent="0.25">
      <c r="A2453">
        <v>7800012538</v>
      </c>
      <c r="B2453">
        <v>62</v>
      </c>
      <c r="C2453" t="str">
        <f>Table1[[#This Row],[PO_NUMBER]]&amp;"-"&amp;Table1[[#This Row],[PO_ITEMNO]]</f>
        <v>7800012538-62</v>
      </c>
      <c r="D2453" t="s">
        <v>4485</v>
      </c>
      <c r="E2453" t="s">
        <v>4486</v>
      </c>
      <c r="F2453" t="s">
        <v>4487</v>
      </c>
      <c r="G2453">
        <v>22</v>
      </c>
      <c r="H2453" t="s">
        <v>5999</v>
      </c>
      <c r="I2453">
        <f>SUMIF([1]DC_ITEM!$I$2:$I$22,Table1[[#This Row],[PO-Line Key]],[1]DC_ITEM!$K$2:$K$22)</f>
        <v>0</v>
      </c>
    </row>
    <row r="2454" spans="1:9" x14ac:dyDescent="0.25">
      <c r="A2454">
        <v>7800012538</v>
      </c>
      <c r="B2454">
        <v>63</v>
      </c>
      <c r="C2454" t="str">
        <f>Table1[[#This Row],[PO_NUMBER]]&amp;"-"&amp;Table1[[#This Row],[PO_ITEMNO]]</f>
        <v>7800012538-63</v>
      </c>
      <c r="D2454" t="s">
        <v>4488</v>
      </c>
      <c r="E2454" t="s">
        <v>4489</v>
      </c>
      <c r="F2454" t="s">
        <v>4490</v>
      </c>
      <c r="G2454">
        <v>35</v>
      </c>
      <c r="H2454" t="s">
        <v>5999</v>
      </c>
      <c r="I2454">
        <f>SUMIF([1]DC_ITEM!$I$2:$I$22,Table1[[#This Row],[PO-Line Key]],[1]DC_ITEM!$K$2:$K$22)</f>
        <v>0</v>
      </c>
    </row>
    <row r="2455" spans="1:9" x14ac:dyDescent="0.25">
      <c r="A2455">
        <v>7800012538</v>
      </c>
      <c r="B2455">
        <v>64</v>
      </c>
      <c r="C2455" t="str">
        <f>Table1[[#This Row],[PO_NUMBER]]&amp;"-"&amp;Table1[[#This Row],[PO_ITEMNO]]</f>
        <v>7800012538-64</v>
      </c>
      <c r="D2455" t="s">
        <v>4491</v>
      </c>
      <c r="E2455" t="s">
        <v>4492</v>
      </c>
      <c r="F2455" t="s">
        <v>4493</v>
      </c>
      <c r="G2455">
        <v>5</v>
      </c>
      <c r="H2455" t="s">
        <v>5999</v>
      </c>
      <c r="I2455">
        <f>SUMIF([1]DC_ITEM!$I$2:$I$22,Table1[[#This Row],[PO-Line Key]],[1]DC_ITEM!$K$2:$K$22)</f>
        <v>0</v>
      </c>
    </row>
    <row r="2456" spans="1:9" x14ac:dyDescent="0.25">
      <c r="A2456">
        <v>7800012538</v>
      </c>
      <c r="B2456">
        <v>65</v>
      </c>
      <c r="C2456" t="str">
        <f>Table1[[#This Row],[PO_NUMBER]]&amp;"-"&amp;Table1[[#This Row],[PO_ITEMNO]]</f>
        <v>7800012538-65</v>
      </c>
      <c r="D2456" t="s">
        <v>4494</v>
      </c>
      <c r="E2456" t="s">
        <v>4495</v>
      </c>
      <c r="F2456" t="s">
        <v>4496</v>
      </c>
      <c r="G2456">
        <v>4</v>
      </c>
      <c r="H2456" t="s">
        <v>5999</v>
      </c>
      <c r="I2456">
        <f>SUMIF([1]DC_ITEM!$I$2:$I$22,Table1[[#This Row],[PO-Line Key]],[1]DC_ITEM!$K$2:$K$22)</f>
        <v>0</v>
      </c>
    </row>
    <row r="2457" spans="1:9" x14ac:dyDescent="0.25">
      <c r="A2457">
        <v>7800012538</v>
      </c>
      <c r="B2457">
        <v>66</v>
      </c>
      <c r="C2457" t="str">
        <f>Table1[[#This Row],[PO_NUMBER]]&amp;"-"&amp;Table1[[#This Row],[PO_ITEMNO]]</f>
        <v>7800012538-66</v>
      </c>
      <c r="D2457" t="s">
        <v>4497</v>
      </c>
      <c r="E2457" t="s">
        <v>4492</v>
      </c>
      <c r="F2457" t="s">
        <v>4498</v>
      </c>
      <c r="G2457">
        <v>3</v>
      </c>
      <c r="H2457" t="s">
        <v>5999</v>
      </c>
      <c r="I2457">
        <f>SUMIF([1]DC_ITEM!$I$2:$I$22,Table1[[#This Row],[PO-Line Key]],[1]DC_ITEM!$K$2:$K$22)</f>
        <v>0</v>
      </c>
    </row>
    <row r="2458" spans="1:9" x14ac:dyDescent="0.25">
      <c r="A2458">
        <v>7800012538</v>
      </c>
      <c r="B2458">
        <v>67</v>
      </c>
      <c r="C2458" t="str">
        <f>Table1[[#This Row],[PO_NUMBER]]&amp;"-"&amp;Table1[[#This Row],[PO_ITEMNO]]</f>
        <v>7800012538-67</v>
      </c>
      <c r="D2458" t="s">
        <v>4499</v>
      </c>
      <c r="E2458" t="s">
        <v>4495</v>
      </c>
      <c r="F2458" t="s">
        <v>4500</v>
      </c>
      <c r="G2458">
        <v>3</v>
      </c>
      <c r="H2458" t="s">
        <v>5999</v>
      </c>
      <c r="I2458">
        <f>SUMIF([1]DC_ITEM!$I$2:$I$22,Table1[[#This Row],[PO-Line Key]],[1]DC_ITEM!$K$2:$K$22)</f>
        <v>0</v>
      </c>
    </row>
    <row r="2459" spans="1:9" x14ac:dyDescent="0.25">
      <c r="A2459">
        <v>7800012538</v>
      </c>
      <c r="B2459">
        <v>68</v>
      </c>
      <c r="C2459" t="str">
        <f>Table1[[#This Row],[PO_NUMBER]]&amp;"-"&amp;Table1[[#This Row],[PO_ITEMNO]]</f>
        <v>7800012538-68</v>
      </c>
      <c r="D2459" t="s">
        <v>4501</v>
      </c>
      <c r="E2459" t="s">
        <v>4502</v>
      </c>
      <c r="F2459" t="s">
        <v>4503</v>
      </c>
      <c r="G2459">
        <v>20</v>
      </c>
      <c r="H2459" t="s">
        <v>5999</v>
      </c>
      <c r="I2459">
        <f>SUMIF([1]DC_ITEM!$I$2:$I$22,Table1[[#This Row],[PO-Line Key]],[1]DC_ITEM!$K$2:$K$22)</f>
        <v>0</v>
      </c>
    </row>
    <row r="2460" spans="1:9" x14ac:dyDescent="0.25">
      <c r="A2460">
        <v>7800012538</v>
      </c>
      <c r="B2460">
        <v>69</v>
      </c>
      <c r="C2460" t="str">
        <f>Table1[[#This Row],[PO_NUMBER]]&amp;"-"&amp;Table1[[#This Row],[PO_ITEMNO]]</f>
        <v>7800012538-69</v>
      </c>
      <c r="D2460" t="s">
        <v>4504</v>
      </c>
      <c r="E2460" t="s">
        <v>4505</v>
      </c>
      <c r="F2460" t="s">
        <v>4506</v>
      </c>
      <c r="G2460">
        <v>20</v>
      </c>
      <c r="H2460" t="s">
        <v>5999</v>
      </c>
      <c r="I2460">
        <f>SUMIF([1]DC_ITEM!$I$2:$I$22,Table1[[#This Row],[PO-Line Key]],[1]DC_ITEM!$K$2:$K$22)</f>
        <v>0</v>
      </c>
    </row>
    <row r="2461" spans="1:9" x14ac:dyDescent="0.25">
      <c r="A2461">
        <v>7800012538</v>
      </c>
      <c r="B2461">
        <v>70</v>
      </c>
      <c r="C2461" t="str">
        <f>Table1[[#This Row],[PO_NUMBER]]&amp;"-"&amp;Table1[[#This Row],[PO_ITEMNO]]</f>
        <v>7800012538-70</v>
      </c>
      <c r="D2461" t="s">
        <v>4507</v>
      </c>
      <c r="E2461" t="s">
        <v>4508</v>
      </c>
      <c r="F2461" t="s">
        <v>4509</v>
      </c>
      <c r="G2461">
        <v>9</v>
      </c>
      <c r="H2461" t="s">
        <v>5999</v>
      </c>
      <c r="I2461">
        <f>SUMIF([1]DC_ITEM!$I$2:$I$22,Table1[[#This Row],[PO-Line Key]],[1]DC_ITEM!$K$2:$K$22)</f>
        <v>0</v>
      </c>
    </row>
    <row r="2462" spans="1:9" x14ac:dyDescent="0.25">
      <c r="A2462">
        <v>7800012538</v>
      </c>
      <c r="B2462">
        <v>71</v>
      </c>
      <c r="C2462" t="str">
        <f>Table1[[#This Row],[PO_NUMBER]]&amp;"-"&amp;Table1[[#This Row],[PO_ITEMNO]]</f>
        <v>7800012538-71</v>
      </c>
      <c r="D2462" t="s">
        <v>4510</v>
      </c>
      <c r="E2462" t="s">
        <v>4508</v>
      </c>
      <c r="F2462" t="s">
        <v>4511</v>
      </c>
      <c r="G2462">
        <v>2</v>
      </c>
      <c r="H2462" t="s">
        <v>5999</v>
      </c>
      <c r="I2462">
        <f>SUMIF([1]DC_ITEM!$I$2:$I$22,Table1[[#This Row],[PO-Line Key]],[1]DC_ITEM!$K$2:$K$22)</f>
        <v>0</v>
      </c>
    </row>
    <row r="2463" spans="1:9" x14ac:dyDescent="0.25">
      <c r="A2463">
        <v>7800012538</v>
      </c>
      <c r="B2463">
        <v>72</v>
      </c>
      <c r="C2463" t="str">
        <f>Table1[[#This Row],[PO_NUMBER]]&amp;"-"&amp;Table1[[#This Row],[PO_ITEMNO]]</f>
        <v>7800012538-72</v>
      </c>
      <c r="D2463" t="s">
        <v>4512</v>
      </c>
      <c r="E2463" t="s">
        <v>4508</v>
      </c>
      <c r="F2463" t="s">
        <v>4513</v>
      </c>
      <c r="G2463">
        <v>36</v>
      </c>
      <c r="H2463" t="s">
        <v>5999</v>
      </c>
      <c r="I2463">
        <f>SUMIF([1]DC_ITEM!$I$2:$I$22,Table1[[#This Row],[PO-Line Key]],[1]DC_ITEM!$K$2:$K$22)</f>
        <v>0</v>
      </c>
    </row>
    <row r="2464" spans="1:9" x14ac:dyDescent="0.25">
      <c r="A2464">
        <v>7800012538</v>
      </c>
      <c r="B2464">
        <v>73</v>
      </c>
      <c r="C2464" t="str">
        <f>Table1[[#This Row],[PO_NUMBER]]&amp;"-"&amp;Table1[[#This Row],[PO_ITEMNO]]</f>
        <v>7800012538-73</v>
      </c>
      <c r="D2464" t="s">
        <v>4514</v>
      </c>
      <c r="E2464" t="s">
        <v>4508</v>
      </c>
      <c r="F2464" t="s">
        <v>4515</v>
      </c>
      <c r="G2464">
        <v>57</v>
      </c>
      <c r="H2464" t="s">
        <v>5999</v>
      </c>
      <c r="I2464">
        <f>SUMIF([1]DC_ITEM!$I$2:$I$22,Table1[[#This Row],[PO-Line Key]],[1]DC_ITEM!$K$2:$K$22)</f>
        <v>0</v>
      </c>
    </row>
    <row r="2465" spans="1:9" x14ac:dyDescent="0.25">
      <c r="A2465">
        <v>7800012538</v>
      </c>
      <c r="B2465">
        <v>74</v>
      </c>
      <c r="C2465" t="str">
        <f>Table1[[#This Row],[PO_NUMBER]]&amp;"-"&amp;Table1[[#This Row],[PO_ITEMNO]]</f>
        <v>7800012538-74</v>
      </c>
      <c r="D2465" t="s">
        <v>4516</v>
      </c>
      <c r="E2465" t="s">
        <v>4508</v>
      </c>
      <c r="F2465" t="s">
        <v>4517</v>
      </c>
      <c r="G2465">
        <v>70</v>
      </c>
      <c r="H2465" t="s">
        <v>5999</v>
      </c>
      <c r="I2465">
        <f>SUMIF([1]DC_ITEM!$I$2:$I$22,Table1[[#This Row],[PO-Line Key]],[1]DC_ITEM!$K$2:$K$22)</f>
        <v>0</v>
      </c>
    </row>
    <row r="2466" spans="1:9" x14ac:dyDescent="0.25">
      <c r="A2466">
        <v>7800012538</v>
      </c>
      <c r="B2466">
        <v>75</v>
      </c>
      <c r="C2466" t="str">
        <f>Table1[[#This Row],[PO_NUMBER]]&amp;"-"&amp;Table1[[#This Row],[PO_ITEMNO]]</f>
        <v>7800012538-75</v>
      </c>
      <c r="D2466" t="s">
        <v>4518</v>
      </c>
      <c r="E2466" t="s">
        <v>4508</v>
      </c>
      <c r="F2466" t="s">
        <v>4519</v>
      </c>
      <c r="G2466">
        <v>37</v>
      </c>
      <c r="H2466" t="s">
        <v>5999</v>
      </c>
      <c r="I2466">
        <f>SUMIF([1]DC_ITEM!$I$2:$I$22,Table1[[#This Row],[PO-Line Key]],[1]DC_ITEM!$K$2:$K$22)</f>
        <v>0</v>
      </c>
    </row>
    <row r="2467" spans="1:9" x14ac:dyDescent="0.25">
      <c r="A2467">
        <v>7800012538</v>
      </c>
      <c r="B2467">
        <v>76</v>
      </c>
      <c r="C2467" t="str">
        <f>Table1[[#This Row],[PO_NUMBER]]&amp;"-"&amp;Table1[[#This Row],[PO_ITEMNO]]</f>
        <v>7800012538-76</v>
      </c>
      <c r="D2467" t="s">
        <v>4520</v>
      </c>
      <c r="E2467" t="s">
        <v>4508</v>
      </c>
      <c r="F2467" t="s">
        <v>4521</v>
      </c>
      <c r="G2467">
        <v>86</v>
      </c>
      <c r="H2467" t="s">
        <v>5999</v>
      </c>
      <c r="I2467">
        <f>SUMIF([1]DC_ITEM!$I$2:$I$22,Table1[[#This Row],[PO-Line Key]],[1]DC_ITEM!$K$2:$K$22)</f>
        <v>0</v>
      </c>
    </row>
    <row r="2468" spans="1:9" x14ac:dyDescent="0.25">
      <c r="A2468">
        <v>7800012541</v>
      </c>
      <c r="B2468">
        <v>1</v>
      </c>
      <c r="C2468" t="str">
        <f>Table1[[#This Row],[PO_NUMBER]]&amp;"-"&amp;Table1[[#This Row],[PO_ITEMNO]]</f>
        <v>7800012541-1</v>
      </c>
      <c r="D2468" t="s">
        <v>4522</v>
      </c>
      <c r="E2468" t="s">
        <v>27</v>
      </c>
      <c r="F2468" t="s">
        <v>4523</v>
      </c>
      <c r="G2468">
        <v>1</v>
      </c>
      <c r="H2468" t="s">
        <v>6005</v>
      </c>
      <c r="I2468">
        <f>SUMIF([1]DC_ITEM!$I$2:$I$22,Table1[[#This Row],[PO-Line Key]],[1]DC_ITEM!$K$2:$K$22)</f>
        <v>0</v>
      </c>
    </row>
    <row r="2469" spans="1:9" x14ac:dyDescent="0.25">
      <c r="A2469">
        <v>7800012541</v>
      </c>
      <c r="B2469">
        <v>2</v>
      </c>
      <c r="C2469" t="str">
        <f>Table1[[#This Row],[PO_NUMBER]]&amp;"-"&amp;Table1[[#This Row],[PO_ITEMNO]]</f>
        <v>7800012541-2</v>
      </c>
      <c r="D2469" t="s">
        <v>4524</v>
      </c>
      <c r="E2469" t="s">
        <v>27</v>
      </c>
      <c r="F2469" t="s">
        <v>4525</v>
      </c>
      <c r="G2469">
        <v>1</v>
      </c>
      <c r="H2469" t="s">
        <v>6005</v>
      </c>
      <c r="I2469">
        <f>SUMIF([1]DC_ITEM!$I$2:$I$22,Table1[[#This Row],[PO-Line Key]],[1]DC_ITEM!$K$2:$K$22)</f>
        <v>0</v>
      </c>
    </row>
    <row r="2470" spans="1:9" x14ac:dyDescent="0.25">
      <c r="A2470">
        <v>7800012541</v>
      </c>
      <c r="B2470">
        <v>3</v>
      </c>
      <c r="C2470" t="str">
        <f>Table1[[#This Row],[PO_NUMBER]]&amp;"-"&amp;Table1[[#This Row],[PO_ITEMNO]]</f>
        <v>7800012541-3</v>
      </c>
      <c r="D2470" t="s">
        <v>4526</v>
      </c>
      <c r="E2470" t="s">
        <v>27</v>
      </c>
      <c r="F2470" t="s">
        <v>4527</v>
      </c>
      <c r="G2470">
        <v>1</v>
      </c>
      <c r="H2470" t="s">
        <v>6005</v>
      </c>
      <c r="I2470">
        <f>SUMIF([1]DC_ITEM!$I$2:$I$22,Table1[[#This Row],[PO-Line Key]],[1]DC_ITEM!$K$2:$K$22)</f>
        <v>0</v>
      </c>
    </row>
    <row r="2471" spans="1:9" x14ac:dyDescent="0.25">
      <c r="A2471">
        <v>7800012541</v>
      </c>
      <c r="B2471">
        <v>4</v>
      </c>
      <c r="C2471" t="str">
        <f>Table1[[#This Row],[PO_NUMBER]]&amp;"-"&amp;Table1[[#This Row],[PO_ITEMNO]]</f>
        <v>7800012541-4</v>
      </c>
      <c r="D2471" t="s">
        <v>4528</v>
      </c>
      <c r="E2471" t="s">
        <v>27</v>
      </c>
      <c r="F2471" t="s">
        <v>4529</v>
      </c>
      <c r="G2471">
        <v>1</v>
      </c>
      <c r="H2471" t="s">
        <v>6005</v>
      </c>
      <c r="I2471">
        <f>SUMIF([1]DC_ITEM!$I$2:$I$22,Table1[[#This Row],[PO-Line Key]],[1]DC_ITEM!$K$2:$K$22)</f>
        <v>0</v>
      </c>
    </row>
    <row r="2472" spans="1:9" x14ac:dyDescent="0.25">
      <c r="A2472">
        <v>7800012541</v>
      </c>
      <c r="B2472">
        <v>5</v>
      </c>
      <c r="C2472" t="str">
        <f>Table1[[#This Row],[PO_NUMBER]]&amp;"-"&amp;Table1[[#This Row],[PO_ITEMNO]]</f>
        <v>7800012541-5</v>
      </c>
      <c r="D2472" t="s">
        <v>4530</v>
      </c>
      <c r="E2472" t="s">
        <v>27</v>
      </c>
      <c r="F2472" t="s">
        <v>4531</v>
      </c>
      <c r="G2472">
        <v>1</v>
      </c>
      <c r="H2472" t="s">
        <v>6005</v>
      </c>
      <c r="I2472">
        <f>SUMIF([1]DC_ITEM!$I$2:$I$22,Table1[[#This Row],[PO-Line Key]],[1]DC_ITEM!$K$2:$K$22)</f>
        <v>0</v>
      </c>
    </row>
    <row r="2473" spans="1:9" x14ac:dyDescent="0.25">
      <c r="A2473">
        <v>7800012541</v>
      </c>
      <c r="B2473">
        <v>6</v>
      </c>
      <c r="C2473" t="str">
        <f>Table1[[#This Row],[PO_NUMBER]]&amp;"-"&amp;Table1[[#This Row],[PO_ITEMNO]]</f>
        <v>7800012541-6</v>
      </c>
      <c r="D2473" t="s">
        <v>4532</v>
      </c>
      <c r="E2473" t="s">
        <v>27</v>
      </c>
      <c r="F2473" t="s">
        <v>4533</v>
      </c>
      <c r="G2473">
        <v>1</v>
      </c>
      <c r="H2473" t="s">
        <v>6005</v>
      </c>
      <c r="I2473">
        <f>SUMIF([1]DC_ITEM!$I$2:$I$22,Table1[[#This Row],[PO-Line Key]],[1]DC_ITEM!$K$2:$K$22)</f>
        <v>0</v>
      </c>
    </row>
    <row r="2474" spans="1:9" x14ac:dyDescent="0.25">
      <c r="A2474">
        <v>7800012541</v>
      </c>
      <c r="B2474">
        <v>7</v>
      </c>
      <c r="C2474" t="str">
        <f>Table1[[#This Row],[PO_NUMBER]]&amp;"-"&amp;Table1[[#This Row],[PO_ITEMNO]]</f>
        <v>7800012541-7</v>
      </c>
      <c r="D2474" t="s">
        <v>4534</v>
      </c>
      <c r="E2474" t="s">
        <v>27</v>
      </c>
      <c r="F2474" t="s">
        <v>4535</v>
      </c>
      <c r="G2474">
        <v>1</v>
      </c>
      <c r="H2474" t="s">
        <v>6005</v>
      </c>
      <c r="I2474">
        <f>SUMIF([1]DC_ITEM!$I$2:$I$22,Table1[[#This Row],[PO-Line Key]],[1]DC_ITEM!$K$2:$K$22)</f>
        <v>0</v>
      </c>
    </row>
    <row r="2475" spans="1:9" x14ac:dyDescent="0.25">
      <c r="A2475">
        <v>7800012541</v>
      </c>
      <c r="B2475">
        <v>8</v>
      </c>
      <c r="C2475" t="str">
        <f>Table1[[#This Row],[PO_NUMBER]]&amp;"-"&amp;Table1[[#This Row],[PO_ITEMNO]]</f>
        <v>7800012541-8</v>
      </c>
      <c r="D2475" t="s">
        <v>4536</v>
      </c>
      <c r="E2475" t="s">
        <v>27</v>
      </c>
      <c r="F2475" t="s">
        <v>4537</v>
      </c>
      <c r="G2475">
        <v>1</v>
      </c>
      <c r="H2475" t="s">
        <v>6005</v>
      </c>
      <c r="I2475">
        <f>SUMIF([1]DC_ITEM!$I$2:$I$22,Table1[[#This Row],[PO-Line Key]],[1]DC_ITEM!$K$2:$K$22)</f>
        <v>0</v>
      </c>
    </row>
    <row r="2476" spans="1:9" x14ac:dyDescent="0.25">
      <c r="A2476">
        <v>7800012541</v>
      </c>
      <c r="B2476">
        <v>9</v>
      </c>
      <c r="C2476" t="str">
        <f>Table1[[#This Row],[PO_NUMBER]]&amp;"-"&amp;Table1[[#This Row],[PO_ITEMNO]]</f>
        <v>7800012541-9</v>
      </c>
      <c r="D2476" t="s">
        <v>4538</v>
      </c>
      <c r="E2476" t="s">
        <v>27</v>
      </c>
      <c r="F2476" t="s">
        <v>4539</v>
      </c>
      <c r="G2476">
        <v>1</v>
      </c>
      <c r="H2476" t="s">
        <v>6005</v>
      </c>
      <c r="I2476">
        <f>SUMIF([1]DC_ITEM!$I$2:$I$22,Table1[[#This Row],[PO-Line Key]],[1]DC_ITEM!$K$2:$K$22)</f>
        <v>0</v>
      </c>
    </row>
    <row r="2477" spans="1:9" x14ac:dyDescent="0.25">
      <c r="A2477">
        <v>7800012541</v>
      </c>
      <c r="B2477">
        <v>10</v>
      </c>
      <c r="C2477" t="str">
        <f>Table1[[#This Row],[PO_NUMBER]]&amp;"-"&amp;Table1[[#This Row],[PO_ITEMNO]]</f>
        <v>7800012541-10</v>
      </c>
      <c r="D2477" t="s">
        <v>4540</v>
      </c>
      <c r="E2477" t="s">
        <v>27</v>
      </c>
      <c r="F2477" t="s">
        <v>4541</v>
      </c>
      <c r="G2477">
        <v>1</v>
      </c>
      <c r="H2477" t="s">
        <v>6005</v>
      </c>
      <c r="I2477">
        <f>SUMIF([1]DC_ITEM!$I$2:$I$22,Table1[[#This Row],[PO-Line Key]],[1]DC_ITEM!$K$2:$K$22)</f>
        <v>0</v>
      </c>
    </row>
    <row r="2478" spans="1:9" x14ac:dyDescent="0.25">
      <c r="A2478">
        <v>7800012541</v>
      </c>
      <c r="B2478">
        <v>11</v>
      </c>
      <c r="C2478" t="str">
        <f>Table1[[#This Row],[PO_NUMBER]]&amp;"-"&amp;Table1[[#This Row],[PO_ITEMNO]]</f>
        <v>7800012541-11</v>
      </c>
      <c r="D2478" t="s">
        <v>4542</v>
      </c>
      <c r="E2478" t="s">
        <v>27</v>
      </c>
      <c r="F2478" t="s">
        <v>4543</v>
      </c>
      <c r="G2478">
        <v>1</v>
      </c>
      <c r="H2478" t="s">
        <v>6005</v>
      </c>
      <c r="I2478">
        <f>SUMIF([1]DC_ITEM!$I$2:$I$22,Table1[[#This Row],[PO-Line Key]],[1]DC_ITEM!$K$2:$K$22)</f>
        <v>0</v>
      </c>
    </row>
    <row r="2479" spans="1:9" x14ac:dyDescent="0.25">
      <c r="A2479">
        <v>7800012541</v>
      </c>
      <c r="B2479">
        <v>12</v>
      </c>
      <c r="C2479" t="str">
        <f>Table1[[#This Row],[PO_NUMBER]]&amp;"-"&amp;Table1[[#This Row],[PO_ITEMNO]]</f>
        <v>7800012541-12</v>
      </c>
      <c r="D2479" t="s">
        <v>4544</v>
      </c>
      <c r="E2479" t="s">
        <v>27</v>
      </c>
      <c r="F2479" t="s">
        <v>4545</v>
      </c>
      <c r="G2479">
        <v>1</v>
      </c>
      <c r="H2479" t="s">
        <v>6005</v>
      </c>
      <c r="I2479">
        <f>SUMIF([1]DC_ITEM!$I$2:$I$22,Table1[[#This Row],[PO-Line Key]],[1]DC_ITEM!$K$2:$K$22)</f>
        <v>0</v>
      </c>
    </row>
    <row r="2480" spans="1:9" x14ac:dyDescent="0.25">
      <c r="A2480">
        <v>7800012541</v>
      </c>
      <c r="B2480">
        <v>13</v>
      </c>
      <c r="C2480" t="str">
        <f>Table1[[#This Row],[PO_NUMBER]]&amp;"-"&amp;Table1[[#This Row],[PO_ITEMNO]]</f>
        <v>7800012541-13</v>
      </c>
      <c r="D2480" t="s">
        <v>4546</v>
      </c>
      <c r="E2480" t="s">
        <v>27</v>
      </c>
      <c r="F2480" t="s">
        <v>4547</v>
      </c>
      <c r="G2480">
        <v>1</v>
      </c>
      <c r="H2480" t="s">
        <v>6005</v>
      </c>
      <c r="I2480">
        <f>SUMIF([1]DC_ITEM!$I$2:$I$22,Table1[[#This Row],[PO-Line Key]],[1]DC_ITEM!$K$2:$K$22)</f>
        <v>0</v>
      </c>
    </row>
    <row r="2481" spans="1:9" x14ac:dyDescent="0.25">
      <c r="A2481">
        <v>7800012541</v>
      </c>
      <c r="B2481">
        <v>14</v>
      </c>
      <c r="C2481" t="str">
        <f>Table1[[#This Row],[PO_NUMBER]]&amp;"-"&amp;Table1[[#This Row],[PO_ITEMNO]]</f>
        <v>7800012541-14</v>
      </c>
      <c r="D2481" t="s">
        <v>4548</v>
      </c>
      <c r="E2481" t="s">
        <v>27</v>
      </c>
      <c r="F2481" t="s">
        <v>4549</v>
      </c>
      <c r="G2481">
        <v>1</v>
      </c>
      <c r="H2481" t="s">
        <v>6005</v>
      </c>
      <c r="I2481">
        <f>SUMIF([1]DC_ITEM!$I$2:$I$22,Table1[[#This Row],[PO-Line Key]],[1]DC_ITEM!$K$2:$K$22)</f>
        <v>0</v>
      </c>
    </row>
    <row r="2482" spans="1:9" x14ac:dyDescent="0.25">
      <c r="A2482">
        <v>7800012541</v>
      </c>
      <c r="B2482">
        <v>15</v>
      </c>
      <c r="C2482" t="str">
        <f>Table1[[#This Row],[PO_NUMBER]]&amp;"-"&amp;Table1[[#This Row],[PO_ITEMNO]]</f>
        <v>7800012541-15</v>
      </c>
      <c r="D2482" t="s">
        <v>4550</v>
      </c>
      <c r="E2482" t="s">
        <v>27</v>
      </c>
      <c r="F2482" t="s">
        <v>4551</v>
      </c>
      <c r="G2482">
        <v>1</v>
      </c>
      <c r="H2482" t="s">
        <v>6005</v>
      </c>
      <c r="I2482">
        <f>SUMIF([1]DC_ITEM!$I$2:$I$22,Table1[[#This Row],[PO-Line Key]],[1]DC_ITEM!$K$2:$K$22)</f>
        <v>0</v>
      </c>
    </row>
    <row r="2483" spans="1:9" x14ac:dyDescent="0.25">
      <c r="A2483">
        <v>7800012541</v>
      </c>
      <c r="B2483">
        <v>16</v>
      </c>
      <c r="C2483" t="str">
        <f>Table1[[#This Row],[PO_NUMBER]]&amp;"-"&amp;Table1[[#This Row],[PO_ITEMNO]]</f>
        <v>7800012541-16</v>
      </c>
      <c r="D2483" t="s">
        <v>4552</v>
      </c>
      <c r="E2483" t="s">
        <v>27</v>
      </c>
      <c r="F2483" t="s">
        <v>4553</v>
      </c>
      <c r="G2483">
        <v>1</v>
      </c>
      <c r="H2483" t="s">
        <v>6005</v>
      </c>
      <c r="I2483">
        <f>SUMIF([1]DC_ITEM!$I$2:$I$22,Table1[[#This Row],[PO-Line Key]],[1]DC_ITEM!$K$2:$K$22)</f>
        <v>0</v>
      </c>
    </row>
    <row r="2484" spans="1:9" x14ac:dyDescent="0.25">
      <c r="A2484">
        <v>7800012541</v>
      </c>
      <c r="B2484">
        <v>17</v>
      </c>
      <c r="C2484" t="str">
        <f>Table1[[#This Row],[PO_NUMBER]]&amp;"-"&amp;Table1[[#This Row],[PO_ITEMNO]]</f>
        <v>7800012541-17</v>
      </c>
      <c r="D2484" t="s">
        <v>4554</v>
      </c>
      <c r="E2484" t="s">
        <v>27</v>
      </c>
      <c r="F2484" t="s">
        <v>4555</v>
      </c>
      <c r="G2484">
        <v>1</v>
      </c>
      <c r="H2484" t="s">
        <v>6005</v>
      </c>
      <c r="I2484">
        <f>SUMIF([1]DC_ITEM!$I$2:$I$22,Table1[[#This Row],[PO-Line Key]],[1]DC_ITEM!$K$2:$K$22)</f>
        <v>0</v>
      </c>
    </row>
    <row r="2485" spans="1:9" x14ac:dyDescent="0.25">
      <c r="A2485">
        <v>7800012541</v>
      </c>
      <c r="B2485">
        <v>18</v>
      </c>
      <c r="C2485" t="str">
        <f>Table1[[#This Row],[PO_NUMBER]]&amp;"-"&amp;Table1[[#This Row],[PO_ITEMNO]]</f>
        <v>7800012541-18</v>
      </c>
      <c r="D2485" t="s">
        <v>4556</v>
      </c>
      <c r="E2485" t="s">
        <v>27</v>
      </c>
      <c r="F2485" t="s">
        <v>4557</v>
      </c>
      <c r="G2485">
        <v>1</v>
      </c>
      <c r="H2485" t="s">
        <v>6005</v>
      </c>
      <c r="I2485">
        <f>SUMIF([1]DC_ITEM!$I$2:$I$22,Table1[[#This Row],[PO-Line Key]],[1]DC_ITEM!$K$2:$K$22)</f>
        <v>0</v>
      </c>
    </row>
    <row r="2486" spans="1:9" x14ac:dyDescent="0.25">
      <c r="A2486">
        <v>7800012548</v>
      </c>
      <c r="B2486">
        <v>1</v>
      </c>
      <c r="C2486" t="str">
        <f>Table1[[#This Row],[PO_NUMBER]]&amp;"-"&amp;Table1[[#This Row],[PO_ITEMNO]]</f>
        <v>7800012548-1</v>
      </c>
      <c r="D2486" t="s">
        <v>4558</v>
      </c>
      <c r="E2486" t="s">
        <v>139</v>
      </c>
      <c r="F2486" t="s">
        <v>4559</v>
      </c>
      <c r="G2486">
        <v>33</v>
      </c>
      <c r="H2486" t="s">
        <v>6005</v>
      </c>
      <c r="I2486">
        <f>SUMIF([1]DC_ITEM!$I$2:$I$22,Table1[[#This Row],[PO-Line Key]],[1]DC_ITEM!$K$2:$K$22)</f>
        <v>0</v>
      </c>
    </row>
    <row r="2487" spans="1:9" x14ac:dyDescent="0.25">
      <c r="A2487">
        <v>7800012548</v>
      </c>
      <c r="B2487">
        <v>2</v>
      </c>
      <c r="C2487" t="str">
        <f>Table1[[#This Row],[PO_NUMBER]]&amp;"-"&amp;Table1[[#This Row],[PO_ITEMNO]]</f>
        <v>7800012548-2</v>
      </c>
      <c r="D2487" t="s">
        <v>4560</v>
      </c>
      <c r="E2487" t="s">
        <v>139</v>
      </c>
      <c r="F2487" t="s">
        <v>4561</v>
      </c>
      <c r="G2487">
        <v>89</v>
      </c>
      <c r="H2487" t="s">
        <v>6005</v>
      </c>
      <c r="I2487">
        <f>SUMIF([1]DC_ITEM!$I$2:$I$22,Table1[[#This Row],[PO-Line Key]],[1]DC_ITEM!$K$2:$K$22)</f>
        <v>0</v>
      </c>
    </row>
    <row r="2488" spans="1:9" x14ac:dyDescent="0.25">
      <c r="A2488">
        <v>7800012548</v>
      </c>
      <c r="B2488">
        <v>3</v>
      </c>
      <c r="C2488" t="str">
        <f>Table1[[#This Row],[PO_NUMBER]]&amp;"-"&amp;Table1[[#This Row],[PO_ITEMNO]]</f>
        <v>7800012548-3</v>
      </c>
      <c r="D2488" t="s">
        <v>4562</v>
      </c>
      <c r="E2488" t="s">
        <v>139</v>
      </c>
      <c r="F2488" t="s">
        <v>4563</v>
      </c>
      <c r="G2488">
        <v>4</v>
      </c>
      <c r="H2488" t="s">
        <v>6005</v>
      </c>
      <c r="I2488">
        <f>SUMIF([1]DC_ITEM!$I$2:$I$22,Table1[[#This Row],[PO-Line Key]],[1]DC_ITEM!$K$2:$K$22)</f>
        <v>0</v>
      </c>
    </row>
    <row r="2489" spans="1:9" x14ac:dyDescent="0.25">
      <c r="A2489">
        <v>7800012548</v>
      </c>
      <c r="B2489">
        <v>4</v>
      </c>
      <c r="C2489" t="str">
        <f>Table1[[#This Row],[PO_NUMBER]]&amp;"-"&amp;Table1[[#This Row],[PO_ITEMNO]]</f>
        <v>7800012548-4</v>
      </c>
      <c r="D2489" t="s">
        <v>4564</v>
      </c>
      <c r="E2489" t="s">
        <v>139</v>
      </c>
      <c r="F2489" t="s">
        <v>4565</v>
      </c>
      <c r="G2489">
        <v>14</v>
      </c>
      <c r="H2489" t="s">
        <v>6005</v>
      </c>
      <c r="I2489">
        <f>SUMIF([1]DC_ITEM!$I$2:$I$22,Table1[[#This Row],[PO-Line Key]],[1]DC_ITEM!$K$2:$K$22)</f>
        <v>0</v>
      </c>
    </row>
    <row r="2490" spans="1:9" x14ac:dyDescent="0.25">
      <c r="A2490">
        <v>7800012548</v>
      </c>
      <c r="B2490">
        <v>5</v>
      </c>
      <c r="C2490" t="str">
        <f>Table1[[#This Row],[PO_NUMBER]]&amp;"-"&amp;Table1[[#This Row],[PO_ITEMNO]]</f>
        <v>7800012548-5</v>
      </c>
      <c r="D2490" t="s">
        <v>4566</v>
      </c>
      <c r="E2490" t="s">
        <v>139</v>
      </c>
      <c r="F2490" t="s">
        <v>4567</v>
      </c>
      <c r="G2490">
        <v>13</v>
      </c>
      <c r="H2490" t="s">
        <v>6005</v>
      </c>
      <c r="I2490">
        <f>SUMIF([1]DC_ITEM!$I$2:$I$22,Table1[[#This Row],[PO-Line Key]],[1]DC_ITEM!$K$2:$K$22)</f>
        <v>0</v>
      </c>
    </row>
    <row r="2491" spans="1:9" x14ac:dyDescent="0.25">
      <c r="A2491">
        <v>7800012548</v>
      </c>
      <c r="B2491">
        <v>6</v>
      </c>
      <c r="C2491" t="str">
        <f>Table1[[#This Row],[PO_NUMBER]]&amp;"-"&amp;Table1[[#This Row],[PO_ITEMNO]]</f>
        <v>7800012548-6</v>
      </c>
      <c r="D2491" t="s">
        <v>4568</v>
      </c>
      <c r="E2491" t="s">
        <v>139</v>
      </c>
      <c r="F2491" t="s">
        <v>4569</v>
      </c>
      <c r="G2491">
        <v>7</v>
      </c>
      <c r="H2491" t="s">
        <v>6005</v>
      </c>
      <c r="I2491">
        <f>SUMIF([1]DC_ITEM!$I$2:$I$22,Table1[[#This Row],[PO-Line Key]],[1]DC_ITEM!$K$2:$K$22)</f>
        <v>0</v>
      </c>
    </row>
    <row r="2492" spans="1:9" x14ac:dyDescent="0.25">
      <c r="A2492">
        <v>7800012548</v>
      </c>
      <c r="B2492">
        <v>7</v>
      </c>
      <c r="C2492" t="str">
        <f>Table1[[#This Row],[PO_NUMBER]]&amp;"-"&amp;Table1[[#This Row],[PO_ITEMNO]]</f>
        <v>7800012548-7</v>
      </c>
      <c r="D2492" t="s">
        <v>4570</v>
      </c>
      <c r="E2492" t="s">
        <v>139</v>
      </c>
      <c r="F2492" t="s">
        <v>4571</v>
      </c>
      <c r="G2492">
        <v>2</v>
      </c>
      <c r="H2492" t="s">
        <v>6005</v>
      </c>
      <c r="I2492">
        <f>SUMIF([1]DC_ITEM!$I$2:$I$22,Table1[[#This Row],[PO-Line Key]],[1]DC_ITEM!$K$2:$K$22)</f>
        <v>0</v>
      </c>
    </row>
    <row r="2493" spans="1:9" x14ac:dyDescent="0.25">
      <c r="A2493">
        <v>7800012548</v>
      </c>
      <c r="B2493">
        <v>8</v>
      </c>
      <c r="C2493" t="str">
        <f>Table1[[#This Row],[PO_NUMBER]]&amp;"-"&amp;Table1[[#This Row],[PO_ITEMNO]]</f>
        <v>7800012548-8</v>
      </c>
      <c r="D2493" t="s">
        <v>4572</v>
      </c>
      <c r="E2493" t="s">
        <v>139</v>
      </c>
      <c r="F2493" t="s">
        <v>4573</v>
      </c>
      <c r="G2493">
        <v>2</v>
      </c>
      <c r="H2493" t="s">
        <v>6005</v>
      </c>
      <c r="I2493">
        <f>SUMIF([1]DC_ITEM!$I$2:$I$22,Table1[[#This Row],[PO-Line Key]],[1]DC_ITEM!$K$2:$K$22)</f>
        <v>0</v>
      </c>
    </row>
    <row r="2494" spans="1:9" x14ac:dyDescent="0.25">
      <c r="A2494">
        <v>7800012548</v>
      </c>
      <c r="B2494">
        <v>9</v>
      </c>
      <c r="C2494" t="str">
        <f>Table1[[#This Row],[PO_NUMBER]]&amp;"-"&amp;Table1[[#This Row],[PO_ITEMNO]]</f>
        <v>7800012548-9</v>
      </c>
      <c r="D2494" t="s">
        <v>4574</v>
      </c>
      <c r="E2494" t="s">
        <v>139</v>
      </c>
      <c r="F2494" t="s">
        <v>4575</v>
      </c>
      <c r="G2494">
        <v>4</v>
      </c>
      <c r="H2494" t="s">
        <v>6005</v>
      </c>
      <c r="I2494">
        <f>SUMIF([1]DC_ITEM!$I$2:$I$22,Table1[[#This Row],[PO-Line Key]],[1]DC_ITEM!$K$2:$K$22)</f>
        <v>0</v>
      </c>
    </row>
    <row r="2495" spans="1:9" x14ac:dyDescent="0.25">
      <c r="A2495">
        <v>7800012548</v>
      </c>
      <c r="B2495">
        <v>10</v>
      </c>
      <c r="C2495" t="str">
        <f>Table1[[#This Row],[PO_NUMBER]]&amp;"-"&amp;Table1[[#This Row],[PO_ITEMNO]]</f>
        <v>7800012548-10</v>
      </c>
      <c r="D2495" t="s">
        <v>4576</v>
      </c>
      <c r="E2495" t="s">
        <v>139</v>
      </c>
      <c r="F2495" t="s">
        <v>4577</v>
      </c>
      <c r="G2495">
        <v>1259</v>
      </c>
      <c r="H2495" t="s">
        <v>6005</v>
      </c>
      <c r="I2495">
        <f>SUMIF([1]DC_ITEM!$I$2:$I$22,Table1[[#This Row],[PO-Line Key]],[1]DC_ITEM!$K$2:$K$22)</f>
        <v>0</v>
      </c>
    </row>
    <row r="2496" spans="1:9" x14ac:dyDescent="0.25">
      <c r="A2496">
        <v>7800012548</v>
      </c>
      <c r="B2496">
        <v>11</v>
      </c>
      <c r="C2496" t="str">
        <f>Table1[[#This Row],[PO_NUMBER]]&amp;"-"&amp;Table1[[#This Row],[PO_ITEMNO]]</f>
        <v>7800012548-11</v>
      </c>
      <c r="D2496" t="s">
        <v>4578</v>
      </c>
      <c r="E2496" t="s">
        <v>139</v>
      </c>
      <c r="F2496" t="s">
        <v>4579</v>
      </c>
      <c r="G2496">
        <v>734</v>
      </c>
      <c r="H2496" t="s">
        <v>6005</v>
      </c>
      <c r="I2496">
        <f>SUMIF([1]DC_ITEM!$I$2:$I$22,Table1[[#This Row],[PO-Line Key]],[1]DC_ITEM!$K$2:$K$22)</f>
        <v>0</v>
      </c>
    </row>
    <row r="2497" spans="1:9" x14ac:dyDescent="0.25">
      <c r="A2497">
        <v>7800012548</v>
      </c>
      <c r="B2497">
        <v>12</v>
      </c>
      <c r="C2497" t="str">
        <f>Table1[[#This Row],[PO_NUMBER]]&amp;"-"&amp;Table1[[#This Row],[PO_ITEMNO]]</f>
        <v>7800012548-12</v>
      </c>
      <c r="D2497" t="s">
        <v>4580</v>
      </c>
      <c r="E2497" t="s">
        <v>139</v>
      </c>
      <c r="F2497" t="s">
        <v>4581</v>
      </c>
      <c r="G2497">
        <v>204</v>
      </c>
      <c r="H2497" t="s">
        <v>6005</v>
      </c>
      <c r="I2497">
        <f>SUMIF([1]DC_ITEM!$I$2:$I$22,Table1[[#This Row],[PO-Line Key]],[1]DC_ITEM!$K$2:$K$22)</f>
        <v>0</v>
      </c>
    </row>
    <row r="2498" spans="1:9" x14ac:dyDescent="0.25">
      <c r="A2498">
        <v>7800012548</v>
      </c>
      <c r="B2498">
        <v>13</v>
      </c>
      <c r="C2498" t="str">
        <f>Table1[[#This Row],[PO_NUMBER]]&amp;"-"&amp;Table1[[#This Row],[PO_ITEMNO]]</f>
        <v>7800012548-13</v>
      </c>
      <c r="D2498" t="s">
        <v>4582</v>
      </c>
      <c r="E2498" t="s">
        <v>139</v>
      </c>
      <c r="F2498" t="s">
        <v>4583</v>
      </c>
      <c r="G2498">
        <v>473</v>
      </c>
      <c r="H2498" t="s">
        <v>6005</v>
      </c>
      <c r="I2498">
        <f>SUMIF([1]DC_ITEM!$I$2:$I$22,Table1[[#This Row],[PO-Line Key]],[1]DC_ITEM!$K$2:$K$22)</f>
        <v>0</v>
      </c>
    </row>
    <row r="2499" spans="1:9" x14ac:dyDescent="0.25">
      <c r="A2499">
        <v>7800012548</v>
      </c>
      <c r="B2499">
        <v>14</v>
      </c>
      <c r="C2499" t="str">
        <f>Table1[[#This Row],[PO_NUMBER]]&amp;"-"&amp;Table1[[#This Row],[PO_ITEMNO]]</f>
        <v>7800012548-14</v>
      </c>
      <c r="D2499" t="s">
        <v>4584</v>
      </c>
      <c r="E2499" t="s">
        <v>139</v>
      </c>
      <c r="F2499" t="s">
        <v>4585</v>
      </c>
      <c r="G2499">
        <v>8</v>
      </c>
      <c r="H2499" t="s">
        <v>6005</v>
      </c>
      <c r="I2499">
        <f>SUMIF([1]DC_ITEM!$I$2:$I$22,Table1[[#This Row],[PO-Line Key]],[1]DC_ITEM!$K$2:$K$22)</f>
        <v>0</v>
      </c>
    </row>
    <row r="2500" spans="1:9" x14ac:dyDescent="0.25">
      <c r="A2500">
        <v>7800012548</v>
      </c>
      <c r="B2500">
        <v>15</v>
      </c>
      <c r="C2500" t="str">
        <f>Table1[[#This Row],[PO_NUMBER]]&amp;"-"&amp;Table1[[#This Row],[PO_ITEMNO]]</f>
        <v>7800012548-15</v>
      </c>
      <c r="D2500" t="s">
        <v>4586</v>
      </c>
      <c r="E2500" t="s">
        <v>139</v>
      </c>
      <c r="F2500" t="s">
        <v>4587</v>
      </c>
      <c r="G2500">
        <v>4</v>
      </c>
      <c r="H2500" t="s">
        <v>6005</v>
      </c>
      <c r="I2500">
        <f>SUMIF([1]DC_ITEM!$I$2:$I$22,Table1[[#This Row],[PO-Line Key]],[1]DC_ITEM!$K$2:$K$22)</f>
        <v>0</v>
      </c>
    </row>
    <row r="2501" spans="1:9" x14ac:dyDescent="0.25">
      <c r="A2501">
        <v>7800012548</v>
      </c>
      <c r="B2501">
        <v>16</v>
      </c>
      <c r="C2501" t="str">
        <f>Table1[[#This Row],[PO_NUMBER]]&amp;"-"&amp;Table1[[#This Row],[PO_ITEMNO]]</f>
        <v>7800012548-16</v>
      </c>
      <c r="D2501" t="s">
        <v>4588</v>
      </c>
      <c r="E2501" t="s">
        <v>139</v>
      </c>
      <c r="F2501" t="s">
        <v>4589</v>
      </c>
      <c r="G2501">
        <v>15</v>
      </c>
      <c r="H2501" t="s">
        <v>6005</v>
      </c>
      <c r="I2501">
        <f>SUMIF([1]DC_ITEM!$I$2:$I$22,Table1[[#This Row],[PO-Line Key]],[1]DC_ITEM!$K$2:$K$22)</f>
        <v>0</v>
      </c>
    </row>
    <row r="2502" spans="1:9" x14ac:dyDescent="0.25">
      <c r="A2502">
        <v>7800012548</v>
      </c>
      <c r="B2502">
        <v>17</v>
      </c>
      <c r="C2502" t="str">
        <f>Table1[[#This Row],[PO_NUMBER]]&amp;"-"&amp;Table1[[#This Row],[PO_ITEMNO]]</f>
        <v>7800012548-17</v>
      </c>
      <c r="D2502" t="s">
        <v>4590</v>
      </c>
      <c r="E2502" t="s">
        <v>139</v>
      </c>
      <c r="F2502" t="s">
        <v>4591</v>
      </c>
      <c r="G2502">
        <v>8</v>
      </c>
      <c r="H2502" t="s">
        <v>6005</v>
      </c>
      <c r="I2502">
        <f>SUMIF([1]DC_ITEM!$I$2:$I$22,Table1[[#This Row],[PO-Line Key]],[1]DC_ITEM!$K$2:$K$22)</f>
        <v>0</v>
      </c>
    </row>
    <row r="2503" spans="1:9" x14ac:dyDescent="0.25">
      <c r="A2503">
        <v>7800012548</v>
      </c>
      <c r="B2503">
        <v>18</v>
      </c>
      <c r="C2503" t="str">
        <f>Table1[[#This Row],[PO_NUMBER]]&amp;"-"&amp;Table1[[#This Row],[PO_ITEMNO]]</f>
        <v>7800012548-18</v>
      </c>
      <c r="D2503" t="s">
        <v>4592</v>
      </c>
      <c r="E2503" t="s">
        <v>139</v>
      </c>
      <c r="F2503" t="s">
        <v>4593</v>
      </c>
      <c r="G2503">
        <v>7</v>
      </c>
      <c r="H2503" t="s">
        <v>6005</v>
      </c>
      <c r="I2503">
        <f>SUMIF([1]DC_ITEM!$I$2:$I$22,Table1[[#This Row],[PO-Line Key]],[1]DC_ITEM!$K$2:$K$22)</f>
        <v>0</v>
      </c>
    </row>
    <row r="2504" spans="1:9" x14ac:dyDescent="0.25">
      <c r="A2504">
        <v>7800012548</v>
      </c>
      <c r="B2504">
        <v>19</v>
      </c>
      <c r="C2504" t="str">
        <f>Table1[[#This Row],[PO_NUMBER]]&amp;"-"&amp;Table1[[#This Row],[PO_ITEMNO]]</f>
        <v>7800012548-19</v>
      </c>
      <c r="D2504" t="s">
        <v>4594</v>
      </c>
      <c r="E2504" t="s">
        <v>139</v>
      </c>
      <c r="F2504" t="s">
        <v>4595</v>
      </c>
      <c r="G2504">
        <v>2</v>
      </c>
      <c r="H2504" t="s">
        <v>6005</v>
      </c>
      <c r="I2504">
        <f>SUMIF([1]DC_ITEM!$I$2:$I$22,Table1[[#This Row],[PO-Line Key]],[1]DC_ITEM!$K$2:$K$22)</f>
        <v>0</v>
      </c>
    </row>
    <row r="2505" spans="1:9" x14ac:dyDescent="0.25">
      <c r="A2505">
        <v>7800012548</v>
      </c>
      <c r="B2505">
        <v>20</v>
      </c>
      <c r="C2505" t="str">
        <f>Table1[[#This Row],[PO_NUMBER]]&amp;"-"&amp;Table1[[#This Row],[PO_ITEMNO]]</f>
        <v>7800012548-20</v>
      </c>
      <c r="D2505" t="s">
        <v>4596</v>
      </c>
      <c r="E2505" t="s">
        <v>139</v>
      </c>
      <c r="F2505" t="s">
        <v>4597</v>
      </c>
      <c r="G2505">
        <v>2</v>
      </c>
      <c r="H2505" t="s">
        <v>6005</v>
      </c>
      <c r="I2505">
        <f>SUMIF([1]DC_ITEM!$I$2:$I$22,Table1[[#This Row],[PO-Line Key]],[1]DC_ITEM!$K$2:$K$22)</f>
        <v>0</v>
      </c>
    </row>
    <row r="2506" spans="1:9" x14ac:dyDescent="0.25">
      <c r="A2506">
        <v>7800012548</v>
      </c>
      <c r="B2506">
        <v>21</v>
      </c>
      <c r="C2506" t="str">
        <f>Table1[[#This Row],[PO_NUMBER]]&amp;"-"&amp;Table1[[#This Row],[PO_ITEMNO]]</f>
        <v>7800012548-21</v>
      </c>
      <c r="D2506" t="s">
        <v>4598</v>
      </c>
      <c r="E2506" t="s">
        <v>139</v>
      </c>
      <c r="F2506" t="s">
        <v>4599</v>
      </c>
      <c r="G2506">
        <v>6</v>
      </c>
      <c r="H2506" t="s">
        <v>6005</v>
      </c>
      <c r="I2506">
        <f>SUMIF([1]DC_ITEM!$I$2:$I$22,Table1[[#This Row],[PO-Line Key]],[1]DC_ITEM!$K$2:$K$22)</f>
        <v>0</v>
      </c>
    </row>
    <row r="2507" spans="1:9" x14ac:dyDescent="0.25">
      <c r="A2507">
        <v>7800012548</v>
      </c>
      <c r="B2507">
        <v>22</v>
      </c>
      <c r="C2507" t="str">
        <f>Table1[[#This Row],[PO_NUMBER]]&amp;"-"&amp;Table1[[#This Row],[PO_ITEMNO]]</f>
        <v>7800012548-22</v>
      </c>
      <c r="D2507" t="s">
        <v>4600</v>
      </c>
      <c r="E2507" t="s">
        <v>139</v>
      </c>
      <c r="F2507" t="s">
        <v>4601</v>
      </c>
      <c r="G2507">
        <v>1540</v>
      </c>
      <c r="H2507" t="s">
        <v>6005</v>
      </c>
      <c r="I2507">
        <f>SUMIF([1]DC_ITEM!$I$2:$I$22,Table1[[#This Row],[PO-Line Key]],[1]DC_ITEM!$K$2:$K$22)</f>
        <v>0</v>
      </c>
    </row>
    <row r="2508" spans="1:9" x14ac:dyDescent="0.25">
      <c r="A2508">
        <v>7800012548</v>
      </c>
      <c r="B2508">
        <v>23</v>
      </c>
      <c r="C2508" t="str">
        <f>Table1[[#This Row],[PO_NUMBER]]&amp;"-"&amp;Table1[[#This Row],[PO_ITEMNO]]</f>
        <v>7800012548-23</v>
      </c>
      <c r="D2508" t="s">
        <v>4602</v>
      </c>
      <c r="E2508" t="s">
        <v>139</v>
      </c>
      <c r="F2508" t="s">
        <v>4603</v>
      </c>
      <c r="G2508">
        <v>7</v>
      </c>
      <c r="H2508" t="s">
        <v>6005</v>
      </c>
      <c r="I2508">
        <f>SUMIF([1]DC_ITEM!$I$2:$I$22,Table1[[#This Row],[PO-Line Key]],[1]DC_ITEM!$K$2:$K$22)</f>
        <v>0</v>
      </c>
    </row>
    <row r="2509" spans="1:9" x14ac:dyDescent="0.25">
      <c r="A2509">
        <v>7800012548</v>
      </c>
      <c r="B2509">
        <v>24</v>
      </c>
      <c r="C2509" t="str">
        <f>Table1[[#This Row],[PO_NUMBER]]&amp;"-"&amp;Table1[[#This Row],[PO_ITEMNO]]</f>
        <v>7800012548-24</v>
      </c>
      <c r="D2509" t="s">
        <v>4604</v>
      </c>
      <c r="E2509" t="s">
        <v>139</v>
      </c>
      <c r="F2509" t="s">
        <v>4605</v>
      </c>
      <c r="G2509">
        <v>42</v>
      </c>
      <c r="H2509" t="s">
        <v>6005</v>
      </c>
      <c r="I2509">
        <f>SUMIF([1]DC_ITEM!$I$2:$I$22,Table1[[#This Row],[PO-Line Key]],[1]DC_ITEM!$K$2:$K$22)</f>
        <v>0</v>
      </c>
    </row>
    <row r="2510" spans="1:9" x14ac:dyDescent="0.25">
      <c r="A2510">
        <v>7800012548</v>
      </c>
      <c r="B2510">
        <v>25</v>
      </c>
      <c r="C2510" t="str">
        <f>Table1[[#This Row],[PO_NUMBER]]&amp;"-"&amp;Table1[[#This Row],[PO_ITEMNO]]</f>
        <v>7800012548-25</v>
      </c>
      <c r="D2510" t="s">
        <v>4606</v>
      </c>
      <c r="E2510" t="s">
        <v>139</v>
      </c>
      <c r="F2510" t="s">
        <v>4607</v>
      </c>
      <c r="G2510">
        <v>86</v>
      </c>
      <c r="H2510" t="s">
        <v>6005</v>
      </c>
      <c r="I2510">
        <f>SUMIF([1]DC_ITEM!$I$2:$I$22,Table1[[#This Row],[PO-Line Key]],[1]DC_ITEM!$K$2:$K$22)</f>
        <v>0</v>
      </c>
    </row>
    <row r="2511" spans="1:9" x14ac:dyDescent="0.25">
      <c r="A2511">
        <v>7800012548</v>
      </c>
      <c r="B2511">
        <v>26</v>
      </c>
      <c r="C2511" t="str">
        <f>Table1[[#This Row],[PO_NUMBER]]&amp;"-"&amp;Table1[[#This Row],[PO_ITEMNO]]</f>
        <v>7800012548-26</v>
      </c>
      <c r="D2511" t="s">
        <v>4608</v>
      </c>
      <c r="E2511" t="s">
        <v>139</v>
      </c>
      <c r="F2511" t="s">
        <v>4609</v>
      </c>
      <c r="G2511">
        <v>16</v>
      </c>
      <c r="H2511" t="s">
        <v>6005</v>
      </c>
      <c r="I2511">
        <f>SUMIF([1]DC_ITEM!$I$2:$I$22,Table1[[#This Row],[PO-Line Key]],[1]DC_ITEM!$K$2:$K$22)</f>
        <v>0</v>
      </c>
    </row>
    <row r="2512" spans="1:9" x14ac:dyDescent="0.25">
      <c r="A2512">
        <v>7800012548</v>
      </c>
      <c r="B2512">
        <v>27</v>
      </c>
      <c r="C2512" t="str">
        <f>Table1[[#This Row],[PO_NUMBER]]&amp;"-"&amp;Table1[[#This Row],[PO_ITEMNO]]</f>
        <v>7800012548-27</v>
      </c>
      <c r="D2512" t="s">
        <v>4610</v>
      </c>
      <c r="E2512" t="s">
        <v>139</v>
      </c>
      <c r="F2512" t="s">
        <v>4611</v>
      </c>
      <c r="G2512">
        <v>949</v>
      </c>
      <c r="H2512" t="s">
        <v>6005</v>
      </c>
      <c r="I2512">
        <f>SUMIF([1]DC_ITEM!$I$2:$I$22,Table1[[#This Row],[PO-Line Key]],[1]DC_ITEM!$K$2:$K$22)</f>
        <v>0</v>
      </c>
    </row>
    <row r="2513" spans="1:9" x14ac:dyDescent="0.25">
      <c r="A2513">
        <v>7800012548</v>
      </c>
      <c r="B2513">
        <v>28</v>
      </c>
      <c r="C2513" t="str">
        <f>Table1[[#This Row],[PO_NUMBER]]&amp;"-"&amp;Table1[[#This Row],[PO_ITEMNO]]</f>
        <v>7800012548-28</v>
      </c>
      <c r="D2513" t="s">
        <v>4612</v>
      </c>
      <c r="E2513" t="s">
        <v>139</v>
      </c>
      <c r="F2513" t="s">
        <v>4613</v>
      </c>
      <c r="G2513">
        <v>100</v>
      </c>
      <c r="H2513" t="s">
        <v>6005</v>
      </c>
      <c r="I2513">
        <f>SUMIF([1]DC_ITEM!$I$2:$I$22,Table1[[#This Row],[PO-Line Key]],[1]DC_ITEM!$K$2:$K$22)</f>
        <v>0</v>
      </c>
    </row>
    <row r="2514" spans="1:9" x14ac:dyDescent="0.25">
      <c r="A2514">
        <v>7800012548</v>
      </c>
      <c r="B2514">
        <v>29</v>
      </c>
      <c r="C2514" t="str">
        <f>Table1[[#This Row],[PO_NUMBER]]&amp;"-"&amp;Table1[[#This Row],[PO_ITEMNO]]</f>
        <v>7800012548-29</v>
      </c>
      <c r="D2514" t="s">
        <v>4614</v>
      </c>
      <c r="E2514" t="s">
        <v>139</v>
      </c>
      <c r="F2514" t="s">
        <v>4615</v>
      </c>
      <c r="G2514">
        <v>110</v>
      </c>
      <c r="H2514" t="s">
        <v>6005</v>
      </c>
      <c r="I2514">
        <f>SUMIF([1]DC_ITEM!$I$2:$I$22,Table1[[#This Row],[PO-Line Key]],[1]DC_ITEM!$K$2:$K$22)</f>
        <v>0</v>
      </c>
    </row>
    <row r="2515" spans="1:9" x14ac:dyDescent="0.25">
      <c r="A2515">
        <v>7800012548</v>
      </c>
      <c r="B2515">
        <v>30</v>
      </c>
      <c r="C2515" t="str">
        <f>Table1[[#This Row],[PO_NUMBER]]&amp;"-"&amp;Table1[[#This Row],[PO_ITEMNO]]</f>
        <v>7800012548-30</v>
      </c>
      <c r="D2515" t="s">
        <v>4616</v>
      </c>
      <c r="E2515" t="s">
        <v>139</v>
      </c>
      <c r="F2515" t="s">
        <v>4617</v>
      </c>
      <c r="G2515">
        <v>200</v>
      </c>
      <c r="H2515" t="s">
        <v>6005</v>
      </c>
      <c r="I2515">
        <f>SUMIF([1]DC_ITEM!$I$2:$I$22,Table1[[#This Row],[PO-Line Key]],[1]DC_ITEM!$K$2:$K$22)</f>
        <v>0</v>
      </c>
    </row>
    <row r="2516" spans="1:9" x14ac:dyDescent="0.25">
      <c r="A2516">
        <v>7800012548</v>
      </c>
      <c r="B2516">
        <v>31</v>
      </c>
      <c r="C2516" t="str">
        <f>Table1[[#This Row],[PO_NUMBER]]&amp;"-"&amp;Table1[[#This Row],[PO_ITEMNO]]</f>
        <v>7800012548-31</v>
      </c>
      <c r="D2516" t="s">
        <v>4618</v>
      </c>
      <c r="E2516" t="s">
        <v>139</v>
      </c>
      <c r="F2516" t="s">
        <v>4619</v>
      </c>
      <c r="G2516">
        <v>40</v>
      </c>
      <c r="H2516" t="s">
        <v>6005</v>
      </c>
      <c r="I2516">
        <f>SUMIF([1]DC_ITEM!$I$2:$I$22,Table1[[#This Row],[PO-Line Key]],[1]DC_ITEM!$K$2:$K$22)</f>
        <v>0</v>
      </c>
    </row>
    <row r="2517" spans="1:9" x14ac:dyDescent="0.25">
      <c r="A2517">
        <v>7800012548</v>
      </c>
      <c r="B2517">
        <v>32</v>
      </c>
      <c r="C2517" t="str">
        <f>Table1[[#This Row],[PO_NUMBER]]&amp;"-"&amp;Table1[[#This Row],[PO_ITEMNO]]</f>
        <v>7800012548-32</v>
      </c>
      <c r="D2517" t="s">
        <v>4620</v>
      </c>
      <c r="E2517" t="s">
        <v>139</v>
      </c>
      <c r="F2517" t="s">
        <v>4611</v>
      </c>
      <c r="G2517">
        <v>6</v>
      </c>
      <c r="H2517" t="s">
        <v>6005</v>
      </c>
      <c r="I2517">
        <f>SUMIF([1]DC_ITEM!$I$2:$I$22,Table1[[#This Row],[PO-Line Key]],[1]DC_ITEM!$K$2:$K$22)</f>
        <v>0</v>
      </c>
    </row>
    <row r="2518" spans="1:9" x14ac:dyDescent="0.25">
      <c r="A2518">
        <v>7800012548</v>
      </c>
      <c r="B2518">
        <v>33</v>
      </c>
      <c r="C2518" t="str">
        <f>Table1[[#This Row],[PO_NUMBER]]&amp;"-"&amp;Table1[[#This Row],[PO_ITEMNO]]</f>
        <v>7800012548-33</v>
      </c>
      <c r="D2518" t="s">
        <v>4621</v>
      </c>
      <c r="E2518" t="s">
        <v>139</v>
      </c>
      <c r="F2518" t="s">
        <v>4617</v>
      </c>
      <c r="G2518">
        <v>4</v>
      </c>
      <c r="H2518" t="s">
        <v>6005</v>
      </c>
      <c r="I2518">
        <f>SUMIF([1]DC_ITEM!$I$2:$I$22,Table1[[#This Row],[PO-Line Key]],[1]DC_ITEM!$K$2:$K$22)</f>
        <v>0</v>
      </c>
    </row>
    <row r="2519" spans="1:9" x14ac:dyDescent="0.25">
      <c r="A2519">
        <v>7800012548</v>
      </c>
      <c r="B2519">
        <v>34</v>
      </c>
      <c r="C2519" t="str">
        <f>Table1[[#This Row],[PO_NUMBER]]&amp;"-"&amp;Table1[[#This Row],[PO_ITEMNO]]</f>
        <v>7800012548-34</v>
      </c>
      <c r="D2519" t="s">
        <v>4622</v>
      </c>
      <c r="E2519" t="s">
        <v>139</v>
      </c>
      <c r="F2519" t="s">
        <v>4623</v>
      </c>
      <c r="G2519">
        <v>23</v>
      </c>
      <c r="H2519" t="s">
        <v>6005</v>
      </c>
      <c r="I2519">
        <f>SUMIF([1]DC_ITEM!$I$2:$I$22,Table1[[#This Row],[PO-Line Key]],[1]DC_ITEM!$K$2:$K$22)</f>
        <v>0</v>
      </c>
    </row>
    <row r="2520" spans="1:9" x14ac:dyDescent="0.25">
      <c r="A2520">
        <v>7800012548</v>
      </c>
      <c r="B2520">
        <v>35</v>
      </c>
      <c r="C2520" t="str">
        <f>Table1[[#This Row],[PO_NUMBER]]&amp;"-"&amp;Table1[[#This Row],[PO_ITEMNO]]</f>
        <v>7800012548-35</v>
      </c>
      <c r="D2520" t="s">
        <v>4624</v>
      </c>
      <c r="E2520" t="s">
        <v>139</v>
      </c>
      <c r="F2520" t="s">
        <v>4625</v>
      </c>
      <c r="G2520">
        <v>12</v>
      </c>
      <c r="H2520" t="s">
        <v>6005</v>
      </c>
      <c r="I2520">
        <f>SUMIF([1]DC_ITEM!$I$2:$I$22,Table1[[#This Row],[PO-Line Key]],[1]DC_ITEM!$K$2:$K$22)</f>
        <v>0</v>
      </c>
    </row>
    <row r="2521" spans="1:9" x14ac:dyDescent="0.25">
      <c r="A2521">
        <v>7800012548</v>
      </c>
      <c r="B2521">
        <v>36</v>
      </c>
      <c r="C2521" t="str">
        <f>Table1[[#This Row],[PO_NUMBER]]&amp;"-"&amp;Table1[[#This Row],[PO_ITEMNO]]</f>
        <v>7800012548-36</v>
      </c>
      <c r="D2521" t="s">
        <v>4626</v>
      </c>
      <c r="E2521" t="s">
        <v>139</v>
      </c>
      <c r="F2521" t="s">
        <v>4627</v>
      </c>
      <c r="G2521">
        <v>16</v>
      </c>
      <c r="H2521" t="s">
        <v>6005</v>
      </c>
      <c r="I2521">
        <f>SUMIF([1]DC_ITEM!$I$2:$I$22,Table1[[#This Row],[PO-Line Key]],[1]DC_ITEM!$K$2:$K$22)</f>
        <v>0</v>
      </c>
    </row>
    <row r="2522" spans="1:9" x14ac:dyDescent="0.25">
      <c r="A2522">
        <v>7800012548</v>
      </c>
      <c r="B2522">
        <v>37</v>
      </c>
      <c r="C2522" t="str">
        <f>Table1[[#This Row],[PO_NUMBER]]&amp;"-"&amp;Table1[[#This Row],[PO_ITEMNO]]</f>
        <v>7800012548-37</v>
      </c>
      <c r="D2522" t="s">
        <v>4628</v>
      </c>
      <c r="E2522" t="s">
        <v>139</v>
      </c>
      <c r="F2522" t="s">
        <v>4629</v>
      </c>
      <c r="G2522">
        <v>4</v>
      </c>
      <c r="H2522" t="s">
        <v>6005</v>
      </c>
      <c r="I2522">
        <f>SUMIF([1]DC_ITEM!$I$2:$I$22,Table1[[#This Row],[PO-Line Key]],[1]DC_ITEM!$K$2:$K$22)</f>
        <v>0</v>
      </c>
    </row>
    <row r="2523" spans="1:9" x14ac:dyDescent="0.25">
      <c r="A2523">
        <v>7800012548</v>
      </c>
      <c r="B2523">
        <v>38</v>
      </c>
      <c r="C2523" t="str">
        <f>Table1[[#This Row],[PO_NUMBER]]&amp;"-"&amp;Table1[[#This Row],[PO_ITEMNO]]</f>
        <v>7800012548-38</v>
      </c>
      <c r="D2523" t="s">
        <v>4630</v>
      </c>
      <c r="E2523" t="s">
        <v>139</v>
      </c>
      <c r="F2523" t="s">
        <v>4631</v>
      </c>
      <c r="G2523">
        <v>4</v>
      </c>
      <c r="H2523" t="s">
        <v>6005</v>
      </c>
      <c r="I2523">
        <f>SUMIF([1]DC_ITEM!$I$2:$I$22,Table1[[#This Row],[PO-Line Key]],[1]DC_ITEM!$K$2:$K$22)</f>
        <v>0</v>
      </c>
    </row>
    <row r="2524" spans="1:9" x14ac:dyDescent="0.25">
      <c r="A2524">
        <v>7800012548</v>
      </c>
      <c r="B2524">
        <v>39</v>
      </c>
      <c r="C2524" t="str">
        <f>Table1[[#This Row],[PO_NUMBER]]&amp;"-"&amp;Table1[[#This Row],[PO_ITEMNO]]</f>
        <v>7800012548-39</v>
      </c>
      <c r="D2524" t="s">
        <v>4632</v>
      </c>
      <c r="E2524" t="s">
        <v>139</v>
      </c>
      <c r="F2524" t="s">
        <v>4633</v>
      </c>
      <c r="G2524">
        <v>4</v>
      </c>
      <c r="H2524" t="s">
        <v>6005</v>
      </c>
      <c r="I2524">
        <f>SUMIF([1]DC_ITEM!$I$2:$I$22,Table1[[#This Row],[PO-Line Key]],[1]DC_ITEM!$K$2:$K$22)</f>
        <v>0</v>
      </c>
    </row>
    <row r="2525" spans="1:9" x14ac:dyDescent="0.25">
      <c r="A2525">
        <v>7800012548</v>
      </c>
      <c r="B2525">
        <v>40</v>
      </c>
      <c r="C2525" t="str">
        <f>Table1[[#This Row],[PO_NUMBER]]&amp;"-"&amp;Table1[[#This Row],[PO_ITEMNO]]</f>
        <v>7800012548-40</v>
      </c>
      <c r="D2525" t="s">
        <v>4634</v>
      </c>
      <c r="E2525" t="s">
        <v>139</v>
      </c>
      <c r="F2525" t="s">
        <v>4561</v>
      </c>
      <c r="G2525">
        <v>206</v>
      </c>
      <c r="H2525" t="s">
        <v>6005</v>
      </c>
      <c r="I2525">
        <f>SUMIF([1]DC_ITEM!$I$2:$I$22,Table1[[#This Row],[PO-Line Key]],[1]DC_ITEM!$K$2:$K$22)</f>
        <v>0</v>
      </c>
    </row>
    <row r="2526" spans="1:9" x14ac:dyDescent="0.25">
      <c r="A2526">
        <v>7800012548</v>
      </c>
      <c r="B2526">
        <v>41</v>
      </c>
      <c r="C2526" t="str">
        <f>Table1[[#This Row],[PO_NUMBER]]&amp;"-"&amp;Table1[[#This Row],[PO_ITEMNO]]</f>
        <v>7800012548-41</v>
      </c>
      <c r="D2526" t="s">
        <v>4635</v>
      </c>
      <c r="E2526" t="s">
        <v>139</v>
      </c>
      <c r="F2526" t="s">
        <v>4563</v>
      </c>
      <c r="G2526">
        <v>130</v>
      </c>
      <c r="H2526" t="s">
        <v>6005</v>
      </c>
      <c r="I2526">
        <f>SUMIF([1]DC_ITEM!$I$2:$I$22,Table1[[#This Row],[PO-Line Key]],[1]DC_ITEM!$K$2:$K$22)</f>
        <v>0</v>
      </c>
    </row>
    <row r="2527" spans="1:9" x14ac:dyDescent="0.25">
      <c r="A2527">
        <v>7800012548</v>
      </c>
      <c r="B2527">
        <v>42</v>
      </c>
      <c r="C2527" t="str">
        <f>Table1[[#This Row],[PO_NUMBER]]&amp;"-"&amp;Table1[[#This Row],[PO_ITEMNO]]</f>
        <v>7800012548-42</v>
      </c>
      <c r="D2527" t="s">
        <v>4636</v>
      </c>
      <c r="E2527" t="s">
        <v>139</v>
      </c>
      <c r="F2527" t="s">
        <v>4565</v>
      </c>
      <c r="G2527">
        <v>72</v>
      </c>
      <c r="H2527" t="s">
        <v>6005</v>
      </c>
      <c r="I2527">
        <f>SUMIF([1]DC_ITEM!$I$2:$I$22,Table1[[#This Row],[PO-Line Key]],[1]DC_ITEM!$K$2:$K$22)</f>
        <v>0</v>
      </c>
    </row>
    <row r="2528" spans="1:9" x14ac:dyDescent="0.25">
      <c r="A2528">
        <v>7800012548</v>
      </c>
      <c r="B2528">
        <v>43</v>
      </c>
      <c r="C2528" t="str">
        <f>Table1[[#This Row],[PO_NUMBER]]&amp;"-"&amp;Table1[[#This Row],[PO_ITEMNO]]</f>
        <v>7800012548-43</v>
      </c>
      <c r="D2528" t="s">
        <v>4637</v>
      </c>
      <c r="E2528" t="s">
        <v>139</v>
      </c>
      <c r="F2528" t="s">
        <v>4638</v>
      </c>
      <c r="G2528">
        <v>24</v>
      </c>
      <c r="H2528" t="s">
        <v>6005</v>
      </c>
      <c r="I2528">
        <f>SUMIF([1]DC_ITEM!$I$2:$I$22,Table1[[#This Row],[PO-Line Key]],[1]DC_ITEM!$K$2:$K$22)</f>
        <v>0</v>
      </c>
    </row>
    <row r="2529" spans="1:9" x14ac:dyDescent="0.25">
      <c r="A2529">
        <v>7800012548</v>
      </c>
      <c r="B2529">
        <v>44</v>
      </c>
      <c r="C2529" t="str">
        <f>Table1[[#This Row],[PO_NUMBER]]&amp;"-"&amp;Table1[[#This Row],[PO_ITEMNO]]</f>
        <v>7800012548-44</v>
      </c>
      <c r="D2529" t="s">
        <v>4639</v>
      </c>
      <c r="E2529" t="s">
        <v>139</v>
      </c>
      <c r="F2529" t="s">
        <v>4640</v>
      </c>
      <c r="G2529">
        <v>61</v>
      </c>
      <c r="H2529" t="s">
        <v>6005</v>
      </c>
      <c r="I2529">
        <f>SUMIF([1]DC_ITEM!$I$2:$I$22,Table1[[#This Row],[PO-Line Key]],[1]DC_ITEM!$K$2:$K$22)</f>
        <v>0</v>
      </c>
    </row>
    <row r="2530" spans="1:9" x14ac:dyDescent="0.25">
      <c r="A2530">
        <v>7800012548</v>
      </c>
      <c r="B2530">
        <v>45</v>
      </c>
      <c r="C2530" t="str">
        <f>Table1[[#This Row],[PO_NUMBER]]&amp;"-"&amp;Table1[[#This Row],[PO_ITEMNO]]</f>
        <v>7800012548-45</v>
      </c>
      <c r="D2530" t="s">
        <v>4641</v>
      </c>
      <c r="E2530" t="s">
        <v>139</v>
      </c>
      <c r="F2530" t="s">
        <v>4642</v>
      </c>
      <c r="G2530">
        <v>20</v>
      </c>
      <c r="H2530" t="s">
        <v>6005</v>
      </c>
      <c r="I2530">
        <f>SUMIF([1]DC_ITEM!$I$2:$I$22,Table1[[#This Row],[PO-Line Key]],[1]DC_ITEM!$K$2:$K$22)</f>
        <v>0</v>
      </c>
    </row>
    <row r="2531" spans="1:9" x14ac:dyDescent="0.25">
      <c r="A2531">
        <v>7800012548</v>
      </c>
      <c r="B2531">
        <v>46</v>
      </c>
      <c r="C2531" t="str">
        <f>Table1[[#This Row],[PO_NUMBER]]&amp;"-"&amp;Table1[[#This Row],[PO_ITEMNO]]</f>
        <v>7800012548-46</v>
      </c>
      <c r="D2531" t="s">
        <v>4643</v>
      </c>
      <c r="E2531" t="s">
        <v>139</v>
      </c>
      <c r="F2531" t="s">
        <v>4644</v>
      </c>
      <c r="G2531">
        <v>7</v>
      </c>
      <c r="H2531" t="s">
        <v>6005</v>
      </c>
      <c r="I2531">
        <f>SUMIF([1]DC_ITEM!$I$2:$I$22,Table1[[#This Row],[PO-Line Key]],[1]DC_ITEM!$K$2:$K$22)</f>
        <v>0</v>
      </c>
    </row>
    <row r="2532" spans="1:9" x14ac:dyDescent="0.25">
      <c r="A2532">
        <v>7800012548</v>
      </c>
      <c r="B2532">
        <v>47</v>
      </c>
      <c r="C2532" t="str">
        <f>Table1[[#This Row],[PO_NUMBER]]&amp;"-"&amp;Table1[[#This Row],[PO_ITEMNO]]</f>
        <v>7800012548-47</v>
      </c>
      <c r="D2532" t="s">
        <v>4645</v>
      </c>
      <c r="E2532" t="s">
        <v>139</v>
      </c>
      <c r="F2532" t="s">
        <v>4573</v>
      </c>
      <c r="G2532">
        <v>33</v>
      </c>
      <c r="H2532" t="s">
        <v>6005</v>
      </c>
      <c r="I2532">
        <f>SUMIF([1]DC_ITEM!$I$2:$I$22,Table1[[#This Row],[PO-Line Key]],[1]DC_ITEM!$K$2:$K$22)</f>
        <v>0</v>
      </c>
    </row>
    <row r="2533" spans="1:9" x14ac:dyDescent="0.25">
      <c r="A2533">
        <v>7800012548</v>
      </c>
      <c r="B2533">
        <v>48</v>
      </c>
      <c r="C2533" t="str">
        <f>Table1[[#This Row],[PO_NUMBER]]&amp;"-"&amp;Table1[[#This Row],[PO_ITEMNO]]</f>
        <v>7800012548-48</v>
      </c>
      <c r="D2533" t="s">
        <v>4646</v>
      </c>
      <c r="E2533" t="s">
        <v>139</v>
      </c>
      <c r="F2533" t="s">
        <v>4575</v>
      </c>
      <c r="G2533">
        <v>16</v>
      </c>
      <c r="H2533" t="s">
        <v>6005</v>
      </c>
      <c r="I2533">
        <f>SUMIF([1]DC_ITEM!$I$2:$I$22,Table1[[#This Row],[PO-Line Key]],[1]DC_ITEM!$K$2:$K$22)</f>
        <v>0</v>
      </c>
    </row>
    <row r="2534" spans="1:9" x14ac:dyDescent="0.25">
      <c r="A2534">
        <v>7800012548</v>
      </c>
      <c r="B2534">
        <v>49</v>
      </c>
      <c r="C2534" t="str">
        <f>Table1[[#This Row],[PO_NUMBER]]&amp;"-"&amp;Table1[[#This Row],[PO_ITEMNO]]</f>
        <v>7800012548-49</v>
      </c>
      <c r="D2534" t="s">
        <v>4647</v>
      </c>
      <c r="E2534" t="s">
        <v>139</v>
      </c>
      <c r="F2534" t="s">
        <v>4577</v>
      </c>
      <c r="G2534">
        <v>157</v>
      </c>
      <c r="H2534" t="s">
        <v>6005</v>
      </c>
      <c r="I2534">
        <f>SUMIF([1]DC_ITEM!$I$2:$I$22,Table1[[#This Row],[PO-Line Key]],[1]DC_ITEM!$K$2:$K$22)</f>
        <v>0</v>
      </c>
    </row>
    <row r="2535" spans="1:9" x14ac:dyDescent="0.25">
      <c r="A2535">
        <v>7800012548</v>
      </c>
      <c r="B2535">
        <v>50</v>
      </c>
      <c r="C2535" t="str">
        <f>Table1[[#This Row],[PO_NUMBER]]&amp;"-"&amp;Table1[[#This Row],[PO_ITEMNO]]</f>
        <v>7800012548-50</v>
      </c>
      <c r="D2535" t="s">
        <v>4648</v>
      </c>
      <c r="E2535" t="s">
        <v>139</v>
      </c>
      <c r="F2535" t="s">
        <v>4649</v>
      </c>
      <c r="G2535">
        <v>49</v>
      </c>
      <c r="H2535" t="s">
        <v>6005</v>
      </c>
      <c r="I2535">
        <f>SUMIF([1]DC_ITEM!$I$2:$I$22,Table1[[#This Row],[PO-Line Key]],[1]DC_ITEM!$K$2:$K$22)</f>
        <v>0</v>
      </c>
    </row>
    <row r="2536" spans="1:9" x14ac:dyDescent="0.25">
      <c r="A2536">
        <v>7800012548</v>
      </c>
      <c r="B2536">
        <v>51</v>
      </c>
      <c r="C2536" t="str">
        <f>Table1[[#This Row],[PO_NUMBER]]&amp;"-"&amp;Table1[[#This Row],[PO_ITEMNO]]</f>
        <v>7800012548-51</v>
      </c>
      <c r="D2536" t="s">
        <v>4650</v>
      </c>
      <c r="E2536" t="s">
        <v>139</v>
      </c>
      <c r="F2536" t="s">
        <v>4651</v>
      </c>
      <c r="G2536">
        <v>27</v>
      </c>
      <c r="H2536" t="s">
        <v>6005</v>
      </c>
      <c r="I2536">
        <f>SUMIF([1]DC_ITEM!$I$2:$I$22,Table1[[#This Row],[PO-Line Key]],[1]DC_ITEM!$K$2:$K$22)</f>
        <v>0</v>
      </c>
    </row>
    <row r="2537" spans="1:9" x14ac:dyDescent="0.25">
      <c r="A2537">
        <v>7800012548</v>
      </c>
      <c r="B2537">
        <v>52</v>
      </c>
      <c r="C2537" t="str">
        <f>Table1[[#This Row],[PO_NUMBER]]&amp;"-"&amp;Table1[[#This Row],[PO_ITEMNO]]</f>
        <v>7800012548-52</v>
      </c>
      <c r="D2537" t="s">
        <v>4652</v>
      </c>
      <c r="E2537" t="s">
        <v>139</v>
      </c>
      <c r="F2537" t="s">
        <v>4653</v>
      </c>
      <c r="G2537">
        <v>45</v>
      </c>
      <c r="H2537" t="s">
        <v>6005</v>
      </c>
      <c r="I2537">
        <f>SUMIF([1]DC_ITEM!$I$2:$I$22,Table1[[#This Row],[PO-Line Key]],[1]DC_ITEM!$K$2:$K$22)</f>
        <v>0</v>
      </c>
    </row>
    <row r="2538" spans="1:9" x14ac:dyDescent="0.25">
      <c r="A2538">
        <v>7800012548</v>
      </c>
      <c r="B2538">
        <v>53</v>
      </c>
      <c r="C2538" t="str">
        <f>Table1[[#This Row],[PO_NUMBER]]&amp;"-"&amp;Table1[[#This Row],[PO_ITEMNO]]</f>
        <v>7800012548-53</v>
      </c>
      <c r="D2538" t="s">
        <v>4654</v>
      </c>
      <c r="E2538" t="s">
        <v>139</v>
      </c>
      <c r="F2538" t="s">
        <v>4655</v>
      </c>
      <c r="G2538">
        <v>101</v>
      </c>
      <c r="H2538" t="s">
        <v>6005</v>
      </c>
      <c r="I2538">
        <f>SUMIF([1]DC_ITEM!$I$2:$I$22,Table1[[#This Row],[PO-Line Key]],[1]DC_ITEM!$K$2:$K$22)</f>
        <v>0</v>
      </c>
    </row>
    <row r="2539" spans="1:9" x14ac:dyDescent="0.25">
      <c r="A2539">
        <v>7800012548</v>
      </c>
      <c r="B2539">
        <v>54</v>
      </c>
      <c r="C2539" t="str">
        <f>Table1[[#This Row],[PO_NUMBER]]&amp;"-"&amp;Table1[[#This Row],[PO_ITEMNO]]</f>
        <v>7800012548-54</v>
      </c>
      <c r="D2539" t="s">
        <v>4656</v>
      </c>
      <c r="E2539" t="s">
        <v>139</v>
      </c>
      <c r="F2539" t="s">
        <v>4657</v>
      </c>
      <c r="G2539">
        <v>14</v>
      </c>
      <c r="H2539" t="s">
        <v>6005</v>
      </c>
      <c r="I2539">
        <f>SUMIF([1]DC_ITEM!$I$2:$I$22,Table1[[#This Row],[PO-Line Key]],[1]DC_ITEM!$K$2:$K$22)</f>
        <v>0</v>
      </c>
    </row>
    <row r="2540" spans="1:9" x14ac:dyDescent="0.25">
      <c r="A2540">
        <v>7800012548</v>
      </c>
      <c r="B2540">
        <v>55</v>
      </c>
      <c r="C2540" t="str">
        <f>Table1[[#This Row],[PO_NUMBER]]&amp;"-"&amp;Table1[[#This Row],[PO_ITEMNO]]</f>
        <v>7800012548-55</v>
      </c>
      <c r="D2540" t="s">
        <v>4658</v>
      </c>
      <c r="E2540" t="s">
        <v>139</v>
      </c>
      <c r="F2540" t="s">
        <v>4659</v>
      </c>
      <c r="G2540">
        <v>61</v>
      </c>
      <c r="H2540" t="s">
        <v>6005</v>
      </c>
      <c r="I2540">
        <f>SUMIF([1]DC_ITEM!$I$2:$I$22,Table1[[#This Row],[PO-Line Key]],[1]DC_ITEM!$K$2:$K$22)</f>
        <v>0</v>
      </c>
    </row>
    <row r="2541" spans="1:9" x14ac:dyDescent="0.25">
      <c r="A2541">
        <v>7800012548</v>
      </c>
      <c r="B2541">
        <v>56</v>
      </c>
      <c r="C2541" t="str">
        <f>Table1[[#This Row],[PO_NUMBER]]&amp;"-"&amp;Table1[[#This Row],[PO_ITEMNO]]</f>
        <v>7800012548-56</v>
      </c>
      <c r="D2541" t="s">
        <v>4660</v>
      </c>
      <c r="E2541" t="s">
        <v>139</v>
      </c>
      <c r="F2541" t="s">
        <v>4661</v>
      </c>
      <c r="G2541">
        <v>36</v>
      </c>
      <c r="H2541" t="s">
        <v>6005</v>
      </c>
      <c r="I2541">
        <f>SUMIF([1]DC_ITEM!$I$2:$I$22,Table1[[#This Row],[PO-Line Key]],[1]DC_ITEM!$K$2:$K$22)</f>
        <v>0</v>
      </c>
    </row>
    <row r="2542" spans="1:9" x14ac:dyDescent="0.25">
      <c r="A2542">
        <v>7800012548</v>
      </c>
      <c r="B2542">
        <v>57</v>
      </c>
      <c r="C2542" t="str">
        <f>Table1[[#This Row],[PO_NUMBER]]&amp;"-"&amp;Table1[[#This Row],[PO_ITEMNO]]</f>
        <v>7800012548-57</v>
      </c>
      <c r="D2542" t="s">
        <v>4662</v>
      </c>
      <c r="E2542" t="s">
        <v>139</v>
      </c>
      <c r="F2542" t="s">
        <v>4663</v>
      </c>
      <c r="G2542">
        <v>125</v>
      </c>
      <c r="H2542" t="s">
        <v>6005</v>
      </c>
      <c r="I2542">
        <f>SUMIF([1]DC_ITEM!$I$2:$I$22,Table1[[#This Row],[PO-Line Key]],[1]DC_ITEM!$K$2:$K$22)</f>
        <v>0</v>
      </c>
    </row>
    <row r="2543" spans="1:9" x14ac:dyDescent="0.25">
      <c r="A2543">
        <v>7800012548</v>
      </c>
      <c r="B2543">
        <v>58</v>
      </c>
      <c r="C2543" t="str">
        <f>Table1[[#This Row],[PO_NUMBER]]&amp;"-"&amp;Table1[[#This Row],[PO_ITEMNO]]</f>
        <v>7800012548-58</v>
      </c>
      <c r="D2543" t="s">
        <v>4664</v>
      </c>
      <c r="E2543" t="s">
        <v>139</v>
      </c>
      <c r="F2543" t="s">
        <v>4665</v>
      </c>
      <c r="G2543">
        <v>5</v>
      </c>
      <c r="H2543" t="s">
        <v>6005</v>
      </c>
      <c r="I2543">
        <f>SUMIF([1]DC_ITEM!$I$2:$I$22,Table1[[#This Row],[PO-Line Key]],[1]DC_ITEM!$K$2:$K$22)</f>
        <v>0</v>
      </c>
    </row>
    <row r="2544" spans="1:9" x14ac:dyDescent="0.25">
      <c r="A2544">
        <v>7800012548</v>
      </c>
      <c r="B2544">
        <v>59</v>
      </c>
      <c r="C2544" t="str">
        <f>Table1[[#This Row],[PO_NUMBER]]&amp;"-"&amp;Table1[[#This Row],[PO_ITEMNO]]</f>
        <v>7800012548-59</v>
      </c>
      <c r="D2544" t="s">
        <v>4666</v>
      </c>
      <c r="E2544" t="s">
        <v>139</v>
      </c>
      <c r="F2544" t="s">
        <v>4667</v>
      </c>
      <c r="G2544">
        <v>8</v>
      </c>
      <c r="H2544" t="s">
        <v>6005</v>
      </c>
      <c r="I2544">
        <f>SUMIF([1]DC_ITEM!$I$2:$I$22,Table1[[#This Row],[PO-Line Key]],[1]DC_ITEM!$K$2:$K$22)</f>
        <v>0</v>
      </c>
    </row>
    <row r="2545" spans="1:9" x14ac:dyDescent="0.25">
      <c r="A2545">
        <v>7800012548</v>
      </c>
      <c r="B2545">
        <v>60</v>
      </c>
      <c r="C2545" t="str">
        <f>Table1[[#This Row],[PO_NUMBER]]&amp;"-"&amp;Table1[[#This Row],[PO_ITEMNO]]</f>
        <v>7800012548-60</v>
      </c>
      <c r="D2545" t="s">
        <v>4668</v>
      </c>
      <c r="E2545" t="s">
        <v>139</v>
      </c>
      <c r="F2545" t="s">
        <v>4669</v>
      </c>
      <c r="G2545">
        <v>14</v>
      </c>
      <c r="H2545" t="s">
        <v>6005</v>
      </c>
      <c r="I2545">
        <f>SUMIF([1]DC_ITEM!$I$2:$I$22,Table1[[#This Row],[PO-Line Key]],[1]DC_ITEM!$K$2:$K$22)</f>
        <v>0</v>
      </c>
    </row>
    <row r="2546" spans="1:9" x14ac:dyDescent="0.25">
      <c r="A2546">
        <v>7800012548</v>
      </c>
      <c r="B2546">
        <v>61</v>
      </c>
      <c r="C2546" t="str">
        <f>Table1[[#This Row],[PO_NUMBER]]&amp;"-"&amp;Table1[[#This Row],[PO_ITEMNO]]</f>
        <v>7800012548-61</v>
      </c>
      <c r="D2546" t="s">
        <v>4670</v>
      </c>
      <c r="E2546" t="s">
        <v>139</v>
      </c>
      <c r="F2546" t="s">
        <v>4671</v>
      </c>
      <c r="G2546">
        <v>20</v>
      </c>
      <c r="H2546" t="s">
        <v>6005</v>
      </c>
      <c r="I2546">
        <f>SUMIF([1]DC_ITEM!$I$2:$I$22,Table1[[#This Row],[PO-Line Key]],[1]DC_ITEM!$K$2:$K$22)</f>
        <v>0</v>
      </c>
    </row>
    <row r="2547" spans="1:9" x14ac:dyDescent="0.25">
      <c r="A2547">
        <v>7800012548</v>
      </c>
      <c r="B2547">
        <v>62</v>
      </c>
      <c r="C2547" t="str">
        <f>Table1[[#This Row],[PO_NUMBER]]&amp;"-"&amp;Table1[[#This Row],[PO_ITEMNO]]</f>
        <v>7800012548-62</v>
      </c>
      <c r="D2547" t="s">
        <v>4672</v>
      </c>
      <c r="E2547" t="s">
        <v>139</v>
      </c>
      <c r="F2547" t="s">
        <v>4673</v>
      </c>
      <c r="G2547">
        <v>6</v>
      </c>
      <c r="H2547" t="s">
        <v>6005</v>
      </c>
      <c r="I2547">
        <f>SUMIF([1]DC_ITEM!$I$2:$I$22,Table1[[#This Row],[PO-Line Key]],[1]DC_ITEM!$K$2:$K$22)</f>
        <v>0</v>
      </c>
    </row>
    <row r="2548" spans="1:9" x14ac:dyDescent="0.25">
      <c r="A2548">
        <v>7800012548</v>
      </c>
      <c r="B2548">
        <v>63</v>
      </c>
      <c r="C2548" t="str">
        <f>Table1[[#This Row],[PO_NUMBER]]&amp;"-"&amp;Table1[[#This Row],[PO_ITEMNO]]</f>
        <v>7800012548-63</v>
      </c>
      <c r="D2548" t="s">
        <v>4674</v>
      </c>
      <c r="E2548" t="s">
        <v>139</v>
      </c>
      <c r="F2548" t="s">
        <v>4675</v>
      </c>
      <c r="G2548">
        <v>7</v>
      </c>
      <c r="H2548" t="s">
        <v>6005</v>
      </c>
      <c r="I2548">
        <f>SUMIF([1]DC_ITEM!$I$2:$I$22,Table1[[#This Row],[PO-Line Key]],[1]DC_ITEM!$K$2:$K$22)</f>
        <v>0</v>
      </c>
    </row>
    <row r="2549" spans="1:9" x14ac:dyDescent="0.25">
      <c r="A2549">
        <v>7800012548</v>
      </c>
      <c r="B2549">
        <v>64</v>
      </c>
      <c r="C2549" t="str">
        <f>Table1[[#This Row],[PO_NUMBER]]&amp;"-"&amp;Table1[[#This Row],[PO_ITEMNO]]</f>
        <v>7800012548-64</v>
      </c>
      <c r="D2549" t="s">
        <v>4676</v>
      </c>
      <c r="E2549" t="s">
        <v>139</v>
      </c>
      <c r="F2549" t="s">
        <v>4677</v>
      </c>
      <c r="G2549">
        <v>307</v>
      </c>
      <c r="H2549" t="s">
        <v>6005</v>
      </c>
      <c r="I2549">
        <f>SUMIF([1]DC_ITEM!$I$2:$I$22,Table1[[#This Row],[PO-Line Key]],[1]DC_ITEM!$K$2:$K$22)</f>
        <v>0</v>
      </c>
    </row>
    <row r="2550" spans="1:9" x14ac:dyDescent="0.25">
      <c r="A2550">
        <v>7800012548</v>
      </c>
      <c r="B2550">
        <v>65</v>
      </c>
      <c r="C2550" t="str">
        <f>Table1[[#This Row],[PO_NUMBER]]&amp;"-"&amp;Table1[[#This Row],[PO_ITEMNO]]</f>
        <v>7800012548-65</v>
      </c>
      <c r="D2550" t="s">
        <v>4678</v>
      </c>
      <c r="E2550" t="s">
        <v>139</v>
      </c>
      <c r="F2550" t="s">
        <v>4679</v>
      </c>
      <c r="G2550">
        <v>308</v>
      </c>
      <c r="H2550" t="s">
        <v>6005</v>
      </c>
      <c r="I2550">
        <f>SUMIF([1]DC_ITEM!$I$2:$I$22,Table1[[#This Row],[PO-Line Key]],[1]DC_ITEM!$K$2:$K$22)</f>
        <v>0</v>
      </c>
    </row>
    <row r="2551" spans="1:9" x14ac:dyDescent="0.25">
      <c r="A2551">
        <v>7800012548</v>
      </c>
      <c r="B2551">
        <v>66</v>
      </c>
      <c r="C2551" t="str">
        <f>Table1[[#This Row],[PO_NUMBER]]&amp;"-"&amp;Table1[[#This Row],[PO_ITEMNO]]</f>
        <v>7800012548-66</v>
      </c>
      <c r="D2551" t="s">
        <v>4680</v>
      </c>
      <c r="E2551" t="s">
        <v>139</v>
      </c>
      <c r="F2551" t="s">
        <v>4681</v>
      </c>
      <c r="G2551">
        <v>300</v>
      </c>
      <c r="H2551" t="s">
        <v>6005</v>
      </c>
      <c r="I2551">
        <f>SUMIF([1]DC_ITEM!$I$2:$I$22,Table1[[#This Row],[PO-Line Key]],[1]DC_ITEM!$K$2:$K$22)</f>
        <v>0</v>
      </c>
    </row>
    <row r="2552" spans="1:9" x14ac:dyDescent="0.25">
      <c r="A2552">
        <v>7800012548</v>
      </c>
      <c r="B2552">
        <v>67</v>
      </c>
      <c r="C2552" t="str">
        <f>Table1[[#This Row],[PO_NUMBER]]&amp;"-"&amp;Table1[[#This Row],[PO_ITEMNO]]</f>
        <v>7800012548-67</v>
      </c>
      <c r="D2552" t="s">
        <v>4682</v>
      </c>
      <c r="E2552" t="s">
        <v>139</v>
      </c>
      <c r="F2552" t="s">
        <v>4683</v>
      </c>
      <c r="G2552">
        <v>130</v>
      </c>
      <c r="H2552" t="s">
        <v>6005</v>
      </c>
      <c r="I2552">
        <f>SUMIF([1]DC_ITEM!$I$2:$I$22,Table1[[#This Row],[PO-Line Key]],[1]DC_ITEM!$K$2:$K$22)</f>
        <v>0</v>
      </c>
    </row>
    <row r="2553" spans="1:9" x14ac:dyDescent="0.25">
      <c r="A2553">
        <v>7800012548</v>
      </c>
      <c r="B2553">
        <v>68</v>
      </c>
      <c r="C2553" t="str">
        <f>Table1[[#This Row],[PO_NUMBER]]&amp;"-"&amp;Table1[[#This Row],[PO_ITEMNO]]</f>
        <v>7800012548-68</v>
      </c>
      <c r="D2553" t="s">
        <v>4684</v>
      </c>
      <c r="E2553" t="s">
        <v>139</v>
      </c>
      <c r="F2553" t="s">
        <v>4685</v>
      </c>
      <c r="G2553">
        <v>46</v>
      </c>
      <c r="H2553" t="s">
        <v>6005</v>
      </c>
      <c r="I2553">
        <f>SUMIF([1]DC_ITEM!$I$2:$I$22,Table1[[#This Row],[PO-Line Key]],[1]DC_ITEM!$K$2:$K$22)</f>
        <v>0</v>
      </c>
    </row>
    <row r="2554" spans="1:9" x14ac:dyDescent="0.25">
      <c r="A2554">
        <v>7800012548</v>
      </c>
      <c r="B2554">
        <v>69</v>
      </c>
      <c r="C2554" t="str">
        <f>Table1[[#This Row],[PO_NUMBER]]&amp;"-"&amp;Table1[[#This Row],[PO_ITEMNO]]</f>
        <v>7800012548-69</v>
      </c>
      <c r="D2554" t="s">
        <v>4686</v>
      </c>
      <c r="E2554" t="s">
        <v>4687</v>
      </c>
      <c r="F2554" t="s">
        <v>4688</v>
      </c>
      <c r="G2554">
        <v>2</v>
      </c>
      <c r="H2554" t="s">
        <v>6005</v>
      </c>
      <c r="I2554">
        <f>SUMIF([1]DC_ITEM!$I$2:$I$22,Table1[[#This Row],[PO-Line Key]],[1]DC_ITEM!$K$2:$K$22)</f>
        <v>0</v>
      </c>
    </row>
    <row r="2555" spans="1:9" x14ac:dyDescent="0.25">
      <c r="A2555">
        <v>7800012548</v>
      </c>
      <c r="B2555">
        <v>70</v>
      </c>
      <c r="C2555" t="str">
        <f>Table1[[#This Row],[PO_NUMBER]]&amp;"-"&amp;Table1[[#This Row],[PO_ITEMNO]]</f>
        <v>7800012548-70</v>
      </c>
      <c r="D2555" t="s">
        <v>4689</v>
      </c>
      <c r="E2555" t="s">
        <v>4687</v>
      </c>
      <c r="F2555" t="s">
        <v>4690</v>
      </c>
      <c r="G2555">
        <v>1</v>
      </c>
      <c r="H2555" t="s">
        <v>6005</v>
      </c>
      <c r="I2555">
        <f>SUMIF([1]DC_ITEM!$I$2:$I$22,Table1[[#This Row],[PO-Line Key]],[1]DC_ITEM!$K$2:$K$22)</f>
        <v>0</v>
      </c>
    </row>
    <row r="2556" spans="1:9" x14ac:dyDescent="0.25">
      <c r="A2556">
        <v>7800012548</v>
      </c>
      <c r="B2556">
        <v>71</v>
      </c>
      <c r="C2556" t="str">
        <f>Table1[[#This Row],[PO_NUMBER]]&amp;"-"&amp;Table1[[#This Row],[PO_ITEMNO]]</f>
        <v>7800012548-71</v>
      </c>
      <c r="D2556" t="s">
        <v>4691</v>
      </c>
      <c r="E2556" t="s">
        <v>4687</v>
      </c>
      <c r="F2556" t="s">
        <v>4688</v>
      </c>
      <c r="G2556">
        <v>2</v>
      </c>
      <c r="H2556" t="s">
        <v>6005</v>
      </c>
      <c r="I2556">
        <f>SUMIF([1]DC_ITEM!$I$2:$I$22,Table1[[#This Row],[PO-Line Key]],[1]DC_ITEM!$K$2:$K$22)</f>
        <v>0</v>
      </c>
    </row>
    <row r="2557" spans="1:9" x14ac:dyDescent="0.25">
      <c r="A2557">
        <v>7800012548</v>
      </c>
      <c r="B2557">
        <v>72</v>
      </c>
      <c r="C2557" t="str">
        <f>Table1[[#This Row],[PO_NUMBER]]&amp;"-"&amp;Table1[[#This Row],[PO_ITEMNO]]</f>
        <v>7800012548-72</v>
      </c>
      <c r="D2557" t="s">
        <v>4692</v>
      </c>
      <c r="E2557" t="s">
        <v>4687</v>
      </c>
      <c r="F2557" t="s">
        <v>4693</v>
      </c>
      <c r="G2557">
        <v>1</v>
      </c>
      <c r="H2557" t="s">
        <v>6005</v>
      </c>
      <c r="I2557">
        <f>SUMIF([1]DC_ITEM!$I$2:$I$22,Table1[[#This Row],[PO-Line Key]],[1]DC_ITEM!$K$2:$K$22)</f>
        <v>0</v>
      </c>
    </row>
    <row r="2558" spans="1:9" x14ac:dyDescent="0.25">
      <c r="A2558">
        <v>7800012548</v>
      </c>
      <c r="B2558">
        <v>73</v>
      </c>
      <c r="C2558" t="str">
        <f>Table1[[#This Row],[PO_NUMBER]]&amp;"-"&amp;Table1[[#This Row],[PO_ITEMNO]]</f>
        <v>7800012548-73</v>
      </c>
      <c r="D2558" t="s">
        <v>4694</v>
      </c>
      <c r="E2558" t="s">
        <v>4687</v>
      </c>
      <c r="F2558" t="s">
        <v>4695</v>
      </c>
      <c r="G2558">
        <v>1</v>
      </c>
      <c r="H2558" t="s">
        <v>6005</v>
      </c>
      <c r="I2558">
        <f>SUMIF([1]DC_ITEM!$I$2:$I$22,Table1[[#This Row],[PO-Line Key]],[1]DC_ITEM!$K$2:$K$22)</f>
        <v>0</v>
      </c>
    </row>
    <row r="2559" spans="1:9" x14ac:dyDescent="0.25">
      <c r="A2559">
        <v>7800012548</v>
      </c>
      <c r="B2559">
        <v>74</v>
      </c>
      <c r="C2559" t="str">
        <f>Table1[[#This Row],[PO_NUMBER]]&amp;"-"&amp;Table1[[#This Row],[PO_ITEMNO]]</f>
        <v>7800012548-74</v>
      </c>
      <c r="D2559" t="s">
        <v>4696</v>
      </c>
      <c r="E2559" t="s">
        <v>4687</v>
      </c>
      <c r="F2559" t="s">
        <v>4697</v>
      </c>
      <c r="G2559">
        <v>9</v>
      </c>
      <c r="H2559" t="s">
        <v>6005</v>
      </c>
      <c r="I2559">
        <f>SUMIF([1]DC_ITEM!$I$2:$I$22,Table1[[#This Row],[PO-Line Key]],[1]DC_ITEM!$K$2:$K$22)</f>
        <v>0</v>
      </c>
    </row>
    <row r="2560" spans="1:9" x14ac:dyDescent="0.25">
      <c r="A2560">
        <v>7800012548</v>
      </c>
      <c r="B2560">
        <v>75</v>
      </c>
      <c r="C2560" t="str">
        <f>Table1[[#This Row],[PO_NUMBER]]&amp;"-"&amp;Table1[[#This Row],[PO_ITEMNO]]</f>
        <v>7800012548-75</v>
      </c>
      <c r="D2560" t="s">
        <v>4698</v>
      </c>
      <c r="E2560" t="s">
        <v>4687</v>
      </c>
      <c r="F2560" t="s">
        <v>4699</v>
      </c>
      <c r="G2560">
        <v>1</v>
      </c>
      <c r="H2560" t="s">
        <v>6005</v>
      </c>
      <c r="I2560">
        <f>SUMIF([1]DC_ITEM!$I$2:$I$22,Table1[[#This Row],[PO-Line Key]],[1]DC_ITEM!$K$2:$K$22)</f>
        <v>0</v>
      </c>
    </row>
    <row r="2561" spans="1:9" x14ac:dyDescent="0.25">
      <c r="A2561">
        <v>7800012548</v>
      </c>
      <c r="B2561">
        <v>76</v>
      </c>
      <c r="C2561" t="str">
        <f>Table1[[#This Row],[PO_NUMBER]]&amp;"-"&amp;Table1[[#This Row],[PO_ITEMNO]]</f>
        <v>7800012548-76</v>
      </c>
      <c r="D2561" t="s">
        <v>4700</v>
      </c>
      <c r="E2561" t="s">
        <v>4701</v>
      </c>
      <c r="F2561" t="s">
        <v>4702</v>
      </c>
      <c r="G2561">
        <v>5868</v>
      </c>
      <c r="H2561" t="s">
        <v>5999</v>
      </c>
      <c r="I2561">
        <f>SUMIF([1]DC_ITEM!$I$2:$I$22,Table1[[#This Row],[PO-Line Key]],[1]DC_ITEM!$K$2:$K$22)</f>
        <v>0</v>
      </c>
    </row>
    <row r="2562" spans="1:9" x14ac:dyDescent="0.25">
      <c r="A2562">
        <v>7800012548</v>
      </c>
      <c r="B2562">
        <v>77</v>
      </c>
      <c r="C2562" t="str">
        <f>Table1[[#This Row],[PO_NUMBER]]&amp;"-"&amp;Table1[[#This Row],[PO_ITEMNO]]</f>
        <v>7800012548-77</v>
      </c>
      <c r="D2562" t="s">
        <v>4703</v>
      </c>
      <c r="E2562" t="s">
        <v>4701</v>
      </c>
      <c r="F2562" t="s">
        <v>4704</v>
      </c>
      <c r="G2562">
        <v>766</v>
      </c>
      <c r="H2562" t="s">
        <v>5999</v>
      </c>
      <c r="I2562">
        <f>SUMIF([1]DC_ITEM!$I$2:$I$22,Table1[[#This Row],[PO-Line Key]],[1]DC_ITEM!$K$2:$K$22)</f>
        <v>0</v>
      </c>
    </row>
    <row r="2563" spans="1:9" x14ac:dyDescent="0.25">
      <c r="A2563">
        <v>7800012548</v>
      </c>
      <c r="B2563">
        <v>78</v>
      </c>
      <c r="C2563" t="str">
        <f>Table1[[#This Row],[PO_NUMBER]]&amp;"-"&amp;Table1[[#This Row],[PO_ITEMNO]]</f>
        <v>7800012548-78</v>
      </c>
      <c r="D2563" t="s">
        <v>4705</v>
      </c>
      <c r="E2563" t="s">
        <v>4701</v>
      </c>
      <c r="F2563" t="s">
        <v>4706</v>
      </c>
      <c r="G2563">
        <v>1288</v>
      </c>
      <c r="H2563" t="s">
        <v>5999</v>
      </c>
      <c r="I2563">
        <f>SUMIF([1]DC_ITEM!$I$2:$I$22,Table1[[#This Row],[PO-Line Key]],[1]DC_ITEM!$K$2:$K$22)</f>
        <v>0</v>
      </c>
    </row>
    <row r="2564" spans="1:9" x14ac:dyDescent="0.25">
      <c r="A2564">
        <v>7800012548</v>
      </c>
      <c r="B2564">
        <v>79</v>
      </c>
      <c r="C2564" t="str">
        <f>Table1[[#This Row],[PO_NUMBER]]&amp;"-"&amp;Table1[[#This Row],[PO_ITEMNO]]</f>
        <v>7800012548-79</v>
      </c>
      <c r="D2564" t="s">
        <v>4707</v>
      </c>
      <c r="E2564" t="s">
        <v>4701</v>
      </c>
      <c r="F2564" t="s">
        <v>4708</v>
      </c>
      <c r="G2564">
        <v>239</v>
      </c>
      <c r="H2564" t="s">
        <v>5999</v>
      </c>
      <c r="I2564">
        <f>SUMIF([1]DC_ITEM!$I$2:$I$22,Table1[[#This Row],[PO-Line Key]],[1]DC_ITEM!$K$2:$K$22)</f>
        <v>0</v>
      </c>
    </row>
    <row r="2565" spans="1:9" x14ac:dyDescent="0.25">
      <c r="A2565">
        <v>7800012548</v>
      </c>
      <c r="B2565">
        <v>80</v>
      </c>
      <c r="C2565" t="str">
        <f>Table1[[#This Row],[PO_NUMBER]]&amp;"-"&amp;Table1[[#This Row],[PO_ITEMNO]]</f>
        <v>7800012548-80</v>
      </c>
      <c r="D2565" t="s">
        <v>4709</v>
      </c>
      <c r="E2565" t="s">
        <v>4701</v>
      </c>
      <c r="F2565" t="s">
        <v>4710</v>
      </c>
      <c r="G2565">
        <v>205</v>
      </c>
      <c r="H2565" t="s">
        <v>5999</v>
      </c>
      <c r="I2565">
        <f>SUMIF([1]DC_ITEM!$I$2:$I$22,Table1[[#This Row],[PO-Line Key]],[1]DC_ITEM!$K$2:$K$22)</f>
        <v>0</v>
      </c>
    </row>
    <row r="2566" spans="1:9" x14ac:dyDescent="0.25">
      <c r="A2566">
        <v>7800012548</v>
      </c>
      <c r="B2566">
        <v>81</v>
      </c>
      <c r="C2566" t="str">
        <f>Table1[[#This Row],[PO_NUMBER]]&amp;"-"&amp;Table1[[#This Row],[PO_ITEMNO]]</f>
        <v>7800012548-81</v>
      </c>
      <c r="D2566" t="s">
        <v>4711</v>
      </c>
      <c r="E2566" t="s">
        <v>4701</v>
      </c>
      <c r="F2566" t="s">
        <v>4712</v>
      </c>
      <c r="G2566">
        <v>53</v>
      </c>
      <c r="H2566" t="s">
        <v>5999</v>
      </c>
      <c r="I2566">
        <f>SUMIF([1]DC_ITEM!$I$2:$I$22,Table1[[#This Row],[PO-Line Key]],[1]DC_ITEM!$K$2:$K$22)</f>
        <v>0</v>
      </c>
    </row>
    <row r="2567" spans="1:9" x14ac:dyDescent="0.25">
      <c r="A2567">
        <v>7800012548</v>
      </c>
      <c r="B2567">
        <v>82</v>
      </c>
      <c r="C2567" t="str">
        <f>Table1[[#This Row],[PO_NUMBER]]&amp;"-"&amp;Table1[[#This Row],[PO_ITEMNO]]</f>
        <v>7800012548-82</v>
      </c>
      <c r="D2567" t="s">
        <v>4713</v>
      </c>
      <c r="E2567" t="s">
        <v>4701</v>
      </c>
      <c r="F2567" t="s">
        <v>4714</v>
      </c>
      <c r="G2567">
        <v>91</v>
      </c>
      <c r="H2567" t="s">
        <v>5999</v>
      </c>
      <c r="I2567">
        <f>SUMIF([1]DC_ITEM!$I$2:$I$22,Table1[[#This Row],[PO-Line Key]],[1]DC_ITEM!$K$2:$K$22)</f>
        <v>0</v>
      </c>
    </row>
    <row r="2568" spans="1:9" x14ac:dyDescent="0.25">
      <c r="A2568">
        <v>7800012548</v>
      </c>
      <c r="B2568">
        <v>83</v>
      </c>
      <c r="C2568" t="str">
        <f>Table1[[#This Row],[PO_NUMBER]]&amp;"-"&amp;Table1[[#This Row],[PO_ITEMNO]]</f>
        <v>7800012548-83</v>
      </c>
      <c r="D2568" t="s">
        <v>4715</v>
      </c>
      <c r="E2568" t="s">
        <v>4701</v>
      </c>
      <c r="F2568" t="s">
        <v>4716</v>
      </c>
      <c r="G2568">
        <v>46</v>
      </c>
      <c r="H2568" t="s">
        <v>5999</v>
      </c>
      <c r="I2568">
        <f>SUMIF([1]DC_ITEM!$I$2:$I$22,Table1[[#This Row],[PO-Line Key]],[1]DC_ITEM!$K$2:$K$22)</f>
        <v>0</v>
      </c>
    </row>
    <row r="2569" spans="1:9" x14ac:dyDescent="0.25">
      <c r="A2569">
        <v>7800012548</v>
      </c>
      <c r="B2569">
        <v>84</v>
      </c>
      <c r="C2569" t="str">
        <f>Table1[[#This Row],[PO_NUMBER]]&amp;"-"&amp;Table1[[#This Row],[PO_ITEMNO]]</f>
        <v>7800012548-84</v>
      </c>
      <c r="D2569" t="s">
        <v>4717</v>
      </c>
      <c r="E2569" t="s">
        <v>4701</v>
      </c>
      <c r="F2569" t="s">
        <v>4718</v>
      </c>
      <c r="G2569">
        <v>18</v>
      </c>
      <c r="H2569" t="s">
        <v>5999</v>
      </c>
      <c r="I2569">
        <f>SUMIF([1]DC_ITEM!$I$2:$I$22,Table1[[#This Row],[PO-Line Key]],[1]DC_ITEM!$K$2:$K$22)</f>
        <v>0</v>
      </c>
    </row>
    <row r="2570" spans="1:9" x14ac:dyDescent="0.25">
      <c r="A2570">
        <v>7800012548</v>
      </c>
      <c r="B2570">
        <v>85</v>
      </c>
      <c r="C2570" t="str">
        <f>Table1[[#This Row],[PO_NUMBER]]&amp;"-"&amp;Table1[[#This Row],[PO_ITEMNO]]</f>
        <v>7800012548-85</v>
      </c>
      <c r="D2570" t="s">
        <v>4719</v>
      </c>
      <c r="E2570" t="s">
        <v>4701</v>
      </c>
      <c r="F2570" t="s">
        <v>4720</v>
      </c>
      <c r="G2570">
        <v>228</v>
      </c>
      <c r="H2570" t="s">
        <v>5999</v>
      </c>
      <c r="I2570">
        <f>SUMIF([1]DC_ITEM!$I$2:$I$22,Table1[[#This Row],[PO-Line Key]],[1]DC_ITEM!$K$2:$K$22)</f>
        <v>0</v>
      </c>
    </row>
    <row r="2571" spans="1:9" x14ac:dyDescent="0.25">
      <c r="A2571">
        <v>7800012548</v>
      </c>
      <c r="B2571">
        <v>86</v>
      </c>
      <c r="C2571" t="str">
        <f>Table1[[#This Row],[PO_NUMBER]]&amp;"-"&amp;Table1[[#This Row],[PO_ITEMNO]]</f>
        <v>7800012548-86</v>
      </c>
      <c r="D2571" t="s">
        <v>4721</v>
      </c>
      <c r="E2571" t="s">
        <v>4701</v>
      </c>
      <c r="F2571" t="s">
        <v>4722</v>
      </c>
      <c r="G2571">
        <v>120</v>
      </c>
      <c r="H2571" t="s">
        <v>5999</v>
      </c>
      <c r="I2571">
        <f>SUMIF([1]DC_ITEM!$I$2:$I$22,Table1[[#This Row],[PO-Line Key]],[1]DC_ITEM!$K$2:$K$22)</f>
        <v>0</v>
      </c>
    </row>
    <row r="2572" spans="1:9" x14ac:dyDescent="0.25">
      <c r="A2572">
        <v>7800012548</v>
      </c>
      <c r="B2572">
        <v>87</v>
      </c>
      <c r="C2572" t="str">
        <f>Table1[[#This Row],[PO_NUMBER]]&amp;"-"&amp;Table1[[#This Row],[PO_ITEMNO]]</f>
        <v>7800012548-87</v>
      </c>
      <c r="D2572" t="s">
        <v>4723</v>
      </c>
      <c r="E2572" t="s">
        <v>4701</v>
      </c>
      <c r="F2572" t="s">
        <v>4724</v>
      </c>
      <c r="G2572">
        <v>90</v>
      </c>
      <c r="H2572" t="s">
        <v>5999</v>
      </c>
      <c r="I2572">
        <f>SUMIF([1]DC_ITEM!$I$2:$I$22,Table1[[#This Row],[PO-Line Key]],[1]DC_ITEM!$K$2:$K$22)</f>
        <v>0</v>
      </c>
    </row>
    <row r="2573" spans="1:9" x14ac:dyDescent="0.25">
      <c r="A2573">
        <v>7800012548</v>
      </c>
      <c r="B2573">
        <v>88</v>
      </c>
      <c r="C2573" t="str">
        <f>Table1[[#This Row],[PO_NUMBER]]&amp;"-"&amp;Table1[[#This Row],[PO_ITEMNO]]</f>
        <v>7800012548-88</v>
      </c>
      <c r="D2573" t="s">
        <v>4725</v>
      </c>
      <c r="E2573" t="s">
        <v>27</v>
      </c>
      <c r="F2573" t="s">
        <v>4726</v>
      </c>
      <c r="G2573">
        <v>7</v>
      </c>
      <c r="H2573" t="s">
        <v>5999</v>
      </c>
      <c r="I2573">
        <f>SUMIF([1]DC_ITEM!$I$2:$I$22,Table1[[#This Row],[PO-Line Key]],[1]DC_ITEM!$K$2:$K$22)</f>
        <v>0</v>
      </c>
    </row>
    <row r="2574" spans="1:9" x14ac:dyDescent="0.25">
      <c r="A2574">
        <v>7800012548</v>
      </c>
      <c r="B2574">
        <v>89</v>
      </c>
      <c r="C2574" t="str">
        <f>Table1[[#This Row],[PO_NUMBER]]&amp;"-"&amp;Table1[[#This Row],[PO_ITEMNO]]</f>
        <v>7800012548-89</v>
      </c>
      <c r="D2574" t="s">
        <v>4727</v>
      </c>
      <c r="E2574" t="s">
        <v>27</v>
      </c>
      <c r="F2574" t="s">
        <v>4728</v>
      </c>
      <c r="G2574">
        <v>9</v>
      </c>
      <c r="H2574" t="s">
        <v>5999</v>
      </c>
      <c r="I2574">
        <f>SUMIF([1]DC_ITEM!$I$2:$I$22,Table1[[#This Row],[PO-Line Key]],[1]DC_ITEM!$K$2:$K$22)</f>
        <v>0</v>
      </c>
    </row>
    <row r="2575" spans="1:9" x14ac:dyDescent="0.25">
      <c r="A2575">
        <v>7800012548</v>
      </c>
      <c r="B2575">
        <v>90</v>
      </c>
      <c r="C2575" t="str">
        <f>Table1[[#This Row],[PO_NUMBER]]&amp;"-"&amp;Table1[[#This Row],[PO_ITEMNO]]</f>
        <v>7800012548-90</v>
      </c>
      <c r="D2575" t="s">
        <v>4729</v>
      </c>
      <c r="E2575" t="s">
        <v>27</v>
      </c>
      <c r="F2575" t="s">
        <v>4730</v>
      </c>
      <c r="G2575">
        <v>1</v>
      </c>
      <c r="H2575" t="s">
        <v>5999</v>
      </c>
      <c r="I2575">
        <f>SUMIF([1]DC_ITEM!$I$2:$I$22,Table1[[#This Row],[PO-Line Key]],[1]DC_ITEM!$K$2:$K$22)</f>
        <v>0</v>
      </c>
    </row>
    <row r="2576" spans="1:9" x14ac:dyDescent="0.25">
      <c r="A2576">
        <v>7800012548</v>
      </c>
      <c r="B2576">
        <v>91</v>
      </c>
      <c r="C2576" t="str">
        <f>Table1[[#This Row],[PO_NUMBER]]&amp;"-"&amp;Table1[[#This Row],[PO_ITEMNO]]</f>
        <v>7800012548-91</v>
      </c>
      <c r="D2576" t="s">
        <v>4731</v>
      </c>
      <c r="E2576" t="s">
        <v>27</v>
      </c>
      <c r="F2576" t="s">
        <v>4732</v>
      </c>
      <c r="G2576">
        <v>2</v>
      </c>
      <c r="H2576" t="s">
        <v>5999</v>
      </c>
      <c r="I2576">
        <f>SUMIF([1]DC_ITEM!$I$2:$I$22,Table1[[#This Row],[PO-Line Key]],[1]DC_ITEM!$K$2:$K$22)</f>
        <v>0</v>
      </c>
    </row>
    <row r="2577" spans="1:9" x14ac:dyDescent="0.25">
      <c r="A2577">
        <v>7800012553</v>
      </c>
      <c r="B2577">
        <v>1</v>
      </c>
      <c r="C2577" t="str">
        <f>Table1[[#This Row],[PO_NUMBER]]&amp;"-"&amp;Table1[[#This Row],[PO_ITEMNO]]</f>
        <v>7800012553-1</v>
      </c>
      <c r="D2577" t="s">
        <v>3200</v>
      </c>
      <c r="E2577" t="s">
        <v>3196</v>
      </c>
      <c r="F2577" t="s">
        <v>3201</v>
      </c>
      <c r="G2577">
        <v>17</v>
      </c>
      <c r="H2577" t="s">
        <v>5999</v>
      </c>
      <c r="I2577">
        <f>SUMIF([1]DC_ITEM!$I$2:$I$22,Table1[[#This Row],[PO-Line Key]],[1]DC_ITEM!$K$2:$K$22)</f>
        <v>0</v>
      </c>
    </row>
    <row r="2578" spans="1:9" x14ac:dyDescent="0.25">
      <c r="A2578">
        <v>7800012553</v>
      </c>
      <c r="B2578">
        <v>2</v>
      </c>
      <c r="C2578" t="str">
        <f>Table1[[#This Row],[PO_NUMBER]]&amp;"-"&amp;Table1[[#This Row],[PO_ITEMNO]]</f>
        <v>7800012553-2</v>
      </c>
      <c r="D2578" t="s">
        <v>3202</v>
      </c>
      <c r="E2578" t="s">
        <v>3196</v>
      </c>
      <c r="F2578" t="s">
        <v>3203</v>
      </c>
      <c r="G2578">
        <v>8</v>
      </c>
      <c r="H2578" t="s">
        <v>5999</v>
      </c>
      <c r="I2578">
        <f>SUMIF([1]DC_ITEM!$I$2:$I$22,Table1[[#This Row],[PO-Line Key]],[1]DC_ITEM!$K$2:$K$22)</f>
        <v>0</v>
      </c>
    </row>
    <row r="2579" spans="1:9" x14ac:dyDescent="0.25">
      <c r="A2579">
        <v>7800012553</v>
      </c>
      <c r="B2579">
        <v>3</v>
      </c>
      <c r="C2579" t="str">
        <f>Table1[[#This Row],[PO_NUMBER]]&amp;"-"&amp;Table1[[#This Row],[PO_ITEMNO]]</f>
        <v>7800012553-3</v>
      </c>
      <c r="D2579" t="s">
        <v>3179</v>
      </c>
      <c r="E2579" t="s">
        <v>3180</v>
      </c>
      <c r="F2579" t="s">
        <v>4733</v>
      </c>
      <c r="G2579">
        <v>12</v>
      </c>
      <c r="H2579" t="s">
        <v>5999</v>
      </c>
      <c r="I2579">
        <f>SUMIF([1]DC_ITEM!$I$2:$I$22,Table1[[#This Row],[PO-Line Key]],[1]DC_ITEM!$K$2:$K$22)</f>
        <v>0</v>
      </c>
    </row>
    <row r="2580" spans="1:9" x14ac:dyDescent="0.25">
      <c r="A2580">
        <v>7800012553</v>
      </c>
      <c r="B2580">
        <v>4</v>
      </c>
      <c r="C2580" t="str">
        <f>Table1[[#This Row],[PO_NUMBER]]&amp;"-"&amp;Table1[[#This Row],[PO_ITEMNO]]</f>
        <v>7800012553-4</v>
      </c>
      <c r="D2580" t="s">
        <v>3208</v>
      </c>
      <c r="E2580" t="s">
        <v>3180</v>
      </c>
      <c r="F2580" t="s">
        <v>3209</v>
      </c>
      <c r="G2580">
        <v>1</v>
      </c>
      <c r="H2580" t="s">
        <v>5999</v>
      </c>
      <c r="I2580">
        <f>SUMIF([1]DC_ITEM!$I$2:$I$22,Table1[[#This Row],[PO-Line Key]],[1]DC_ITEM!$K$2:$K$22)</f>
        <v>0</v>
      </c>
    </row>
    <row r="2581" spans="1:9" x14ac:dyDescent="0.25">
      <c r="A2581">
        <v>7800012553</v>
      </c>
      <c r="B2581">
        <v>5</v>
      </c>
      <c r="C2581" t="str">
        <f>Table1[[#This Row],[PO_NUMBER]]&amp;"-"&amp;Table1[[#This Row],[PO_ITEMNO]]</f>
        <v>7800012553-5</v>
      </c>
      <c r="D2581" t="s">
        <v>3225</v>
      </c>
      <c r="E2581" t="s">
        <v>3183</v>
      </c>
      <c r="F2581" t="s">
        <v>4734</v>
      </c>
      <c r="G2581">
        <v>16</v>
      </c>
      <c r="H2581" t="s">
        <v>5999</v>
      </c>
      <c r="I2581">
        <f>SUMIF([1]DC_ITEM!$I$2:$I$22,Table1[[#This Row],[PO-Line Key]],[1]DC_ITEM!$K$2:$K$22)</f>
        <v>0</v>
      </c>
    </row>
    <row r="2582" spans="1:9" x14ac:dyDescent="0.25">
      <c r="A2582">
        <v>7800012553</v>
      </c>
      <c r="B2582">
        <v>6</v>
      </c>
      <c r="C2582" t="str">
        <f>Table1[[#This Row],[PO_NUMBER]]&amp;"-"&amp;Table1[[#This Row],[PO_ITEMNO]]</f>
        <v>7800012553-6</v>
      </c>
      <c r="D2582" t="s">
        <v>3182</v>
      </c>
      <c r="E2582" t="s">
        <v>3183</v>
      </c>
      <c r="F2582" t="s">
        <v>3184</v>
      </c>
      <c r="G2582">
        <v>199</v>
      </c>
      <c r="H2582" t="s">
        <v>5999</v>
      </c>
      <c r="I2582">
        <f>SUMIF([1]DC_ITEM!$I$2:$I$22,Table1[[#This Row],[PO-Line Key]],[1]DC_ITEM!$K$2:$K$22)</f>
        <v>0</v>
      </c>
    </row>
    <row r="2583" spans="1:9" x14ac:dyDescent="0.25">
      <c r="A2583">
        <v>7800012553</v>
      </c>
      <c r="B2583">
        <v>7</v>
      </c>
      <c r="C2583" t="str">
        <f>Table1[[#This Row],[PO_NUMBER]]&amp;"-"&amp;Table1[[#This Row],[PO_ITEMNO]]</f>
        <v>7800012553-7</v>
      </c>
      <c r="D2583" t="s">
        <v>3230</v>
      </c>
      <c r="E2583" t="s">
        <v>3186</v>
      </c>
      <c r="F2583" t="s">
        <v>4735</v>
      </c>
      <c r="G2583">
        <v>9</v>
      </c>
      <c r="H2583" t="s">
        <v>5999</v>
      </c>
      <c r="I2583">
        <f>SUMIF([1]DC_ITEM!$I$2:$I$22,Table1[[#This Row],[PO-Line Key]],[1]DC_ITEM!$K$2:$K$22)</f>
        <v>0</v>
      </c>
    </row>
    <row r="2584" spans="1:9" x14ac:dyDescent="0.25">
      <c r="A2584">
        <v>7800012553</v>
      </c>
      <c r="B2584">
        <v>8</v>
      </c>
      <c r="C2584" t="str">
        <f>Table1[[#This Row],[PO_NUMBER]]&amp;"-"&amp;Table1[[#This Row],[PO_ITEMNO]]</f>
        <v>7800012553-8</v>
      </c>
      <c r="D2584" t="s">
        <v>3185</v>
      </c>
      <c r="E2584" t="s">
        <v>3186</v>
      </c>
      <c r="F2584" t="s">
        <v>4736</v>
      </c>
      <c r="G2584">
        <v>53</v>
      </c>
      <c r="H2584" t="s">
        <v>5999</v>
      </c>
      <c r="I2584">
        <f>SUMIF([1]DC_ITEM!$I$2:$I$22,Table1[[#This Row],[PO-Line Key]],[1]DC_ITEM!$K$2:$K$22)</f>
        <v>0</v>
      </c>
    </row>
    <row r="2585" spans="1:9" x14ac:dyDescent="0.25">
      <c r="A2585">
        <v>7800012553</v>
      </c>
      <c r="B2585">
        <v>9</v>
      </c>
      <c r="C2585" t="str">
        <f>Table1[[#This Row],[PO_NUMBER]]&amp;"-"&amp;Table1[[#This Row],[PO_ITEMNO]]</f>
        <v>7800012553-9</v>
      </c>
      <c r="D2585" t="s">
        <v>3239</v>
      </c>
      <c r="E2585" t="s">
        <v>3240</v>
      </c>
      <c r="F2585" t="s">
        <v>3241</v>
      </c>
      <c r="G2585">
        <v>8</v>
      </c>
      <c r="H2585" t="s">
        <v>5999</v>
      </c>
      <c r="I2585">
        <f>SUMIF([1]DC_ITEM!$I$2:$I$22,Table1[[#This Row],[PO-Line Key]],[1]DC_ITEM!$K$2:$K$22)</f>
        <v>0</v>
      </c>
    </row>
    <row r="2586" spans="1:9" x14ac:dyDescent="0.25">
      <c r="A2586">
        <v>7800012553</v>
      </c>
      <c r="B2586">
        <v>10</v>
      </c>
      <c r="C2586" t="str">
        <f>Table1[[#This Row],[PO_NUMBER]]&amp;"-"&amp;Table1[[#This Row],[PO_ITEMNO]]</f>
        <v>7800012553-10</v>
      </c>
      <c r="D2586" t="s">
        <v>3242</v>
      </c>
      <c r="E2586" t="s">
        <v>3240</v>
      </c>
      <c r="F2586" t="s">
        <v>3243</v>
      </c>
      <c r="G2586">
        <v>3</v>
      </c>
      <c r="H2586" t="s">
        <v>5999</v>
      </c>
      <c r="I2586">
        <f>SUMIF([1]DC_ITEM!$I$2:$I$22,Table1[[#This Row],[PO-Line Key]],[1]DC_ITEM!$K$2:$K$22)</f>
        <v>0</v>
      </c>
    </row>
    <row r="2587" spans="1:9" x14ac:dyDescent="0.25">
      <c r="A2587">
        <v>7800012553</v>
      </c>
      <c r="B2587">
        <v>11</v>
      </c>
      <c r="C2587" t="str">
        <f>Table1[[#This Row],[PO_NUMBER]]&amp;"-"&amp;Table1[[#This Row],[PO_ITEMNO]]</f>
        <v>7800012553-11</v>
      </c>
      <c r="D2587" t="s">
        <v>3244</v>
      </c>
      <c r="E2587" t="s">
        <v>3240</v>
      </c>
      <c r="F2587" t="s">
        <v>3245</v>
      </c>
      <c r="G2587">
        <v>6</v>
      </c>
      <c r="H2587" t="s">
        <v>5999</v>
      </c>
      <c r="I2587">
        <f>SUMIF([1]DC_ITEM!$I$2:$I$22,Table1[[#This Row],[PO-Line Key]],[1]DC_ITEM!$K$2:$K$22)</f>
        <v>0</v>
      </c>
    </row>
    <row r="2588" spans="1:9" x14ac:dyDescent="0.25">
      <c r="A2588">
        <v>7800012553</v>
      </c>
      <c r="B2588">
        <v>12</v>
      </c>
      <c r="C2588" t="str">
        <f>Table1[[#This Row],[PO_NUMBER]]&amp;"-"&amp;Table1[[#This Row],[PO_ITEMNO]]</f>
        <v>7800012553-12</v>
      </c>
      <c r="D2588" t="s">
        <v>3246</v>
      </c>
      <c r="E2588" t="s">
        <v>3240</v>
      </c>
      <c r="F2588" t="s">
        <v>3247</v>
      </c>
      <c r="G2588">
        <v>2</v>
      </c>
      <c r="H2588" t="s">
        <v>5999</v>
      </c>
      <c r="I2588">
        <f>SUMIF([1]DC_ITEM!$I$2:$I$22,Table1[[#This Row],[PO-Line Key]],[1]DC_ITEM!$K$2:$K$22)</f>
        <v>0</v>
      </c>
    </row>
    <row r="2589" spans="1:9" x14ac:dyDescent="0.25">
      <c r="A2589">
        <v>7800012553</v>
      </c>
      <c r="B2589">
        <v>13</v>
      </c>
      <c r="C2589" t="str">
        <f>Table1[[#This Row],[PO_NUMBER]]&amp;"-"&amp;Table1[[#This Row],[PO_ITEMNO]]</f>
        <v>7800012553-13</v>
      </c>
      <c r="D2589" t="s">
        <v>4737</v>
      </c>
      <c r="E2589" t="s">
        <v>4738</v>
      </c>
      <c r="F2589" t="s">
        <v>4739</v>
      </c>
      <c r="G2589">
        <v>6</v>
      </c>
      <c r="H2589" t="s">
        <v>5999</v>
      </c>
      <c r="I2589">
        <f>SUMIF([1]DC_ITEM!$I$2:$I$22,Table1[[#This Row],[PO-Line Key]],[1]DC_ITEM!$K$2:$K$22)</f>
        <v>0</v>
      </c>
    </row>
    <row r="2590" spans="1:9" x14ac:dyDescent="0.25">
      <c r="A2590">
        <v>7800012553</v>
      </c>
      <c r="B2590">
        <v>14</v>
      </c>
      <c r="C2590" t="str">
        <f>Table1[[#This Row],[PO_NUMBER]]&amp;"-"&amp;Table1[[#This Row],[PO_ITEMNO]]</f>
        <v>7800012553-14</v>
      </c>
      <c r="D2590" t="s">
        <v>3251</v>
      </c>
      <c r="E2590" t="s">
        <v>3252</v>
      </c>
      <c r="F2590" t="s">
        <v>4740</v>
      </c>
      <c r="G2590">
        <v>6</v>
      </c>
      <c r="H2590" t="s">
        <v>5999</v>
      </c>
      <c r="I2590">
        <f>SUMIF([1]DC_ITEM!$I$2:$I$22,Table1[[#This Row],[PO-Line Key]],[1]DC_ITEM!$K$2:$K$22)</f>
        <v>0</v>
      </c>
    </row>
    <row r="2591" spans="1:9" x14ac:dyDescent="0.25">
      <c r="A2591">
        <v>7800012553</v>
      </c>
      <c r="B2591">
        <v>15</v>
      </c>
      <c r="C2591" t="str">
        <f>Table1[[#This Row],[PO_NUMBER]]&amp;"-"&amp;Table1[[#This Row],[PO_ITEMNO]]</f>
        <v>7800012553-15</v>
      </c>
      <c r="D2591" t="s">
        <v>3254</v>
      </c>
      <c r="E2591" t="s">
        <v>3252</v>
      </c>
      <c r="F2591" t="s">
        <v>4741</v>
      </c>
      <c r="G2591">
        <v>4</v>
      </c>
      <c r="H2591" t="s">
        <v>5999</v>
      </c>
      <c r="I2591">
        <f>SUMIF([1]DC_ITEM!$I$2:$I$22,Table1[[#This Row],[PO-Line Key]],[1]DC_ITEM!$K$2:$K$22)</f>
        <v>0</v>
      </c>
    </row>
    <row r="2592" spans="1:9" x14ac:dyDescent="0.25">
      <c r="A2592">
        <v>7800012553</v>
      </c>
      <c r="B2592">
        <v>16</v>
      </c>
      <c r="C2592" t="str">
        <f>Table1[[#This Row],[PO_NUMBER]]&amp;"-"&amp;Table1[[#This Row],[PO_ITEMNO]]</f>
        <v>7800012553-16</v>
      </c>
      <c r="D2592" t="s">
        <v>3258</v>
      </c>
      <c r="E2592" t="s">
        <v>3259</v>
      </c>
      <c r="F2592" t="s">
        <v>3260</v>
      </c>
      <c r="G2592">
        <v>10</v>
      </c>
      <c r="H2592" t="s">
        <v>5999</v>
      </c>
      <c r="I2592">
        <f>SUMIF([1]DC_ITEM!$I$2:$I$22,Table1[[#This Row],[PO-Line Key]],[1]DC_ITEM!$K$2:$K$22)</f>
        <v>0</v>
      </c>
    </row>
    <row r="2593" spans="1:9" x14ac:dyDescent="0.25">
      <c r="A2593">
        <v>7800012553</v>
      </c>
      <c r="B2593">
        <v>17</v>
      </c>
      <c r="C2593" t="str">
        <f>Table1[[#This Row],[PO_NUMBER]]&amp;"-"&amp;Table1[[#This Row],[PO_ITEMNO]]</f>
        <v>7800012553-17</v>
      </c>
      <c r="D2593" t="s">
        <v>3263</v>
      </c>
      <c r="E2593" t="s">
        <v>3259</v>
      </c>
      <c r="F2593" t="s">
        <v>4742</v>
      </c>
      <c r="G2593">
        <v>17</v>
      </c>
      <c r="H2593" t="s">
        <v>5999</v>
      </c>
      <c r="I2593">
        <f>SUMIF([1]DC_ITEM!$I$2:$I$22,Table1[[#This Row],[PO-Line Key]],[1]DC_ITEM!$K$2:$K$22)</f>
        <v>0</v>
      </c>
    </row>
    <row r="2594" spans="1:9" x14ac:dyDescent="0.25">
      <c r="A2594">
        <v>7800012553</v>
      </c>
      <c r="B2594">
        <v>18</v>
      </c>
      <c r="C2594" t="str">
        <f>Table1[[#This Row],[PO_NUMBER]]&amp;"-"&amp;Table1[[#This Row],[PO_ITEMNO]]</f>
        <v>7800012553-18</v>
      </c>
      <c r="D2594" t="s">
        <v>3270</v>
      </c>
      <c r="E2594" t="s">
        <v>3266</v>
      </c>
      <c r="F2594" t="s">
        <v>4743</v>
      </c>
      <c r="G2594">
        <v>42</v>
      </c>
      <c r="H2594" t="s">
        <v>5999</v>
      </c>
      <c r="I2594">
        <f>SUMIF([1]DC_ITEM!$I$2:$I$22,Table1[[#This Row],[PO-Line Key]],[1]DC_ITEM!$K$2:$K$22)</f>
        <v>0</v>
      </c>
    </row>
    <row r="2595" spans="1:9" x14ac:dyDescent="0.25">
      <c r="A2595">
        <v>7800012553</v>
      </c>
      <c r="B2595">
        <v>19</v>
      </c>
      <c r="C2595" t="str">
        <f>Table1[[#This Row],[PO_NUMBER]]&amp;"-"&amp;Table1[[#This Row],[PO_ITEMNO]]</f>
        <v>7800012553-19</v>
      </c>
      <c r="D2595" t="s">
        <v>4744</v>
      </c>
      <c r="E2595" t="s">
        <v>4745</v>
      </c>
      <c r="F2595" t="s">
        <v>4746</v>
      </c>
      <c r="G2595">
        <v>1</v>
      </c>
      <c r="H2595" t="s">
        <v>5999</v>
      </c>
      <c r="I2595">
        <f>SUMIF([1]DC_ITEM!$I$2:$I$22,Table1[[#This Row],[PO-Line Key]],[1]DC_ITEM!$K$2:$K$22)</f>
        <v>0</v>
      </c>
    </row>
    <row r="2596" spans="1:9" x14ac:dyDescent="0.25">
      <c r="A2596">
        <v>7800012553</v>
      </c>
      <c r="B2596">
        <v>20</v>
      </c>
      <c r="C2596" t="str">
        <f>Table1[[#This Row],[PO_NUMBER]]&amp;"-"&amp;Table1[[#This Row],[PO_ITEMNO]]</f>
        <v>7800012553-20</v>
      </c>
      <c r="D2596" t="s">
        <v>4747</v>
      </c>
      <c r="E2596" t="s">
        <v>4748</v>
      </c>
      <c r="F2596" t="s">
        <v>4749</v>
      </c>
      <c r="G2596">
        <v>4</v>
      </c>
      <c r="H2596" t="s">
        <v>5999</v>
      </c>
      <c r="I2596">
        <f>SUMIF([1]DC_ITEM!$I$2:$I$22,Table1[[#This Row],[PO-Line Key]],[1]DC_ITEM!$K$2:$K$22)</f>
        <v>0</v>
      </c>
    </row>
    <row r="2597" spans="1:9" x14ac:dyDescent="0.25">
      <c r="A2597">
        <v>7800012553</v>
      </c>
      <c r="B2597">
        <v>21</v>
      </c>
      <c r="C2597" t="str">
        <f>Table1[[#This Row],[PO_NUMBER]]&amp;"-"&amp;Table1[[#This Row],[PO_ITEMNO]]</f>
        <v>7800012553-21</v>
      </c>
      <c r="D2597" t="s">
        <v>4750</v>
      </c>
      <c r="E2597" t="s">
        <v>4751</v>
      </c>
      <c r="F2597" t="s">
        <v>4752</v>
      </c>
      <c r="G2597">
        <v>2</v>
      </c>
      <c r="H2597" t="s">
        <v>5999</v>
      </c>
      <c r="I2597">
        <f>SUMIF([1]DC_ITEM!$I$2:$I$22,Table1[[#This Row],[PO-Line Key]],[1]DC_ITEM!$K$2:$K$22)</f>
        <v>0</v>
      </c>
    </row>
    <row r="2598" spans="1:9" x14ac:dyDescent="0.25">
      <c r="A2598">
        <v>7800012553</v>
      </c>
      <c r="B2598">
        <v>22</v>
      </c>
      <c r="C2598" t="str">
        <f>Table1[[#This Row],[PO_NUMBER]]&amp;"-"&amp;Table1[[#This Row],[PO_ITEMNO]]</f>
        <v>7800012553-22</v>
      </c>
      <c r="D2598" t="s">
        <v>4753</v>
      </c>
      <c r="E2598" t="s">
        <v>4754</v>
      </c>
      <c r="F2598" t="s">
        <v>4755</v>
      </c>
      <c r="G2598">
        <v>3</v>
      </c>
      <c r="H2598" t="s">
        <v>5999</v>
      </c>
      <c r="I2598">
        <f>SUMIF([1]DC_ITEM!$I$2:$I$22,Table1[[#This Row],[PO-Line Key]],[1]DC_ITEM!$K$2:$K$22)</f>
        <v>0</v>
      </c>
    </row>
    <row r="2599" spans="1:9" x14ac:dyDescent="0.25">
      <c r="A2599">
        <v>7800012553</v>
      </c>
      <c r="B2599">
        <v>23</v>
      </c>
      <c r="C2599" t="str">
        <f>Table1[[#This Row],[PO_NUMBER]]&amp;"-"&amp;Table1[[#This Row],[PO_ITEMNO]]</f>
        <v>7800012553-23</v>
      </c>
      <c r="D2599" t="s">
        <v>4756</v>
      </c>
      <c r="E2599" t="s">
        <v>4751</v>
      </c>
      <c r="F2599" t="s">
        <v>4757</v>
      </c>
      <c r="G2599">
        <v>1</v>
      </c>
      <c r="H2599" t="s">
        <v>5999</v>
      </c>
      <c r="I2599">
        <f>SUMIF([1]DC_ITEM!$I$2:$I$22,Table1[[#This Row],[PO-Line Key]],[1]DC_ITEM!$K$2:$K$22)</f>
        <v>0</v>
      </c>
    </row>
    <row r="2600" spans="1:9" x14ac:dyDescent="0.25">
      <c r="A2600">
        <v>7800012553</v>
      </c>
      <c r="B2600">
        <v>24</v>
      </c>
      <c r="C2600" t="str">
        <f>Table1[[#This Row],[PO_NUMBER]]&amp;"-"&amp;Table1[[#This Row],[PO_ITEMNO]]</f>
        <v>7800012553-24</v>
      </c>
      <c r="D2600" t="s">
        <v>4758</v>
      </c>
      <c r="E2600" t="s">
        <v>4759</v>
      </c>
      <c r="F2600" t="s">
        <v>4760</v>
      </c>
      <c r="G2600">
        <v>1</v>
      </c>
      <c r="H2600" t="s">
        <v>5999</v>
      </c>
      <c r="I2600">
        <f>SUMIF([1]DC_ITEM!$I$2:$I$22,Table1[[#This Row],[PO-Line Key]],[1]DC_ITEM!$K$2:$K$22)</f>
        <v>0</v>
      </c>
    </row>
    <row r="2601" spans="1:9" x14ac:dyDescent="0.25">
      <c r="A2601">
        <v>7800012553</v>
      </c>
      <c r="B2601">
        <v>25</v>
      </c>
      <c r="C2601" t="str">
        <f>Table1[[#This Row],[PO_NUMBER]]&amp;"-"&amp;Table1[[#This Row],[PO_ITEMNO]]</f>
        <v>7800012553-25</v>
      </c>
      <c r="D2601" t="s">
        <v>4761</v>
      </c>
      <c r="E2601" t="s">
        <v>4762</v>
      </c>
      <c r="F2601" t="s">
        <v>4763</v>
      </c>
      <c r="G2601">
        <v>1</v>
      </c>
      <c r="H2601" t="s">
        <v>5999</v>
      </c>
      <c r="I2601">
        <f>SUMIF([1]DC_ITEM!$I$2:$I$22,Table1[[#This Row],[PO-Line Key]],[1]DC_ITEM!$K$2:$K$22)</f>
        <v>0</v>
      </c>
    </row>
    <row r="2602" spans="1:9" x14ac:dyDescent="0.25">
      <c r="A2602">
        <v>7800012553</v>
      </c>
      <c r="B2602">
        <v>26</v>
      </c>
      <c r="C2602" t="str">
        <f>Table1[[#This Row],[PO_NUMBER]]&amp;"-"&amp;Table1[[#This Row],[PO_ITEMNO]]</f>
        <v>7800012553-26</v>
      </c>
      <c r="D2602" t="s">
        <v>4764</v>
      </c>
      <c r="E2602" t="s">
        <v>4762</v>
      </c>
      <c r="F2602" t="s">
        <v>4765</v>
      </c>
      <c r="G2602">
        <v>7</v>
      </c>
      <c r="H2602" t="s">
        <v>5999</v>
      </c>
      <c r="I2602">
        <f>SUMIF([1]DC_ITEM!$I$2:$I$22,Table1[[#This Row],[PO-Line Key]],[1]DC_ITEM!$K$2:$K$22)</f>
        <v>0</v>
      </c>
    </row>
    <row r="2603" spans="1:9" x14ac:dyDescent="0.25">
      <c r="A2603">
        <v>7800012553</v>
      </c>
      <c r="B2603">
        <v>27</v>
      </c>
      <c r="C2603" t="str">
        <f>Table1[[#This Row],[PO_NUMBER]]&amp;"-"&amp;Table1[[#This Row],[PO_ITEMNO]]</f>
        <v>7800012553-27</v>
      </c>
      <c r="D2603" t="s">
        <v>4766</v>
      </c>
      <c r="E2603" t="s">
        <v>4762</v>
      </c>
      <c r="F2603" t="s">
        <v>4767</v>
      </c>
      <c r="G2603">
        <v>1</v>
      </c>
      <c r="H2603" t="s">
        <v>5999</v>
      </c>
      <c r="I2603">
        <f>SUMIF([1]DC_ITEM!$I$2:$I$22,Table1[[#This Row],[PO-Line Key]],[1]DC_ITEM!$K$2:$K$22)</f>
        <v>0</v>
      </c>
    </row>
    <row r="2604" spans="1:9" x14ac:dyDescent="0.25">
      <c r="A2604">
        <v>7800012553</v>
      </c>
      <c r="B2604">
        <v>28</v>
      </c>
      <c r="C2604" t="str">
        <f>Table1[[#This Row],[PO_NUMBER]]&amp;"-"&amp;Table1[[#This Row],[PO_ITEMNO]]</f>
        <v>7800012553-28</v>
      </c>
      <c r="D2604" t="s">
        <v>4768</v>
      </c>
      <c r="E2604" t="s">
        <v>4762</v>
      </c>
      <c r="F2604" t="s">
        <v>4769</v>
      </c>
      <c r="G2604">
        <v>11</v>
      </c>
      <c r="H2604" t="s">
        <v>5999</v>
      </c>
      <c r="I2604">
        <f>SUMIF([1]DC_ITEM!$I$2:$I$22,Table1[[#This Row],[PO-Line Key]],[1]DC_ITEM!$K$2:$K$22)</f>
        <v>0</v>
      </c>
    </row>
    <row r="2605" spans="1:9" x14ac:dyDescent="0.25">
      <c r="A2605">
        <v>7800012553</v>
      </c>
      <c r="B2605">
        <v>29</v>
      </c>
      <c r="C2605" t="str">
        <f>Table1[[#This Row],[PO_NUMBER]]&amp;"-"&amp;Table1[[#This Row],[PO_ITEMNO]]</f>
        <v>7800012553-29</v>
      </c>
      <c r="D2605" t="s">
        <v>4770</v>
      </c>
      <c r="E2605" t="s">
        <v>4762</v>
      </c>
      <c r="F2605" t="s">
        <v>4771</v>
      </c>
      <c r="G2605">
        <v>3</v>
      </c>
      <c r="H2605" t="s">
        <v>5999</v>
      </c>
      <c r="I2605">
        <f>SUMIF([1]DC_ITEM!$I$2:$I$22,Table1[[#This Row],[PO-Line Key]],[1]DC_ITEM!$K$2:$K$22)</f>
        <v>0</v>
      </c>
    </row>
    <row r="2606" spans="1:9" x14ac:dyDescent="0.25">
      <c r="A2606">
        <v>7800012553</v>
      </c>
      <c r="B2606">
        <v>30</v>
      </c>
      <c r="C2606" t="str">
        <f>Table1[[#This Row],[PO_NUMBER]]&amp;"-"&amp;Table1[[#This Row],[PO_ITEMNO]]</f>
        <v>7800012553-30</v>
      </c>
      <c r="D2606" t="s">
        <v>3277</v>
      </c>
      <c r="E2606" t="s">
        <v>3278</v>
      </c>
      <c r="F2606" t="s">
        <v>4772</v>
      </c>
      <c r="G2606">
        <v>2</v>
      </c>
      <c r="H2606" t="s">
        <v>5999</v>
      </c>
      <c r="I2606">
        <f>SUMIF([1]DC_ITEM!$I$2:$I$22,Table1[[#This Row],[PO-Line Key]],[1]DC_ITEM!$K$2:$K$22)</f>
        <v>0</v>
      </c>
    </row>
    <row r="2607" spans="1:9" x14ac:dyDescent="0.25">
      <c r="A2607">
        <v>7800012553</v>
      </c>
      <c r="B2607">
        <v>31</v>
      </c>
      <c r="C2607" t="str">
        <f>Table1[[#This Row],[PO_NUMBER]]&amp;"-"&amp;Table1[[#This Row],[PO_ITEMNO]]</f>
        <v>7800012553-31</v>
      </c>
      <c r="D2607" t="s">
        <v>4773</v>
      </c>
      <c r="E2607" t="s">
        <v>4774</v>
      </c>
      <c r="F2607" t="s">
        <v>4774</v>
      </c>
      <c r="G2607">
        <v>4</v>
      </c>
      <c r="H2607" t="s">
        <v>5999</v>
      </c>
      <c r="I2607">
        <f>SUMIF([1]DC_ITEM!$I$2:$I$22,Table1[[#This Row],[PO-Line Key]],[1]DC_ITEM!$K$2:$K$22)</f>
        <v>0</v>
      </c>
    </row>
    <row r="2608" spans="1:9" x14ac:dyDescent="0.25">
      <c r="A2608">
        <v>7800012553</v>
      </c>
      <c r="B2608">
        <v>32</v>
      </c>
      <c r="C2608" t="str">
        <f>Table1[[#This Row],[PO_NUMBER]]&amp;"-"&amp;Table1[[#This Row],[PO_ITEMNO]]</f>
        <v>7800012553-32</v>
      </c>
      <c r="D2608" t="s">
        <v>4775</v>
      </c>
      <c r="E2608" t="s">
        <v>4776</v>
      </c>
      <c r="F2608" t="s">
        <v>4777</v>
      </c>
      <c r="G2608">
        <v>1</v>
      </c>
      <c r="H2608" t="s">
        <v>5999</v>
      </c>
      <c r="I2608">
        <f>SUMIF([1]DC_ITEM!$I$2:$I$22,Table1[[#This Row],[PO-Line Key]],[1]DC_ITEM!$K$2:$K$22)</f>
        <v>0</v>
      </c>
    </row>
    <row r="2609" spans="1:9" x14ac:dyDescent="0.25">
      <c r="A2609">
        <v>7800012553</v>
      </c>
      <c r="B2609">
        <v>33</v>
      </c>
      <c r="C2609" t="str">
        <f>Table1[[#This Row],[PO_NUMBER]]&amp;"-"&amp;Table1[[#This Row],[PO_ITEMNO]]</f>
        <v>7800012553-33</v>
      </c>
      <c r="D2609" t="s">
        <v>3210</v>
      </c>
      <c r="E2609" t="s">
        <v>3211</v>
      </c>
      <c r="F2609" t="s">
        <v>3212</v>
      </c>
      <c r="G2609">
        <v>7</v>
      </c>
      <c r="H2609" t="s">
        <v>5999</v>
      </c>
      <c r="I2609">
        <f>SUMIF([1]DC_ITEM!$I$2:$I$22,Table1[[#This Row],[PO-Line Key]],[1]DC_ITEM!$K$2:$K$22)</f>
        <v>0</v>
      </c>
    </row>
    <row r="2610" spans="1:9" x14ac:dyDescent="0.25">
      <c r="A2610">
        <v>7800012553</v>
      </c>
      <c r="B2610">
        <v>34</v>
      </c>
      <c r="C2610" t="str">
        <f>Table1[[#This Row],[PO_NUMBER]]&amp;"-"&amp;Table1[[#This Row],[PO_ITEMNO]]</f>
        <v>7800012553-34</v>
      </c>
      <c r="D2610" t="s">
        <v>4778</v>
      </c>
      <c r="E2610" t="s">
        <v>3211</v>
      </c>
      <c r="F2610" t="s">
        <v>4779</v>
      </c>
      <c r="G2610">
        <v>1</v>
      </c>
      <c r="H2610" t="s">
        <v>5999</v>
      </c>
      <c r="I2610">
        <f>SUMIF([1]DC_ITEM!$I$2:$I$22,Table1[[#This Row],[PO-Line Key]],[1]DC_ITEM!$K$2:$K$22)</f>
        <v>0</v>
      </c>
    </row>
    <row r="2611" spans="1:9" x14ac:dyDescent="0.25">
      <c r="A2611">
        <v>7800012553</v>
      </c>
      <c r="B2611">
        <v>35</v>
      </c>
      <c r="C2611" t="str">
        <f>Table1[[#This Row],[PO_NUMBER]]&amp;"-"&amp;Table1[[#This Row],[PO_ITEMNO]]</f>
        <v>7800012553-35</v>
      </c>
      <c r="D2611" t="s">
        <v>4780</v>
      </c>
      <c r="E2611" t="s">
        <v>3211</v>
      </c>
      <c r="F2611" t="s">
        <v>4781</v>
      </c>
      <c r="G2611">
        <v>4</v>
      </c>
      <c r="H2611" t="s">
        <v>5999</v>
      </c>
      <c r="I2611">
        <f>SUMIF([1]DC_ITEM!$I$2:$I$22,Table1[[#This Row],[PO-Line Key]],[1]DC_ITEM!$K$2:$K$22)</f>
        <v>0</v>
      </c>
    </row>
    <row r="2612" spans="1:9" x14ac:dyDescent="0.25">
      <c r="A2612">
        <v>7800012553</v>
      </c>
      <c r="B2612">
        <v>36</v>
      </c>
      <c r="C2612" t="str">
        <f>Table1[[#This Row],[PO_NUMBER]]&amp;"-"&amp;Table1[[#This Row],[PO_ITEMNO]]</f>
        <v>7800012553-36</v>
      </c>
      <c r="D2612" t="s">
        <v>4782</v>
      </c>
      <c r="E2612" t="s">
        <v>3211</v>
      </c>
      <c r="F2612" t="s">
        <v>4783</v>
      </c>
      <c r="G2612">
        <v>1</v>
      </c>
      <c r="H2612" t="s">
        <v>5999</v>
      </c>
      <c r="I2612">
        <f>SUMIF([1]DC_ITEM!$I$2:$I$22,Table1[[#This Row],[PO-Line Key]],[1]DC_ITEM!$K$2:$K$22)</f>
        <v>0</v>
      </c>
    </row>
    <row r="2613" spans="1:9" x14ac:dyDescent="0.25">
      <c r="A2613">
        <v>7800012553</v>
      </c>
      <c r="B2613">
        <v>37</v>
      </c>
      <c r="C2613" t="str">
        <f>Table1[[#This Row],[PO_NUMBER]]&amp;"-"&amp;Table1[[#This Row],[PO_ITEMNO]]</f>
        <v>7800012553-37</v>
      </c>
      <c r="D2613" t="s">
        <v>4784</v>
      </c>
      <c r="E2613" t="s">
        <v>3211</v>
      </c>
      <c r="F2613" t="s">
        <v>4785</v>
      </c>
      <c r="G2613">
        <v>4</v>
      </c>
      <c r="H2613" t="s">
        <v>5999</v>
      </c>
      <c r="I2613">
        <f>SUMIF([1]DC_ITEM!$I$2:$I$22,Table1[[#This Row],[PO-Line Key]],[1]DC_ITEM!$K$2:$K$22)</f>
        <v>0</v>
      </c>
    </row>
    <row r="2614" spans="1:9" x14ac:dyDescent="0.25">
      <c r="A2614">
        <v>7800012553</v>
      </c>
      <c r="B2614">
        <v>38</v>
      </c>
      <c r="C2614" t="str">
        <f>Table1[[#This Row],[PO_NUMBER]]&amp;"-"&amp;Table1[[#This Row],[PO_ITEMNO]]</f>
        <v>7800012553-38</v>
      </c>
      <c r="D2614" t="s">
        <v>4786</v>
      </c>
      <c r="E2614" t="s">
        <v>4787</v>
      </c>
      <c r="F2614" t="s">
        <v>4788</v>
      </c>
      <c r="G2614">
        <v>2</v>
      </c>
      <c r="H2614" t="s">
        <v>5999</v>
      </c>
      <c r="I2614">
        <f>SUMIF([1]DC_ITEM!$I$2:$I$22,Table1[[#This Row],[PO-Line Key]],[1]DC_ITEM!$K$2:$K$22)</f>
        <v>0</v>
      </c>
    </row>
    <row r="2615" spans="1:9" x14ac:dyDescent="0.25">
      <c r="A2615">
        <v>7800012553</v>
      </c>
      <c r="B2615">
        <v>39</v>
      </c>
      <c r="C2615" t="str">
        <f>Table1[[#This Row],[PO_NUMBER]]&amp;"-"&amp;Table1[[#This Row],[PO_ITEMNO]]</f>
        <v>7800012553-39</v>
      </c>
      <c r="D2615" t="s">
        <v>4789</v>
      </c>
      <c r="E2615" t="s">
        <v>3221</v>
      </c>
      <c r="F2615" t="s">
        <v>4790</v>
      </c>
      <c r="G2615">
        <v>1</v>
      </c>
      <c r="H2615" t="s">
        <v>5999</v>
      </c>
      <c r="I2615">
        <f>SUMIF([1]DC_ITEM!$I$2:$I$22,Table1[[#This Row],[PO-Line Key]],[1]DC_ITEM!$K$2:$K$22)</f>
        <v>0</v>
      </c>
    </row>
    <row r="2616" spans="1:9" x14ac:dyDescent="0.25">
      <c r="A2616">
        <v>7800012553</v>
      </c>
      <c r="B2616">
        <v>40</v>
      </c>
      <c r="C2616" t="str">
        <f>Table1[[#This Row],[PO_NUMBER]]&amp;"-"&amp;Table1[[#This Row],[PO_ITEMNO]]</f>
        <v>7800012553-40</v>
      </c>
      <c r="D2616" t="s">
        <v>4791</v>
      </c>
      <c r="E2616" t="s">
        <v>4792</v>
      </c>
      <c r="F2616" t="s">
        <v>4793</v>
      </c>
      <c r="G2616">
        <v>7</v>
      </c>
      <c r="H2616" t="s">
        <v>5999</v>
      </c>
      <c r="I2616">
        <f>SUMIF([1]DC_ITEM!$I$2:$I$22,Table1[[#This Row],[PO-Line Key]],[1]DC_ITEM!$K$2:$K$22)</f>
        <v>0</v>
      </c>
    </row>
    <row r="2617" spans="1:9" x14ac:dyDescent="0.25">
      <c r="A2617">
        <v>7800012553</v>
      </c>
      <c r="B2617">
        <v>41</v>
      </c>
      <c r="C2617" t="str">
        <f>Table1[[#This Row],[PO_NUMBER]]&amp;"-"&amp;Table1[[#This Row],[PO_ITEMNO]]</f>
        <v>7800012553-41</v>
      </c>
      <c r="D2617" t="s">
        <v>4794</v>
      </c>
      <c r="E2617" t="s">
        <v>4795</v>
      </c>
      <c r="F2617" t="s">
        <v>4796</v>
      </c>
      <c r="G2617">
        <v>5</v>
      </c>
      <c r="H2617" t="s">
        <v>5999</v>
      </c>
      <c r="I2617">
        <f>SUMIF([1]DC_ITEM!$I$2:$I$22,Table1[[#This Row],[PO-Line Key]],[1]DC_ITEM!$K$2:$K$22)</f>
        <v>0</v>
      </c>
    </row>
    <row r="2618" spans="1:9" x14ac:dyDescent="0.25">
      <c r="A2618">
        <v>7800012553</v>
      </c>
      <c r="B2618">
        <v>42</v>
      </c>
      <c r="C2618" t="str">
        <f>Table1[[#This Row],[PO_NUMBER]]&amp;"-"&amp;Table1[[#This Row],[PO_ITEMNO]]</f>
        <v>7800012553-42</v>
      </c>
      <c r="D2618" t="s">
        <v>4797</v>
      </c>
      <c r="E2618" t="s">
        <v>4798</v>
      </c>
      <c r="F2618" t="s">
        <v>4799</v>
      </c>
      <c r="G2618">
        <v>2</v>
      </c>
      <c r="H2618" t="s">
        <v>5999</v>
      </c>
      <c r="I2618">
        <f>SUMIF([1]DC_ITEM!$I$2:$I$22,Table1[[#This Row],[PO-Line Key]],[1]DC_ITEM!$K$2:$K$22)</f>
        <v>0</v>
      </c>
    </row>
    <row r="2619" spans="1:9" x14ac:dyDescent="0.25">
      <c r="A2619">
        <v>7800012553</v>
      </c>
      <c r="B2619">
        <v>43</v>
      </c>
      <c r="C2619" t="str">
        <f>Table1[[#This Row],[PO_NUMBER]]&amp;"-"&amp;Table1[[#This Row],[PO_ITEMNO]]</f>
        <v>7800012553-43</v>
      </c>
      <c r="D2619" t="s">
        <v>4800</v>
      </c>
      <c r="E2619" t="s">
        <v>4801</v>
      </c>
      <c r="F2619" t="s">
        <v>4802</v>
      </c>
      <c r="G2619">
        <v>22</v>
      </c>
      <c r="H2619" t="s">
        <v>5999</v>
      </c>
      <c r="I2619">
        <f>SUMIF([1]DC_ITEM!$I$2:$I$22,Table1[[#This Row],[PO-Line Key]],[1]DC_ITEM!$K$2:$K$22)</f>
        <v>0</v>
      </c>
    </row>
    <row r="2620" spans="1:9" x14ac:dyDescent="0.25">
      <c r="A2620">
        <v>7800012553</v>
      </c>
      <c r="B2620">
        <v>44</v>
      </c>
      <c r="C2620" t="str">
        <f>Table1[[#This Row],[PO_NUMBER]]&amp;"-"&amp;Table1[[#This Row],[PO_ITEMNO]]</f>
        <v>7800012553-44</v>
      </c>
      <c r="D2620" t="s">
        <v>4803</v>
      </c>
      <c r="E2620" t="s">
        <v>4804</v>
      </c>
      <c r="F2620" t="s">
        <v>4805</v>
      </c>
      <c r="G2620">
        <v>1</v>
      </c>
      <c r="H2620" t="s">
        <v>5999</v>
      </c>
      <c r="I2620">
        <f>SUMIF([1]DC_ITEM!$I$2:$I$22,Table1[[#This Row],[PO-Line Key]],[1]DC_ITEM!$K$2:$K$22)</f>
        <v>0</v>
      </c>
    </row>
    <row r="2621" spans="1:9" x14ac:dyDescent="0.25">
      <c r="A2621">
        <v>7800012553</v>
      </c>
      <c r="B2621">
        <v>45</v>
      </c>
      <c r="C2621" t="str">
        <f>Table1[[#This Row],[PO_NUMBER]]&amp;"-"&amp;Table1[[#This Row],[PO_ITEMNO]]</f>
        <v>7800012553-45</v>
      </c>
      <c r="D2621" t="s">
        <v>4806</v>
      </c>
      <c r="E2621" t="s">
        <v>4807</v>
      </c>
      <c r="F2621" t="s">
        <v>4807</v>
      </c>
      <c r="G2621">
        <v>7</v>
      </c>
      <c r="H2621" t="s">
        <v>5999</v>
      </c>
      <c r="I2621">
        <f>SUMIF([1]DC_ITEM!$I$2:$I$22,Table1[[#This Row],[PO-Line Key]],[1]DC_ITEM!$K$2:$K$22)</f>
        <v>0</v>
      </c>
    </row>
    <row r="2622" spans="1:9" x14ac:dyDescent="0.25">
      <c r="A2622">
        <v>7800012553</v>
      </c>
      <c r="B2622">
        <v>46</v>
      </c>
      <c r="C2622" t="str">
        <f>Table1[[#This Row],[PO_NUMBER]]&amp;"-"&amp;Table1[[#This Row],[PO_ITEMNO]]</f>
        <v>7800012553-46</v>
      </c>
      <c r="D2622" t="s">
        <v>4808</v>
      </c>
      <c r="E2622" t="s">
        <v>4809</v>
      </c>
      <c r="F2622" t="s">
        <v>4810</v>
      </c>
      <c r="G2622">
        <v>1</v>
      </c>
      <c r="H2622" t="s">
        <v>5999</v>
      </c>
      <c r="I2622">
        <f>SUMIF([1]DC_ITEM!$I$2:$I$22,Table1[[#This Row],[PO-Line Key]],[1]DC_ITEM!$K$2:$K$22)</f>
        <v>0</v>
      </c>
    </row>
    <row r="2623" spans="1:9" x14ac:dyDescent="0.25">
      <c r="A2623">
        <v>7800012553</v>
      </c>
      <c r="B2623">
        <v>47</v>
      </c>
      <c r="C2623" t="str">
        <f>Table1[[#This Row],[PO_NUMBER]]&amp;"-"&amp;Table1[[#This Row],[PO_ITEMNO]]</f>
        <v>7800012553-47</v>
      </c>
      <c r="D2623" t="s">
        <v>4811</v>
      </c>
      <c r="E2623" t="s">
        <v>4812</v>
      </c>
      <c r="F2623" t="s">
        <v>4813</v>
      </c>
      <c r="G2623">
        <v>5</v>
      </c>
      <c r="H2623" t="s">
        <v>5999</v>
      </c>
      <c r="I2623">
        <f>SUMIF([1]DC_ITEM!$I$2:$I$22,Table1[[#This Row],[PO-Line Key]],[1]DC_ITEM!$K$2:$K$22)</f>
        <v>0</v>
      </c>
    </row>
    <row r="2624" spans="1:9" x14ac:dyDescent="0.25">
      <c r="A2624">
        <v>7800012553</v>
      </c>
      <c r="B2624">
        <v>48</v>
      </c>
      <c r="C2624" t="str">
        <f>Table1[[#This Row],[PO_NUMBER]]&amp;"-"&amp;Table1[[#This Row],[PO_ITEMNO]]</f>
        <v>7800012553-48</v>
      </c>
      <c r="D2624" t="s">
        <v>4814</v>
      </c>
      <c r="E2624" t="s">
        <v>4815</v>
      </c>
      <c r="F2624" t="s">
        <v>4816</v>
      </c>
      <c r="G2624">
        <v>2</v>
      </c>
      <c r="H2624" t="s">
        <v>5999</v>
      </c>
      <c r="I2624">
        <f>SUMIF([1]DC_ITEM!$I$2:$I$22,Table1[[#This Row],[PO-Line Key]],[1]DC_ITEM!$K$2:$K$22)</f>
        <v>0</v>
      </c>
    </row>
    <row r="2625" spans="1:9" x14ac:dyDescent="0.25">
      <c r="A2625">
        <v>7800012553</v>
      </c>
      <c r="B2625">
        <v>49</v>
      </c>
      <c r="C2625" t="str">
        <f>Table1[[#This Row],[PO_NUMBER]]&amp;"-"&amp;Table1[[#This Row],[PO_ITEMNO]]</f>
        <v>7800012553-49</v>
      </c>
      <c r="D2625" t="s">
        <v>3274</v>
      </c>
      <c r="E2625" t="s">
        <v>3275</v>
      </c>
      <c r="F2625" t="s">
        <v>3276</v>
      </c>
      <c r="G2625">
        <v>1</v>
      </c>
      <c r="H2625" t="s">
        <v>5999</v>
      </c>
      <c r="I2625">
        <f>SUMIF([1]DC_ITEM!$I$2:$I$22,Table1[[#This Row],[PO-Line Key]],[1]DC_ITEM!$K$2:$K$22)</f>
        <v>0</v>
      </c>
    </row>
    <row r="2626" spans="1:9" x14ac:dyDescent="0.25">
      <c r="A2626">
        <v>7800012553</v>
      </c>
      <c r="B2626">
        <v>50</v>
      </c>
      <c r="C2626" t="str">
        <f>Table1[[#This Row],[PO_NUMBER]]&amp;"-"&amp;Table1[[#This Row],[PO_ITEMNO]]</f>
        <v>7800012553-50</v>
      </c>
      <c r="D2626" t="s">
        <v>4817</v>
      </c>
      <c r="E2626" t="s">
        <v>4745</v>
      </c>
      <c r="F2626" t="s">
        <v>4818</v>
      </c>
      <c r="G2626">
        <v>45</v>
      </c>
      <c r="H2626" t="s">
        <v>5999</v>
      </c>
      <c r="I2626">
        <f>SUMIF([1]DC_ITEM!$I$2:$I$22,Table1[[#This Row],[PO-Line Key]],[1]DC_ITEM!$K$2:$K$22)</f>
        <v>0</v>
      </c>
    </row>
    <row r="2627" spans="1:9" x14ac:dyDescent="0.25">
      <c r="A2627">
        <v>7800012553</v>
      </c>
      <c r="B2627">
        <v>51</v>
      </c>
      <c r="C2627" t="str">
        <f>Table1[[#This Row],[PO_NUMBER]]&amp;"-"&amp;Table1[[#This Row],[PO_ITEMNO]]</f>
        <v>7800012553-51</v>
      </c>
      <c r="D2627" t="s">
        <v>4819</v>
      </c>
      <c r="E2627" t="s">
        <v>4751</v>
      </c>
      <c r="F2627" t="s">
        <v>4820</v>
      </c>
      <c r="G2627">
        <v>118</v>
      </c>
      <c r="H2627" t="s">
        <v>5999</v>
      </c>
      <c r="I2627">
        <f>SUMIF([1]DC_ITEM!$I$2:$I$22,Table1[[#This Row],[PO-Line Key]],[1]DC_ITEM!$K$2:$K$22)</f>
        <v>0</v>
      </c>
    </row>
    <row r="2628" spans="1:9" x14ac:dyDescent="0.25">
      <c r="A2628">
        <v>7800012553</v>
      </c>
      <c r="B2628">
        <v>52</v>
      </c>
      <c r="C2628" t="str">
        <f>Table1[[#This Row],[PO_NUMBER]]&amp;"-"&amp;Table1[[#This Row],[PO_ITEMNO]]</f>
        <v>7800012553-52</v>
      </c>
      <c r="D2628" t="s">
        <v>4821</v>
      </c>
      <c r="E2628" t="s">
        <v>4751</v>
      </c>
      <c r="F2628" t="s">
        <v>4822</v>
      </c>
      <c r="G2628">
        <v>10</v>
      </c>
      <c r="H2628" t="s">
        <v>5999</v>
      </c>
      <c r="I2628">
        <f>SUMIF([1]DC_ITEM!$I$2:$I$22,Table1[[#This Row],[PO-Line Key]],[1]DC_ITEM!$K$2:$K$22)</f>
        <v>0</v>
      </c>
    </row>
    <row r="2629" spans="1:9" x14ac:dyDescent="0.25">
      <c r="A2629">
        <v>7800012553</v>
      </c>
      <c r="B2629">
        <v>53</v>
      </c>
      <c r="C2629" t="str">
        <f>Table1[[#This Row],[PO_NUMBER]]&amp;"-"&amp;Table1[[#This Row],[PO_ITEMNO]]</f>
        <v>7800012553-53</v>
      </c>
      <c r="D2629" t="s">
        <v>4823</v>
      </c>
      <c r="E2629" t="s">
        <v>4751</v>
      </c>
      <c r="F2629" t="s">
        <v>4824</v>
      </c>
      <c r="G2629">
        <v>14</v>
      </c>
      <c r="H2629" t="s">
        <v>5999</v>
      </c>
      <c r="I2629">
        <f>SUMIF([1]DC_ITEM!$I$2:$I$22,Table1[[#This Row],[PO-Line Key]],[1]DC_ITEM!$K$2:$K$22)</f>
        <v>0</v>
      </c>
    </row>
    <row r="2630" spans="1:9" x14ac:dyDescent="0.25">
      <c r="A2630">
        <v>7800012553</v>
      </c>
      <c r="B2630">
        <v>54</v>
      </c>
      <c r="C2630" t="str">
        <f>Table1[[#This Row],[PO_NUMBER]]&amp;"-"&amp;Table1[[#This Row],[PO_ITEMNO]]</f>
        <v>7800012553-54</v>
      </c>
      <c r="D2630" t="s">
        <v>4825</v>
      </c>
      <c r="E2630" t="s">
        <v>3221</v>
      </c>
      <c r="F2630" t="s">
        <v>4826</v>
      </c>
      <c r="G2630">
        <v>1</v>
      </c>
      <c r="H2630" t="s">
        <v>5999</v>
      </c>
      <c r="I2630">
        <f>SUMIF([1]DC_ITEM!$I$2:$I$22,Table1[[#This Row],[PO-Line Key]],[1]DC_ITEM!$K$2:$K$22)</f>
        <v>0</v>
      </c>
    </row>
    <row r="2631" spans="1:9" x14ac:dyDescent="0.25">
      <c r="A2631">
        <v>7800012553</v>
      </c>
      <c r="B2631">
        <v>55</v>
      </c>
      <c r="C2631" t="str">
        <f>Table1[[#This Row],[PO_NUMBER]]&amp;"-"&amp;Table1[[#This Row],[PO_ITEMNO]]</f>
        <v>7800012553-55</v>
      </c>
      <c r="D2631" t="s">
        <v>4827</v>
      </c>
      <c r="E2631" t="s">
        <v>4828</v>
      </c>
      <c r="F2631" t="s">
        <v>4829</v>
      </c>
      <c r="G2631">
        <v>3</v>
      </c>
      <c r="H2631" t="s">
        <v>5999</v>
      </c>
      <c r="I2631">
        <f>SUMIF([1]DC_ITEM!$I$2:$I$22,Table1[[#This Row],[PO-Line Key]],[1]DC_ITEM!$K$2:$K$22)</f>
        <v>0</v>
      </c>
    </row>
    <row r="2632" spans="1:9" x14ac:dyDescent="0.25">
      <c r="A2632">
        <v>7800012553</v>
      </c>
      <c r="B2632">
        <v>56</v>
      </c>
      <c r="C2632" t="str">
        <f>Table1[[#This Row],[PO_NUMBER]]&amp;"-"&amp;Table1[[#This Row],[PO_ITEMNO]]</f>
        <v>7800012553-56</v>
      </c>
      <c r="D2632" t="s">
        <v>3190</v>
      </c>
      <c r="E2632" t="s">
        <v>3191</v>
      </c>
      <c r="F2632" t="s">
        <v>3192</v>
      </c>
      <c r="G2632">
        <v>6</v>
      </c>
      <c r="H2632" t="s">
        <v>5999</v>
      </c>
      <c r="I2632">
        <f>SUMIF([1]DC_ITEM!$I$2:$I$22,Table1[[#This Row],[PO-Line Key]],[1]DC_ITEM!$K$2:$K$22)</f>
        <v>0</v>
      </c>
    </row>
    <row r="2633" spans="1:9" x14ac:dyDescent="0.25">
      <c r="A2633">
        <v>7800012553</v>
      </c>
      <c r="B2633">
        <v>57</v>
      </c>
      <c r="C2633" t="str">
        <f>Table1[[#This Row],[PO_NUMBER]]&amp;"-"&amp;Table1[[#This Row],[PO_ITEMNO]]</f>
        <v>7800012553-57</v>
      </c>
      <c r="D2633" t="s">
        <v>4758</v>
      </c>
      <c r="E2633" t="s">
        <v>4830</v>
      </c>
      <c r="F2633" t="s">
        <v>4760</v>
      </c>
      <c r="G2633">
        <v>1</v>
      </c>
      <c r="H2633" t="s">
        <v>5999</v>
      </c>
      <c r="I2633">
        <f>SUMIF([1]DC_ITEM!$I$2:$I$22,Table1[[#This Row],[PO-Line Key]],[1]DC_ITEM!$K$2:$K$22)</f>
        <v>0</v>
      </c>
    </row>
    <row r="2634" spans="1:9" x14ac:dyDescent="0.25">
      <c r="A2634">
        <v>7800012553</v>
      </c>
      <c r="B2634">
        <v>58</v>
      </c>
      <c r="C2634" t="str">
        <f>Table1[[#This Row],[PO_NUMBER]]&amp;"-"&amp;Table1[[#This Row],[PO_ITEMNO]]</f>
        <v>7800012553-58</v>
      </c>
      <c r="D2634" t="s">
        <v>3227</v>
      </c>
      <c r="E2634" t="s">
        <v>4831</v>
      </c>
      <c r="F2634" t="s">
        <v>4832</v>
      </c>
      <c r="G2634">
        <v>1</v>
      </c>
      <c r="H2634" t="s">
        <v>5999</v>
      </c>
      <c r="I2634">
        <f>SUMIF([1]DC_ITEM!$I$2:$I$22,Table1[[#This Row],[PO-Line Key]],[1]DC_ITEM!$K$2:$K$22)</f>
        <v>0</v>
      </c>
    </row>
    <row r="2635" spans="1:9" x14ac:dyDescent="0.25">
      <c r="A2635">
        <v>7800012553</v>
      </c>
      <c r="B2635">
        <v>59</v>
      </c>
      <c r="C2635" t="str">
        <f>Table1[[#This Row],[PO_NUMBER]]&amp;"-"&amp;Table1[[#This Row],[PO_ITEMNO]]</f>
        <v>7800012553-59</v>
      </c>
      <c r="D2635" t="s">
        <v>3230</v>
      </c>
      <c r="E2635" t="s">
        <v>4833</v>
      </c>
      <c r="F2635" t="s">
        <v>4735</v>
      </c>
      <c r="G2635">
        <v>25</v>
      </c>
      <c r="H2635" t="s">
        <v>5999</v>
      </c>
      <c r="I2635">
        <f>SUMIF([1]DC_ITEM!$I$2:$I$22,Table1[[#This Row],[PO-Line Key]],[1]DC_ITEM!$K$2:$K$22)</f>
        <v>0</v>
      </c>
    </row>
    <row r="2636" spans="1:9" x14ac:dyDescent="0.25">
      <c r="A2636">
        <v>7800012553</v>
      </c>
      <c r="B2636">
        <v>60</v>
      </c>
      <c r="C2636" t="str">
        <f>Table1[[#This Row],[PO_NUMBER]]&amp;"-"&amp;Table1[[#This Row],[PO_ITEMNO]]</f>
        <v>7800012553-60</v>
      </c>
      <c r="D2636" t="s">
        <v>3185</v>
      </c>
      <c r="E2636" t="s">
        <v>4833</v>
      </c>
      <c r="F2636" t="s">
        <v>4736</v>
      </c>
      <c r="G2636">
        <v>54</v>
      </c>
      <c r="H2636" t="s">
        <v>5999</v>
      </c>
      <c r="I2636">
        <f>SUMIF([1]DC_ITEM!$I$2:$I$22,Table1[[#This Row],[PO-Line Key]],[1]DC_ITEM!$K$2:$K$22)</f>
        <v>0</v>
      </c>
    </row>
    <row r="2637" spans="1:9" x14ac:dyDescent="0.25">
      <c r="A2637">
        <v>7800012553</v>
      </c>
      <c r="B2637">
        <v>61</v>
      </c>
      <c r="C2637" t="str">
        <f>Table1[[#This Row],[PO_NUMBER]]&amp;"-"&amp;Table1[[#This Row],[PO_ITEMNO]]</f>
        <v>7800012553-61</v>
      </c>
      <c r="D2637" t="s">
        <v>3254</v>
      </c>
      <c r="E2637" t="s">
        <v>4834</v>
      </c>
      <c r="F2637" t="s">
        <v>4741</v>
      </c>
      <c r="G2637">
        <v>1</v>
      </c>
      <c r="H2637" t="s">
        <v>5999</v>
      </c>
      <c r="I2637">
        <f>SUMIF([1]DC_ITEM!$I$2:$I$22,Table1[[#This Row],[PO-Line Key]],[1]DC_ITEM!$K$2:$K$22)</f>
        <v>0</v>
      </c>
    </row>
    <row r="2638" spans="1:9" x14ac:dyDescent="0.25">
      <c r="A2638">
        <v>7800012553</v>
      </c>
      <c r="B2638">
        <v>62</v>
      </c>
      <c r="C2638" t="str">
        <f>Table1[[#This Row],[PO_NUMBER]]&amp;"-"&amp;Table1[[#This Row],[PO_ITEMNO]]</f>
        <v>7800012553-62</v>
      </c>
      <c r="D2638" t="s">
        <v>3256</v>
      </c>
      <c r="E2638" t="s">
        <v>4834</v>
      </c>
      <c r="F2638" t="s">
        <v>4835</v>
      </c>
      <c r="G2638">
        <v>1</v>
      </c>
      <c r="H2638" t="s">
        <v>5999</v>
      </c>
      <c r="I2638">
        <f>SUMIF([1]DC_ITEM!$I$2:$I$22,Table1[[#This Row],[PO-Line Key]],[1]DC_ITEM!$K$2:$K$22)</f>
        <v>0</v>
      </c>
    </row>
    <row r="2639" spans="1:9" x14ac:dyDescent="0.25">
      <c r="A2639">
        <v>7800012553</v>
      </c>
      <c r="B2639">
        <v>63</v>
      </c>
      <c r="C2639" t="str">
        <f>Table1[[#This Row],[PO_NUMBER]]&amp;"-"&amp;Table1[[#This Row],[PO_ITEMNO]]</f>
        <v>7800012553-63</v>
      </c>
      <c r="D2639" t="s">
        <v>3261</v>
      </c>
      <c r="E2639" t="s">
        <v>4836</v>
      </c>
      <c r="F2639" t="s">
        <v>4837</v>
      </c>
      <c r="G2639">
        <v>1</v>
      </c>
      <c r="H2639" t="s">
        <v>5999</v>
      </c>
      <c r="I2639">
        <f>SUMIF([1]DC_ITEM!$I$2:$I$22,Table1[[#This Row],[PO-Line Key]],[1]DC_ITEM!$K$2:$K$22)</f>
        <v>0</v>
      </c>
    </row>
    <row r="2640" spans="1:9" x14ac:dyDescent="0.25">
      <c r="A2640">
        <v>7800012553</v>
      </c>
      <c r="B2640">
        <v>64</v>
      </c>
      <c r="C2640" t="str">
        <f>Table1[[#This Row],[PO_NUMBER]]&amp;"-"&amp;Table1[[#This Row],[PO_ITEMNO]]</f>
        <v>7800012553-64</v>
      </c>
      <c r="D2640" t="s">
        <v>3263</v>
      </c>
      <c r="E2640" t="s">
        <v>4836</v>
      </c>
      <c r="F2640" t="s">
        <v>4742</v>
      </c>
      <c r="G2640">
        <v>4</v>
      </c>
      <c r="H2640" t="s">
        <v>5999</v>
      </c>
      <c r="I2640">
        <f>SUMIF([1]DC_ITEM!$I$2:$I$22,Table1[[#This Row],[PO-Line Key]],[1]DC_ITEM!$K$2:$K$22)</f>
        <v>0</v>
      </c>
    </row>
    <row r="2641" spans="1:9" x14ac:dyDescent="0.25">
      <c r="A2641">
        <v>7800012553</v>
      </c>
      <c r="B2641">
        <v>65</v>
      </c>
      <c r="C2641" t="str">
        <f>Table1[[#This Row],[PO_NUMBER]]&amp;"-"&amp;Table1[[#This Row],[PO_ITEMNO]]</f>
        <v>7800012553-65</v>
      </c>
      <c r="D2641" t="s">
        <v>3270</v>
      </c>
      <c r="E2641" t="s">
        <v>4838</v>
      </c>
      <c r="F2641" t="s">
        <v>4743</v>
      </c>
      <c r="G2641">
        <v>5</v>
      </c>
      <c r="H2641" t="s">
        <v>5999</v>
      </c>
      <c r="I2641">
        <f>SUMIF([1]DC_ITEM!$I$2:$I$22,Table1[[#This Row],[PO-Line Key]],[1]DC_ITEM!$K$2:$K$22)</f>
        <v>0</v>
      </c>
    </row>
    <row r="2642" spans="1:9" x14ac:dyDescent="0.25">
      <c r="A2642">
        <v>7800012553</v>
      </c>
      <c r="B2642">
        <v>66</v>
      </c>
      <c r="C2642" t="str">
        <f>Table1[[#This Row],[PO_NUMBER]]&amp;"-"&amp;Table1[[#This Row],[PO_ITEMNO]]</f>
        <v>7800012553-66</v>
      </c>
      <c r="D2642" t="s">
        <v>3272</v>
      </c>
      <c r="E2642" t="s">
        <v>4838</v>
      </c>
      <c r="F2642" t="s">
        <v>4839</v>
      </c>
      <c r="G2642">
        <v>1</v>
      </c>
      <c r="H2642" t="s">
        <v>5999</v>
      </c>
      <c r="I2642">
        <f>SUMIF([1]DC_ITEM!$I$2:$I$22,Table1[[#This Row],[PO-Line Key]],[1]DC_ITEM!$K$2:$K$22)</f>
        <v>0</v>
      </c>
    </row>
    <row r="2643" spans="1:9" x14ac:dyDescent="0.25">
      <c r="A2643">
        <v>7800012553</v>
      </c>
      <c r="B2643">
        <v>67</v>
      </c>
      <c r="C2643" t="str">
        <f>Table1[[#This Row],[PO_NUMBER]]&amp;"-"&amp;Table1[[#This Row],[PO_ITEMNO]]</f>
        <v>7800012553-67</v>
      </c>
      <c r="D2643" t="s">
        <v>4791</v>
      </c>
      <c r="E2643" t="s">
        <v>4840</v>
      </c>
      <c r="F2643" t="s">
        <v>4793</v>
      </c>
      <c r="G2643">
        <v>7</v>
      </c>
      <c r="H2643" t="s">
        <v>5999</v>
      </c>
      <c r="I2643">
        <f>SUMIF([1]DC_ITEM!$I$2:$I$22,Table1[[#This Row],[PO-Line Key]],[1]DC_ITEM!$K$2:$K$22)</f>
        <v>0</v>
      </c>
    </row>
    <row r="2644" spans="1:9" x14ac:dyDescent="0.25">
      <c r="A2644">
        <v>7800012553</v>
      </c>
      <c r="B2644">
        <v>68</v>
      </c>
      <c r="C2644" t="str">
        <f>Table1[[#This Row],[PO_NUMBER]]&amp;"-"&amp;Table1[[#This Row],[PO_ITEMNO]]</f>
        <v>7800012553-68</v>
      </c>
      <c r="D2644" t="s">
        <v>4794</v>
      </c>
      <c r="E2644" t="s">
        <v>4840</v>
      </c>
      <c r="F2644" t="s">
        <v>4796</v>
      </c>
      <c r="G2644">
        <v>9</v>
      </c>
      <c r="H2644" t="s">
        <v>5999</v>
      </c>
      <c r="I2644">
        <f>SUMIF([1]DC_ITEM!$I$2:$I$22,Table1[[#This Row],[PO-Line Key]],[1]DC_ITEM!$K$2:$K$22)</f>
        <v>0</v>
      </c>
    </row>
    <row r="2645" spans="1:9" x14ac:dyDescent="0.25">
      <c r="A2645">
        <v>7800012553</v>
      </c>
      <c r="B2645">
        <v>69</v>
      </c>
      <c r="C2645" t="str">
        <f>Table1[[#This Row],[PO_NUMBER]]&amp;"-"&amp;Table1[[#This Row],[PO_ITEMNO]]</f>
        <v>7800012553-69</v>
      </c>
      <c r="D2645" t="s">
        <v>4797</v>
      </c>
      <c r="E2645" t="s">
        <v>4840</v>
      </c>
      <c r="F2645" t="s">
        <v>4799</v>
      </c>
      <c r="G2645">
        <v>2</v>
      </c>
      <c r="H2645" t="s">
        <v>5999</v>
      </c>
      <c r="I2645">
        <f>SUMIF([1]DC_ITEM!$I$2:$I$22,Table1[[#This Row],[PO-Line Key]],[1]DC_ITEM!$K$2:$K$22)</f>
        <v>0</v>
      </c>
    </row>
    <row r="2646" spans="1:9" x14ac:dyDescent="0.25">
      <c r="A2646">
        <v>7800012553</v>
      </c>
      <c r="B2646">
        <v>70</v>
      </c>
      <c r="C2646" t="str">
        <f>Table1[[#This Row],[PO_NUMBER]]&amp;"-"&amp;Table1[[#This Row],[PO_ITEMNO]]</f>
        <v>7800012553-70</v>
      </c>
      <c r="D2646" t="s">
        <v>4808</v>
      </c>
      <c r="E2646" t="s">
        <v>4809</v>
      </c>
      <c r="F2646" t="s">
        <v>4810</v>
      </c>
      <c r="G2646">
        <v>1</v>
      </c>
      <c r="H2646" t="s">
        <v>5999</v>
      </c>
      <c r="I2646">
        <f>SUMIF([1]DC_ITEM!$I$2:$I$22,Table1[[#This Row],[PO-Line Key]],[1]DC_ITEM!$K$2:$K$22)</f>
        <v>0</v>
      </c>
    </row>
    <row r="2647" spans="1:9" x14ac:dyDescent="0.25">
      <c r="A2647">
        <v>7800012553</v>
      </c>
      <c r="B2647">
        <v>71</v>
      </c>
      <c r="C2647" t="str">
        <f>Table1[[#This Row],[PO_NUMBER]]&amp;"-"&amp;Table1[[#This Row],[PO_ITEMNO]]</f>
        <v>7800012553-71</v>
      </c>
      <c r="D2647" t="s">
        <v>4811</v>
      </c>
      <c r="E2647" t="s">
        <v>4834</v>
      </c>
      <c r="F2647" t="s">
        <v>4813</v>
      </c>
      <c r="G2647">
        <v>2</v>
      </c>
      <c r="H2647" t="s">
        <v>5999</v>
      </c>
      <c r="I2647">
        <f>SUMIF([1]DC_ITEM!$I$2:$I$22,Table1[[#This Row],[PO-Line Key]],[1]DC_ITEM!$K$2:$K$22)</f>
        <v>0</v>
      </c>
    </row>
    <row r="2648" spans="1:9" x14ac:dyDescent="0.25">
      <c r="A2648">
        <v>7800012553</v>
      </c>
      <c r="B2648">
        <v>72</v>
      </c>
      <c r="C2648" t="str">
        <f>Table1[[#This Row],[PO_NUMBER]]&amp;"-"&amp;Table1[[#This Row],[PO_ITEMNO]]</f>
        <v>7800012553-72</v>
      </c>
      <c r="D2648" t="s">
        <v>4814</v>
      </c>
      <c r="E2648" t="s">
        <v>4841</v>
      </c>
      <c r="F2648" t="s">
        <v>4816</v>
      </c>
      <c r="G2648">
        <v>1</v>
      </c>
      <c r="H2648" t="s">
        <v>5999</v>
      </c>
      <c r="I2648">
        <f>SUMIF([1]DC_ITEM!$I$2:$I$22,Table1[[#This Row],[PO-Line Key]],[1]DC_ITEM!$K$2:$K$22)</f>
        <v>0</v>
      </c>
    </row>
    <row r="2649" spans="1:9" x14ac:dyDescent="0.25">
      <c r="A2649">
        <v>7800012553</v>
      </c>
      <c r="B2649">
        <v>73</v>
      </c>
      <c r="C2649" t="str">
        <f>Table1[[#This Row],[PO_NUMBER]]&amp;"-"&amp;Table1[[#This Row],[PO_ITEMNO]]</f>
        <v>7800012553-73</v>
      </c>
      <c r="D2649" t="s">
        <v>4842</v>
      </c>
      <c r="E2649" t="s">
        <v>4843</v>
      </c>
      <c r="F2649" t="s">
        <v>4844</v>
      </c>
      <c r="G2649">
        <v>4</v>
      </c>
      <c r="H2649" t="s">
        <v>5999</v>
      </c>
      <c r="I2649">
        <f>SUMIF([1]DC_ITEM!$I$2:$I$22,Table1[[#This Row],[PO-Line Key]],[1]DC_ITEM!$K$2:$K$22)</f>
        <v>0</v>
      </c>
    </row>
    <row r="2650" spans="1:9" x14ac:dyDescent="0.25">
      <c r="A2650">
        <v>7800012553</v>
      </c>
      <c r="B2650">
        <v>74</v>
      </c>
      <c r="C2650" t="str">
        <f>Table1[[#This Row],[PO_NUMBER]]&amp;"-"&amp;Table1[[#This Row],[PO_ITEMNO]]</f>
        <v>7800012553-74</v>
      </c>
      <c r="D2650" t="s">
        <v>3225</v>
      </c>
      <c r="E2650" t="s">
        <v>4845</v>
      </c>
      <c r="F2650" t="s">
        <v>4734</v>
      </c>
      <c r="G2650">
        <v>5</v>
      </c>
      <c r="H2650" t="s">
        <v>5999</v>
      </c>
      <c r="I2650">
        <f>SUMIF([1]DC_ITEM!$I$2:$I$22,Table1[[#This Row],[PO-Line Key]],[1]DC_ITEM!$K$2:$K$22)</f>
        <v>0</v>
      </c>
    </row>
    <row r="2651" spans="1:9" x14ac:dyDescent="0.25">
      <c r="A2651">
        <v>7800012553</v>
      </c>
      <c r="B2651">
        <v>75</v>
      </c>
      <c r="C2651" t="str">
        <f>Table1[[#This Row],[PO_NUMBER]]&amp;"-"&amp;Table1[[#This Row],[PO_ITEMNO]]</f>
        <v>7800012553-75</v>
      </c>
      <c r="D2651" t="s">
        <v>3251</v>
      </c>
      <c r="E2651" t="s">
        <v>4834</v>
      </c>
      <c r="F2651" t="s">
        <v>4740</v>
      </c>
      <c r="G2651">
        <v>5</v>
      </c>
      <c r="H2651" t="s">
        <v>5999</v>
      </c>
      <c r="I2651">
        <f>SUMIF([1]DC_ITEM!$I$2:$I$22,Table1[[#This Row],[PO-Line Key]],[1]DC_ITEM!$K$2:$K$22)</f>
        <v>0</v>
      </c>
    </row>
    <row r="2652" spans="1:9" x14ac:dyDescent="0.25">
      <c r="A2652">
        <v>7800012553</v>
      </c>
      <c r="B2652">
        <v>76</v>
      </c>
      <c r="C2652" t="str">
        <f>Table1[[#This Row],[PO_NUMBER]]&amp;"-"&amp;Table1[[#This Row],[PO_ITEMNO]]</f>
        <v>7800012553-76</v>
      </c>
      <c r="D2652" t="s">
        <v>4800</v>
      </c>
      <c r="E2652" t="s">
        <v>4845</v>
      </c>
      <c r="F2652" t="s">
        <v>4802</v>
      </c>
      <c r="G2652">
        <v>4</v>
      </c>
      <c r="H2652" t="s">
        <v>5999</v>
      </c>
      <c r="I2652">
        <f>SUMIF([1]DC_ITEM!$I$2:$I$22,Table1[[#This Row],[PO-Line Key]],[1]DC_ITEM!$K$2:$K$22)</f>
        <v>0</v>
      </c>
    </row>
    <row r="2653" spans="1:9" x14ac:dyDescent="0.25">
      <c r="A2653">
        <v>7800012553</v>
      </c>
      <c r="B2653">
        <v>77</v>
      </c>
      <c r="C2653" t="str">
        <f>Table1[[#This Row],[PO_NUMBER]]&amp;"-"&amp;Table1[[#This Row],[PO_ITEMNO]]</f>
        <v>7800012553-77</v>
      </c>
      <c r="D2653" t="s">
        <v>4747</v>
      </c>
      <c r="E2653" t="s">
        <v>4843</v>
      </c>
      <c r="F2653" t="s">
        <v>4749</v>
      </c>
      <c r="G2653">
        <v>1</v>
      </c>
      <c r="H2653" t="s">
        <v>5999</v>
      </c>
      <c r="I2653">
        <f>SUMIF([1]DC_ITEM!$I$2:$I$22,Table1[[#This Row],[PO-Line Key]],[1]DC_ITEM!$K$2:$K$22)</f>
        <v>0</v>
      </c>
    </row>
    <row r="2654" spans="1:9" x14ac:dyDescent="0.25">
      <c r="A2654">
        <v>7800012553</v>
      </c>
      <c r="B2654">
        <v>78</v>
      </c>
      <c r="C2654" t="str">
        <f>Table1[[#This Row],[PO_NUMBER]]&amp;"-"&amp;Table1[[#This Row],[PO_ITEMNO]]</f>
        <v>7800012553-78</v>
      </c>
      <c r="D2654" t="s">
        <v>4846</v>
      </c>
      <c r="E2654" t="s">
        <v>4847</v>
      </c>
      <c r="F2654" t="s">
        <v>4848</v>
      </c>
      <c r="G2654">
        <v>3</v>
      </c>
      <c r="H2654" t="s">
        <v>6005</v>
      </c>
      <c r="I2654">
        <f>SUMIF([1]DC_ITEM!$I$2:$I$22,Table1[[#This Row],[PO-Line Key]],[1]DC_ITEM!$K$2:$K$22)</f>
        <v>0</v>
      </c>
    </row>
    <row r="2655" spans="1:9" x14ac:dyDescent="0.25">
      <c r="A2655">
        <v>7800012553</v>
      </c>
      <c r="B2655">
        <v>79</v>
      </c>
      <c r="C2655" t="str">
        <f>Table1[[#This Row],[PO_NUMBER]]&amp;"-"&amp;Table1[[#This Row],[PO_ITEMNO]]</f>
        <v>7800012553-79</v>
      </c>
      <c r="D2655" t="s">
        <v>3195</v>
      </c>
      <c r="E2655" t="s">
        <v>4849</v>
      </c>
      <c r="F2655" t="s">
        <v>4850</v>
      </c>
      <c r="G2655">
        <v>6</v>
      </c>
      <c r="H2655" t="s">
        <v>5999</v>
      </c>
      <c r="I2655">
        <f>SUMIF([1]DC_ITEM!$I$2:$I$22,Table1[[#This Row],[PO-Line Key]],[1]DC_ITEM!$K$2:$K$22)</f>
        <v>0</v>
      </c>
    </row>
    <row r="2656" spans="1:9" x14ac:dyDescent="0.25">
      <c r="A2656">
        <v>7800012553</v>
      </c>
      <c r="B2656">
        <v>80</v>
      </c>
      <c r="C2656" t="str">
        <f>Table1[[#This Row],[PO_NUMBER]]&amp;"-"&amp;Table1[[#This Row],[PO_ITEMNO]]</f>
        <v>7800012553-80</v>
      </c>
      <c r="D2656" t="s">
        <v>4775</v>
      </c>
      <c r="E2656" t="s">
        <v>4776</v>
      </c>
      <c r="F2656" t="s">
        <v>4777</v>
      </c>
      <c r="G2656">
        <v>2</v>
      </c>
      <c r="H2656" t="s">
        <v>5999</v>
      </c>
      <c r="I2656">
        <f>SUMIF([1]DC_ITEM!$I$2:$I$22,Table1[[#This Row],[PO-Line Key]],[1]DC_ITEM!$K$2:$K$22)</f>
        <v>0</v>
      </c>
    </row>
    <row r="2657" spans="1:9" x14ac:dyDescent="0.25">
      <c r="A2657">
        <v>7800012553</v>
      </c>
      <c r="B2657">
        <v>81</v>
      </c>
      <c r="C2657" t="str">
        <f>Table1[[#This Row],[PO_NUMBER]]&amp;"-"&amp;Table1[[#This Row],[PO_ITEMNO]]</f>
        <v>7800012553-81</v>
      </c>
      <c r="D2657" t="s">
        <v>3204</v>
      </c>
      <c r="E2657" t="s">
        <v>4849</v>
      </c>
      <c r="F2657" t="s">
        <v>4851</v>
      </c>
      <c r="G2657">
        <v>2</v>
      </c>
      <c r="H2657" t="s">
        <v>5999</v>
      </c>
      <c r="I2657">
        <f>SUMIF([1]DC_ITEM!$I$2:$I$22,Table1[[#This Row],[PO-Line Key]],[1]DC_ITEM!$K$2:$K$22)</f>
        <v>0</v>
      </c>
    </row>
    <row r="2658" spans="1:9" x14ac:dyDescent="0.25">
      <c r="A2658">
        <v>7800012553</v>
      </c>
      <c r="B2658">
        <v>82</v>
      </c>
      <c r="C2658" t="str">
        <f>Table1[[#This Row],[PO_NUMBER]]&amp;"-"&amp;Table1[[#This Row],[PO_ITEMNO]]</f>
        <v>7800012553-82</v>
      </c>
      <c r="D2658" t="s">
        <v>3280</v>
      </c>
      <c r="E2658" t="s">
        <v>4852</v>
      </c>
      <c r="F2658" t="s">
        <v>4853</v>
      </c>
      <c r="G2658">
        <v>1</v>
      </c>
      <c r="H2658" t="s">
        <v>5999</v>
      </c>
      <c r="I2658">
        <f>SUMIF([1]DC_ITEM!$I$2:$I$22,Table1[[#This Row],[PO-Line Key]],[1]DC_ITEM!$K$2:$K$22)</f>
        <v>0</v>
      </c>
    </row>
    <row r="2659" spans="1:9" x14ac:dyDescent="0.25">
      <c r="A2659">
        <v>7800012553</v>
      </c>
      <c r="B2659">
        <v>83</v>
      </c>
      <c r="C2659" t="str">
        <f>Table1[[#This Row],[PO_NUMBER]]&amp;"-"&amp;Table1[[#This Row],[PO_ITEMNO]]</f>
        <v>7800012553-83</v>
      </c>
      <c r="D2659" t="s">
        <v>4821</v>
      </c>
      <c r="E2659" t="s">
        <v>4751</v>
      </c>
      <c r="F2659" t="s">
        <v>4822</v>
      </c>
      <c r="G2659">
        <v>1</v>
      </c>
      <c r="H2659" t="s">
        <v>5999</v>
      </c>
      <c r="I2659">
        <f>SUMIF([1]DC_ITEM!$I$2:$I$22,Table1[[#This Row],[PO-Line Key]],[1]DC_ITEM!$K$2:$K$22)</f>
        <v>0</v>
      </c>
    </row>
    <row r="2660" spans="1:9" x14ac:dyDescent="0.25">
      <c r="A2660">
        <v>7800012553</v>
      </c>
      <c r="B2660">
        <v>84</v>
      </c>
      <c r="C2660" t="str">
        <f>Table1[[#This Row],[PO_NUMBER]]&amp;"-"&amp;Table1[[#This Row],[PO_ITEMNO]]</f>
        <v>7800012553-84</v>
      </c>
      <c r="D2660" t="s">
        <v>4827</v>
      </c>
      <c r="E2660" t="s">
        <v>4828</v>
      </c>
      <c r="F2660" t="s">
        <v>4829</v>
      </c>
      <c r="G2660">
        <v>1</v>
      </c>
      <c r="H2660" t="s">
        <v>5999</v>
      </c>
      <c r="I2660">
        <f>SUMIF([1]DC_ITEM!$I$2:$I$22,Table1[[#This Row],[PO-Line Key]],[1]DC_ITEM!$K$2:$K$22)</f>
        <v>0</v>
      </c>
    </row>
    <row r="2661" spans="1:9" x14ac:dyDescent="0.25">
      <c r="A2661">
        <v>7800012553</v>
      </c>
      <c r="B2661">
        <v>85</v>
      </c>
      <c r="C2661" t="str">
        <f>Table1[[#This Row],[PO_NUMBER]]&amp;"-"&amp;Table1[[#This Row],[PO_ITEMNO]]</f>
        <v>7800012553-85</v>
      </c>
      <c r="D2661" t="s">
        <v>4854</v>
      </c>
      <c r="E2661" t="s">
        <v>4855</v>
      </c>
      <c r="F2661" t="s">
        <v>4856</v>
      </c>
      <c r="G2661">
        <v>3</v>
      </c>
      <c r="H2661" t="s">
        <v>6005</v>
      </c>
      <c r="I2661">
        <f>SUMIF([1]DC_ITEM!$I$2:$I$22,Table1[[#This Row],[PO-Line Key]],[1]DC_ITEM!$K$2:$K$22)</f>
        <v>0</v>
      </c>
    </row>
    <row r="2662" spans="1:9" x14ac:dyDescent="0.25">
      <c r="A2662">
        <v>7800012553</v>
      </c>
      <c r="B2662">
        <v>86</v>
      </c>
      <c r="C2662" t="str">
        <f>Table1[[#This Row],[PO_NUMBER]]&amp;"-"&amp;Table1[[#This Row],[PO_ITEMNO]]</f>
        <v>7800012553-86</v>
      </c>
      <c r="D2662" t="s">
        <v>4770</v>
      </c>
      <c r="E2662" t="s">
        <v>4762</v>
      </c>
      <c r="F2662" t="s">
        <v>4771</v>
      </c>
      <c r="G2662">
        <v>2</v>
      </c>
      <c r="H2662" t="s">
        <v>5999</v>
      </c>
      <c r="I2662">
        <f>SUMIF([1]DC_ITEM!$I$2:$I$22,Table1[[#This Row],[PO-Line Key]],[1]DC_ITEM!$K$2:$K$22)</f>
        <v>0</v>
      </c>
    </row>
    <row r="2663" spans="1:9" x14ac:dyDescent="0.25">
      <c r="A2663">
        <v>7800012553</v>
      </c>
      <c r="B2663">
        <v>87</v>
      </c>
      <c r="C2663" t="str">
        <f>Table1[[#This Row],[PO_NUMBER]]&amp;"-"&amp;Table1[[#This Row],[PO_ITEMNO]]</f>
        <v>7800012553-87</v>
      </c>
      <c r="D2663" t="s">
        <v>3277</v>
      </c>
      <c r="E2663" t="s">
        <v>4857</v>
      </c>
      <c r="F2663" t="s">
        <v>4772</v>
      </c>
      <c r="G2663">
        <v>1</v>
      </c>
      <c r="H2663" t="s">
        <v>5999</v>
      </c>
      <c r="I2663">
        <f>SUMIF([1]DC_ITEM!$I$2:$I$22,Table1[[#This Row],[PO-Line Key]],[1]DC_ITEM!$K$2:$K$22)</f>
        <v>0</v>
      </c>
    </row>
    <row r="2664" spans="1:9" x14ac:dyDescent="0.25">
      <c r="A2664">
        <v>7800012553</v>
      </c>
      <c r="B2664">
        <v>88</v>
      </c>
      <c r="C2664" t="str">
        <f>Table1[[#This Row],[PO_NUMBER]]&amp;"-"&amp;Table1[[#This Row],[PO_ITEMNO]]</f>
        <v>7800012553-88</v>
      </c>
      <c r="D2664" t="s">
        <v>4753</v>
      </c>
      <c r="E2664" t="s">
        <v>4754</v>
      </c>
      <c r="F2664" t="s">
        <v>4755</v>
      </c>
      <c r="G2664">
        <v>1</v>
      </c>
      <c r="H2664" t="s">
        <v>5999</v>
      </c>
      <c r="I2664">
        <f>SUMIF([1]DC_ITEM!$I$2:$I$22,Table1[[#This Row],[PO-Line Key]],[1]DC_ITEM!$K$2:$K$22)</f>
        <v>0</v>
      </c>
    </row>
    <row r="2665" spans="1:9" x14ac:dyDescent="0.25">
      <c r="A2665">
        <v>7800012553</v>
      </c>
      <c r="B2665">
        <v>89</v>
      </c>
      <c r="C2665" t="str">
        <f>Table1[[#This Row],[PO_NUMBER]]&amp;"-"&amp;Table1[[#This Row],[PO_ITEMNO]]</f>
        <v>7800012553-89</v>
      </c>
      <c r="D2665" t="s">
        <v>3179</v>
      </c>
      <c r="E2665" t="s">
        <v>4858</v>
      </c>
      <c r="F2665" t="s">
        <v>4733</v>
      </c>
      <c r="G2665">
        <v>12</v>
      </c>
      <c r="H2665" t="s">
        <v>5999</v>
      </c>
      <c r="I2665">
        <f>SUMIF([1]DC_ITEM!$I$2:$I$22,Table1[[#This Row],[PO-Line Key]],[1]DC_ITEM!$K$2:$K$22)</f>
        <v>0</v>
      </c>
    </row>
    <row r="2666" spans="1:9" x14ac:dyDescent="0.25">
      <c r="A2666">
        <v>7800012553</v>
      </c>
      <c r="B2666">
        <v>90</v>
      </c>
      <c r="C2666" t="str">
        <f>Table1[[#This Row],[PO_NUMBER]]&amp;"-"&amp;Table1[[#This Row],[PO_ITEMNO]]</f>
        <v>7800012553-90</v>
      </c>
      <c r="D2666" t="s">
        <v>4761</v>
      </c>
      <c r="E2666" t="s">
        <v>4762</v>
      </c>
      <c r="F2666" t="s">
        <v>4763</v>
      </c>
      <c r="G2666">
        <v>1</v>
      </c>
      <c r="H2666" t="s">
        <v>5999</v>
      </c>
      <c r="I2666">
        <f>SUMIF([1]DC_ITEM!$I$2:$I$22,Table1[[#This Row],[PO-Line Key]],[1]DC_ITEM!$K$2:$K$22)</f>
        <v>0</v>
      </c>
    </row>
    <row r="2667" spans="1:9" x14ac:dyDescent="0.25">
      <c r="A2667">
        <v>7800012553</v>
      </c>
      <c r="B2667">
        <v>91</v>
      </c>
      <c r="C2667" t="str">
        <f>Table1[[#This Row],[PO_NUMBER]]&amp;"-"&amp;Table1[[#This Row],[PO_ITEMNO]]</f>
        <v>7800012553-91</v>
      </c>
      <c r="D2667" t="s">
        <v>4766</v>
      </c>
      <c r="E2667" t="s">
        <v>4762</v>
      </c>
      <c r="F2667" t="s">
        <v>4767</v>
      </c>
      <c r="G2667">
        <v>1</v>
      </c>
      <c r="H2667" t="s">
        <v>5999</v>
      </c>
      <c r="I2667">
        <f>SUMIF([1]DC_ITEM!$I$2:$I$22,Table1[[#This Row],[PO-Line Key]],[1]DC_ITEM!$K$2:$K$22)</f>
        <v>0</v>
      </c>
    </row>
    <row r="2668" spans="1:9" x14ac:dyDescent="0.25">
      <c r="A2668">
        <v>7800012553</v>
      </c>
      <c r="B2668">
        <v>92</v>
      </c>
      <c r="C2668" t="str">
        <f>Table1[[#This Row],[PO_NUMBER]]&amp;"-"&amp;Table1[[#This Row],[PO_ITEMNO]]</f>
        <v>7800012553-92</v>
      </c>
      <c r="D2668" t="s">
        <v>4859</v>
      </c>
      <c r="E2668" t="s">
        <v>4858</v>
      </c>
      <c r="F2668" t="s">
        <v>4860</v>
      </c>
      <c r="G2668">
        <v>6</v>
      </c>
      <c r="H2668" t="s">
        <v>5999</v>
      </c>
      <c r="I2668">
        <f>SUMIF([1]DC_ITEM!$I$2:$I$22,Table1[[#This Row],[PO-Line Key]],[1]DC_ITEM!$K$2:$K$22)</f>
        <v>0</v>
      </c>
    </row>
    <row r="2669" spans="1:9" x14ac:dyDescent="0.25">
      <c r="A2669">
        <v>7800012553</v>
      </c>
      <c r="B2669">
        <v>93</v>
      </c>
      <c r="C2669" t="str">
        <f>Table1[[#This Row],[PO_NUMBER]]&amp;"-"&amp;Table1[[#This Row],[PO_ITEMNO]]</f>
        <v>7800012553-93</v>
      </c>
      <c r="D2669" t="s">
        <v>4744</v>
      </c>
      <c r="E2669" t="s">
        <v>4745</v>
      </c>
      <c r="F2669" t="s">
        <v>4746</v>
      </c>
      <c r="G2669">
        <v>1</v>
      </c>
      <c r="H2669" t="s">
        <v>5999</v>
      </c>
      <c r="I2669">
        <f>SUMIF([1]DC_ITEM!$I$2:$I$22,Table1[[#This Row],[PO-Line Key]],[1]DC_ITEM!$K$2:$K$22)</f>
        <v>0</v>
      </c>
    </row>
    <row r="2670" spans="1:9" x14ac:dyDescent="0.25">
      <c r="A2670">
        <v>7800012553</v>
      </c>
      <c r="B2670">
        <v>94</v>
      </c>
      <c r="C2670" t="str">
        <f>Table1[[#This Row],[PO_NUMBER]]&amp;"-"&amp;Table1[[#This Row],[PO_ITEMNO]]</f>
        <v>7800012553-94</v>
      </c>
      <c r="D2670" t="s">
        <v>4861</v>
      </c>
      <c r="E2670" t="s">
        <v>4862</v>
      </c>
      <c r="F2670" t="s">
        <v>4863</v>
      </c>
      <c r="G2670">
        <v>115</v>
      </c>
      <c r="H2670" t="s">
        <v>5999</v>
      </c>
      <c r="I2670">
        <f>SUMIF([1]DC_ITEM!$I$2:$I$22,Table1[[#This Row],[PO-Line Key]],[1]DC_ITEM!$K$2:$K$22)</f>
        <v>0</v>
      </c>
    </row>
    <row r="2671" spans="1:9" x14ac:dyDescent="0.25">
      <c r="A2671">
        <v>7800012553</v>
      </c>
      <c r="B2671">
        <v>95</v>
      </c>
      <c r="C2671" t="str">
        <f>Table1[[#This Row],[PO_NUMBER]]&amp;"-"&amp;Table1[[#This Row],[PO_ITEMNO]]</f>
        <v>7800012553-95</v>
      </c>
      <c r="D2671" t="s">
        <v>4864</v>
      </c>
      <c r="E2671" t="s">
        <v>4865</v>
      </c>
      <c r="F2671" t="s">
        <v>4866</v>
      </c>
      <c r="G2671">
        <v>9</v>
      </c>
      <c r="H2671" t="s">
        <v>5999</v>
      </c>
      <c r="I2671">
        <f>SUMIF([1]DC_ITEM!$I$2:$I$22,Table1[[#This Row],[PO-Line Key]],[1]DC_ITEM!$K$2:$K$22)</f>
        <v>0</v>
      </c>
    </row>
    <row r="2672" spans="1:9" x14ac:dyDescent="0.25">
      <c r="A2672">
        <v>7800012553</v>
      </c>
      <c r="B2672">
        <v>96</v>
      </c>
      <c r="C2672" t="str">
        <f>Table1[[#This Row],[PO_NUMBER]]&amp;"-"&amp;Table1[[#This Row],[PO_ITEMNO]]</f>
        <v>7800012553-96</v>
      </c>
      <c r="D2672" t="s">
        <v>4867</v>
      </c>
      <c r="E2672" t="s">
        <v>4868</v>
      </c>
      <c r="F2672" t="s">
        <v>4869</v>
      </c>
      <c r="G2672">
        <v>7</v>
      </c>
      <c r="H2672" t="s">
        <v>5999</v>
      </c>
      <c r="I2672">
        <f>SUMIF([1]DC_ITEM!$I$2:$I$22,Table1[[#This Row],[PO-Line Key]],[1]DC_ITEM!$K$2:$K$22)</f>
        <v>0</v>
      </c>
    </row>
    <row r="2673" spans="1:9" x14ac:dyDescent="0.25">
      <c r="A2673">
        <v>7800012553</v>
      </c>
      <c r="B2673">
        <v>97</v>
      </c>
      <c r="C2673" t="str">
        <f>Table1[[#This Row],[PO_NUMBER]]&amp;"-"&amp;Table1[[#This Row],[PO_ITEMNO]]</f>
        <v>7800012553-97</v>
      </c>
      <c r="D2673" t="s">
        <v>4870</v>
      </c>
      <c r="E2673" t="s">
        <v>4871</v>
      </c>
      <c r="F2673" t="s">
        <v>4872</v>
      </c>
      <c r="G2673">
        <v>9</v>
      </c>
      <c r="H2673" t="s">
        <v>5999</v>
      </c>
      <c r="I2673">
        <f>SUMIF([1]DC_ITEM!$I$2:$I$22,Table1[[#This Row],[PO-Line Key]],[1]DC_ITEM!$K$2:$K$22)</f>
        <v>0</v>
      </c>
    </row>
    <row r="2674" spans="1:9" x14ac:dyDescent="0.25">
      <c r="A2674">
        <v>7800012553</v>
      </c>
      <c r="B2674">
        <v>98</v>
      </c>
      <c r="C2674" t="str">
        <f>Table1[[#This Row],[PO_NUMBER]]&amp;"-"&amp;Table1[[#This Row],[PO_ITEMNO]]</f>
        <v>7800012553-98</v>
      </c>
      <c r="D2674" t="s">
        <v>4873</v>
      </c>
      <c r="E2674" t="s">
        <v>4871</v>
      </c>
      <c r="F2674" t="s">
        <v>4874</v>
      </c>
      <c r="G2674">
        <v>20</v>
      </c>
      <c r="H2674" t="s">
        <v>5999</v>
      </c>
      <c r="I2674">
        <f>SUMIF([1]DC_ITEM!$I$2:$I$22,Table1[[#This Row],[PO-Line Key]],[1]DC_ITEM!$K$2:$K$22)</f>
        <v>0</v>
      </c>
    </row>
    <row r="2675" spans="1:9" x14ac:dyDescent="0.25">
      <c r="A2675">
        <v>7800012553</v>
      </c>
      <c r="B2675">
        <v>99</v>
      </c>
      <c r="C2675" t="str">
        <f>Table1[[#This Row],[PO_NUMBER]]&amp;"-"&amp;Table1[[#This Row],[PO_ITEMNO]]</f>
        <v>7800012553-99</v>
      </c>
      <c r="D2675" t="s">
        <v>4875</v>
      </c>
      <c r="E2675" t="s">
        <v>4865</v>
      </c>
      <c r="F2675" t="s">
        <v>4876</v>
      </c>
      <c r="G2675">
        <v>10</v>
      </c>
      <c r="H2675" t="s">
        <v>5999</v>
      </c>
      <c r="I2675">
        <f>SUMIF([1]DC_ITEM!$I$2:$I$22,Table1[[#This Row],[PO-Line Key]],[1]DC_ITEM!$K$2:$K$22)</f>
        <v>0</v>
      </c>
    </row>
    <row r="2676" spans="1:9" x14ac:dyDescent="0.25">
      <c r="A2676">
        <v>7800012553</v>
      </c>
      <c r="B2676">
        <v>100</v>
      </c>
      <c r="C2676" t="str">
        <f>Table1[[#This Row],[PO_NUMBER]]&amp;"-"&amp;Table1[[#This Row],[PO_ITEMNO]]</f>
        <v>7800012553-100</v>
      </c>
      <c r="D2676" t="s">
        <v>4877</v>
      </c>
      <c r="E2676" t="s">
        <v>4878</v>
      </c>
      <c r="F2676" t="s">
        <v>4879</v>
      </c>
      <c r="G2676">
        <v>4</v>
      </c>
      <c r="H2676" t="s">
        <v>5999</v>
      </c>
      <c r="I2676">
        <f>SUMIF([1]DC_ITEM!$I$2:$I$22,Table1[[#This Row],[PO-Line Key]],[1]DC_ITEM!$K$2:$K$22)</f>
        <v>0</v>
      </c>
    </row>
    <row r="2677" spans="1:9" x14ac:dyDescent="0.25">
      <c r="A2677">
        <v>7800012553</v>
      </c>
      <c r="B2677">
        <v>101</v>
      </c>
      <c r="C2677" t="str">
        <f>Table1[[#This Row],[PO_NUMBER]]&amp;"-"&amp;Table1[[#This Row],[PO_ITEMNO]]</f>
        <v>7800012553-101</v>
      </c>
      <c r="D2677" t="s">
        <v>2449</v>
      </c>
      <c r="E2677" t="s">
        <v>4880</v>
      </c>
      <c r="F2677" t="s">
        <v>4256</v>
      </c>
      <c r="G2677">
        <v>14</v>
      </c>
      <c r="H2677" t="s">
        <v>5999</v>
      </c>
      <c r="I2677">
        <f>SUMIF([1]DC_ITEM!$I$2:$I$22,Table1[[#This Row],[PO-Line Key]],[1]DC_ITEM!$K$2:$K$22)</f>
        <v>0</v>
      </c>
    </row>
    <row r="2678" spans="1:9" x14ac:dyDescent="0.25">
      <c r="A2678">
        <v>7800012553</v>
      </c>
      <c r="B2678">
        <v>102</v>
      </c>
      <c r="C2678" t="str">
        <f>Table1[[#This Row],[PO_NUMBER]]&amp;"-"&amp;Table1[[#This Row],[PO_ITEMNO]]</f>
        <v>7800012553-102</v>
      </c>
      <c r="D2678" t="s">
        <v>2452</v>
      </c>
      <c r="E2678" t="s">
        <v>4880</v>
      </c>
      <c r="F2678" t="s">
        <v>4257</v>
      </c>
      <c r="G2678">
        <v>80</v>
      </c>
      <c r="H2678" t="s">
        <v>5999</v>
      </c>
      <c r="I2678">
        <f>SUMIF([1]DC_ITEM!$I$2:$I$22,Table1[[#This Row],[PO-Line Key]],[1]DC_ITEM!$K$2:$K$22)</f>
        <v>0</v>
      </c>
    </row>
    <row r="2679" spans="1:9" x14ac:dyDescent="0.25">
      <c r="A2679">
        <v>7800012553</v>
      </c>
      <c r="B2679">
        <v>103</v>
      </c>
      <c r="C2679" t="str">
        <f>Table1[[#This Row],[PO_NUMBER]]&amp;"-"&amp;Table1[[#This Row],[PO_ITEMNO]]</f>
        <v>7800012553-103</v>
      </c>
      <c r="D2679" t="s">
        <v>2469</v>
      </c>
      <c r="E2679" t="s">
        <v>4881</v>
      </c>
      <c r="F2679" t="s">
        <v>4258</v>
      </c>
      <c r="G2679">
        <v>15</v>
      </c>
      <c r="H2679" t="s">
        <v>5999</v>
      </c>
      <c r="I2679">
        <f>SUMIF([1]DC_ITEM!$I$2:$I$22,Table1[[#This Row],[PO-Line Key]],[1]DC_ITEM!$K$2:$K$22)</f>
        <v>0</v>
      </c>
    </row>
    <row r="2680" spans="1:9" x14ac:dyDescent="0.25">
      <c r="A2680">
        <v>7800012553</v>
      </c>
      <c r="B2680">
        <v>104</v>
      </c>
      <c r="C2680" t="str">
        <f>Table1[[#This Row],[PO_NUMBER]]&amp;"-"&amp;Table1[[#This Row],[PO_ITEMNO]]</f>
        <v>7800012553-104</v>
      </c>
      <c r="D2680" t="s">
        <v>2480</v>
      </c>
      <c r="E2680" t="s">
        <v>4882</v>
      </c>
      <c r="F2680" t="s">
        <v>4259</v>
      </c>
      <c r="G2680">
        <v>2</v>
      </c>
      <c r="H2680" t="s">
        <v>5999</v>
      </c>
      <c r="I2680">
        <f>SUMIF([1]DC_ITEM!$I$2:$I$22,Table1[[#This Row],[PO-Line Key]],[1]DC_ITEM!$K$2:$K$22)</f>
        <v>0</v>
      </c>
    </row>
    <row r="2681" spans="1:9" x14ac:dyDescent="0.25">
      <c r="A2681">
        <v>7800012553</v>
      </c>
      <c r="B2681">
        <v>105</v>
      </c>
      <c r="C2681" t="str">
        <f>Table1[[#This Row],[PO_NUMBER]]&amp;"-"&amp;Table1[[#This Row],[PO_ITEMNO]]</f>
        <v>7800012553-105</v>
      </c>
      <c r="D2681" t="s">
        <v>2483</v>
      </c>
      <c r="E2681" t="s">
        <v>4882</v>
      </c>
      <c r="F2681" t="s">
        <v>4260</v>
      </c>
      <c r="G2681">
        <v>1</v>
      </c>
      <c r="H2681" t="s">
        <v>5999</v>
      </c>
      <c r="I2681">
        <f>SUMIF([1]DC_ITEM!$I$2:$I$22,Table1[[#This Row],[PO-Line Key]],[1]DC_ITEM!$K$2:$K$22)</f>
        <v>0</v>
      </c>
    </row>
    <row r="2682" spans="1:9" x14ac:dyDescent="0.25">
      <c r="A2682">
        <v>7800012553</v>
      </c>
      <c r="B2682">
        <v>106</v>
      </c>
      <c r="C2682" t="str">
        <f>Table1[[#This Row],[PO_NUMBER]]&amp;"-"&amp;Table1[[#This Row],[PO_ITEMNO]]</f>
        <v>7800012553-106</v>
      </c>
      <c r="D2682" t="s">
        <v>2485</v>
      </c>
      <c r="E2682" t="s">
        <v>4882</v>
      </c>
      <c r="F2682" t="s">
        <v>4883</v>
      </c>
      <c r="G2682">
        <v>1</v>
      </c>
      <c r="H2682" t="s">
        <v>5999</v>
      </c>
      <c r="I2682">
        <f>SUMIF([1]DC_ITEM!$I$2:$I$22,Table1[[#This Row],[PO-Line Key]],[1]DC_ITEM!$K$2:$K$22)</f>
        <v>0</v>
      </c>
    </row>
    <row r="2683" spans="1:9" x14ac:dyDescent="0.25">
      <c r="A2683">
        <v>7800012553</v>
      </c>
      <c r="B2683">
        <v>107</v>
      </c>
      <c r="C2683" t="str">
        <f>Table1[[#This Row],[PO_NUMBER]]&amp;"-"&amp;Table1[[#This Row],[PO_ITEMNO]]</f>
        <v>7800012553-107</v>
      </c>
      <c r="D2683" t="s">
        <v>2489</v>
      </c>
      <c r="E2683" t="s">
        <v>4882</v>
      </c>
      <c r="F2683" t="s">
        <v>4884</v>
      </c>
      <c r="G2683">
        <v>8</v>
      </c>
      <c r="H2683" t="s">
        <v>5999</v>
      </c>
      <c r="I2683">
        <f>SUMIF([1]DC_ITEM!$I$2:$I$22,Table1[[#This Row],[PO-Line Key]],[1]DC_ITEM!$K$2:$K$22)</f>
        <v>0</v>
      </c>
    </row>
    <row r="2684" spans="1:9" x14ac:dyDescent="0.25">
      <c r="A2684">
        <v>7800012553</v>
      </c>
      <c r="B2684">
        <v>108</v>
      </c>
      <c r="C2684" t="str">
        <f>Table1[[#This Row],[PO_NUMBER]]&amp;"-"&amp;Table1[[#This Row],[PO_ITEMNO]]</f>
        <v>7800012553-108</v>
      </c>
      <c r="D2684" t="s">
        <v>2491</v>
      </c>
      <c r="E2684" t="s">
        <v>4882</v>
      </c>
      <c r="F2684" t="s">
        <v>4885</v>
      </c>
      <c r="G2684">
        <v>1</v>
      </c>
      <c r="H2684" t="s">
        <v>5999</v>
      </c>
      <c r="I2684">
        <f>SUMIF([1]DC_ITEM!$I$2:$I$22,Table1[[#This Row],[PO-Line Key]],[1]DC_ITEM!$K$2:$K$22)</f>
        <v>0</v>
      </c>
    </row>
    <row r="2685" spans="1:9" x14ac:dyDescent="0.25">
      <c r="A2685">
        <v>7800012553</v>
      </c>
      <c r="B2685">
        <v>109</v>
      </c>
      <c r="C2685" t="str">
        <f>Table1[[#This Row],[PO_NUMBER]]&amp;"-"&amp;Table1[[#This Row],[PO_ITEMNO]]</f>
        <v>7800012553-109</v>
      </c>
      <c r="D2685" t="s">
        <v>2500</v>
      </c>
      <c r="E2685" t="s">
        <v>4886</v>
      </c>
      <c r="F2685" t="s">
        <v>4261</v>
      </c>
      <c r="G2685">
        <v>8</v>
      </c>
      <c r="H2685" t="s">
        <v>5999</v>
      </c>
      <c r="I2685">
        <f>SUMIF([1]DC_ITEM!$I$2:$I$22,Table1[[#This Row],[PO-Line Key]],[1]DC_ITEM!$K$2:$K$22)</f>
        <v>0</v>
      </c>
    </row>
    <row r="2686" spans="1:9" x14ac:dyDescent="0.25">
      <c r="A2686">
        <v>7800012553</v>
      </c>
      <c r="B2686">
        <v>110</v>
      </c>
      <c r="C2686" t="str">
        <f>Table1[[#This Row],[PO_NUMBER]]&amp;"-"&amp;Table1[[#This Row],[PO_ITEMNO]]</f>
        <v>7800012553-110</v>
      </c>
      <c r="D2686" t="s">
        <v>4887</v>
      </c>
      <c r="E2686" t="s">
        <v>4888</v>
      </c>
      <c r="F2686" t="s">
        <v>4889</v>
      </c>
      <c r="G2686">
        <v>4</v>
      </c>
      <c r="H2686" t="s">
        <v>5999</v>
      </c>
      <c r="I2686">
        <f>SUMIF([1]DC_ITEM!$I$2:$I$22,Table1[[#This Row],[PO-Line Key]],[1]DC_ITEM!$K$2:$K$22)</f>
        <v>0</v>
      </c>
    </row>
    <row r="2687" spans="1:9" x14ac:dyDescent="0.25">
      <c r="A2687">
        <v>7800012553</v>
      </c>
      <c r="B2687">
        <v>111</v>
      </c>
      <c r="C2687" t="str">
        <f>Table1[[#This Row],[PO_NUMBER]]&amp;"-"&amp;Table1[[#This Row],[PO_ITEMNO]]</f>
        <v>7800012553-111</v>
      </c>
      <c r="D2687" t="s">
        <v>4890</v>
      </c>
      <c r="E2687" t="s">
        <v>4880</v>
      </c>
      <c r="F2687" t="s">
        <v>4891</v>
      </c>
      <c r="G2687">
        <v>1</v>
      </c>
      <c r="H2687" t="s">
        <v>5999</v>
      </c>
      <c r="I2687">
        <f>SUMIF([1]DC_ITEM!$I$2:$I$22,Table1[[#This Row],[PO-Line Key]],[1]DC_ITEM!$K$2:$K$22)</f>
        <v>0</v>
      </c>
    </row>
    <row r="2688" spans="1:9" x14ac:dyDescent="0.25">
      <c r="A2688">
        <v>7800012553</v>
      </c>
      <c r="B2688">
        <v>112</v>
      </c>
      <c r="C2688" t="str">
        <f>Table1[[#This Row],[PO_NUMBER]]&amp;"-"&amp;Table1[[#This Row],[PO_ITEMNO]]</f>
        <v>7800012553-112</v>
      </c>
      <c r="D2688" t="s">
        <v>4892</v>
      </c>
      <c r="E2688" t="s">
        <v>4882</v>
      </c>
      <c r="F2688" t="s">
        <v>4893</v>
      </c>
      <c r="G2688">
        <v>10</v>
      </c>
      <c r="H2688" t="s">
        <v>5999</v>
      </c>
      <c r="I2688">
        <f>SUMIF([1]DC_ITEM!$I$2:$I$22,Table1[[#This Row],[PO-Line Key]],[1]DC_ITEM!$K$2:$K$22)</f>
        <v>0</v>
      </c>
    </row>
    <row r="2689" spans="1:9" x14ac:dyDescent="0.25">
      <c r="A2689">
        <v>7800012553</v>
      </c>
      <c r="B2689">
        <v>113</v>
      </c>
      <c r="C2689" t="str">
        <f>Table1[[#This Row],[PO_NUMBER]]&amp;"-"&amp;Table1[[#This Row],[PO_ITEMNO]]</f>
        <v>7800012553-113</v>
      </c>
      <c r="D2689" t="s">
        <v>4894</v>
      </c>
      <c r="E2689" t="s">
        <v>4882</v>
      </c>
      <c r="F2689" t="s">
        <v>4895</v>
      </c>
      <c r="G2689">
        <v>3</v>
      </c>
      <c r="H2689" t="s">
        <v>5999</v>
      </c>
      <c r="I2689">
        <f>SUMIF([1]DC_ITEM!$I$2:$I$22,Table1[[#This Row],[PO-Line Key]],[1]DC_ITEM!$K$2:$K$22)</f>
        <v>0</v>
      </c>
    </row>
    <row r="2690" spans="1:9" x14ac:dyDescent="0.25">
      <c r="A2690">
        <v>7800012553</v>
      </c>
      <c r="B2690">
        <v>114</v>
      </c>
      <c r="C2690" t="str">
        <f>Table1[[#This Row],[PO_NUMBER]]&amp;"-"&amp;Table1[[#This Row],[PO_ITEMNO]]</f>
        <v>7800012553-114</v>
      </c>
      <c r="D2690" t="s">
        <v>4896</v>
      </c>
      <c r="E2690" t="s">
        <v>4882</v>
      </c>
      <c r="F2690" t="s">
        <v>4897</v>
      </c>
      <c r="G2690">
        <v>3</v>
      </c>
      <c r="H2690" t="s">
        <v>5999</v>
      </c>
      <c r="I2690">
        <f>SUMIF([1]DC_ITEM!$I$2:$I$22,Table1[[#This Row],[PO-Line Key]],[1]DC_ITEM!$K$2:$K$22)</f>
        <v>0</v>
      </c>
    </row>
    <row r="2691" spans="1:9" x14ac:dyDescent="0.25">
      <c r="A2691">
        <v>7800012553</v>
      </c>
      <c r="B2691">
        <v>115</v>
      </c>
      <c r="C2691" t="str">
        <f>Table1[[#This Row],[PO_NUMBER]]&amp;"-"&amp;Table1[[#This Row],[PO_ITEMNO]]</f>
        <v>7800012553-115</v>
      </c>
      <c r="D2691" t="s">
        <v>4898</v>
      </c>
      <c r="E2691" t="s">
        <v>4882</v>
      </c>
      <c r="F2691" t="s">
        <v>4899</v>
      </c>
      <c r="G2691">
        <v>6</v>
      </c>
      <c r="H2691" t="s">
        <v>5999</v>
      </c>
      <c r="I2691">
        <f>SUMIF([1]DC_ITEM!$I$2:$I$22,Table1[[#This Row],[PO-Line Key]],[1]DC_ITEM!$K$2:$K$22)</f>
        <v>0</v>
      </c>
    </row>
    <row r="2692" spans="1:9" x14ac:dyDescent="0.25">
      <c r="A2692">
        <v>7800012553</v>
      </c>
      <c r="B2692">
        <v>116</v>
      </c>
      <c r="C2692" t="str">
        <f>Table1[[#This Row],[PO_NUMBER]]&amp;"-"&amp;Table1[[#This Row],[PO_ITEMNO]]</f>
        <v>7800012553-116</v>
      </c>
      <c r="D2692" t="s">
        <v>4900</v>
      </c>
      <c r="E2692" t="s">
        <v>4882</v>
      </c>
      <c r="F2692" t="s">
        <v>4901</v>
      </c>
      <c r="G2692">
        <v>2</v>
      </c>
      <c r="H2692" t="s">
        <v>5999</v>
      </c>
      <c r="I2692">
        <f>SUMIF([1]DC_ITEM!$I$2:$I$22,Table1[[#This Row],[PO-Line Key]],[1]DC_ITEM!$K$2:$K$22)</f>
        <v>0</v>
      </c>
    </row>
    <row r="2693" spans="1:9" x14ac:dyDescent="0.25">
      <c r="A2693">
        <v>7800012553</v>
      </c>
      <c r="B2693">
        <v>117</v>
      </c>
      <c r="C2693" t="str">
        <f>Table1[[#This Row],[PO_NUMBER]]&amp;"-"&amp;Table1[[#This Row],[PO_ITEMNO]]</f>
        <v>7800012553-117</v>
      </c>
      <c r="D2693" t="s">
        <v>4902</v>
      </c>
      <c r="E2693" t="s">
        <v>4903</v>
      </c>
      <c r="F2693" t="s">
        <v>4904</v>
      </c>
      <c r="G2693">
        <v>2</v>
      </c>
      <c r="H2693" t="s">
        <v>5999</v>
      </c>
      <c r="I2693">
        <f>SUMIF([1]DC_ITEM!$I$2:$I$22,Table1[[#This Row],[PO-Line Key]],[1]DC_ITEM!$K$2:$K$22)</f>
        <v>0</v>
      </c>
    </row>
    <row r="2694" spans="1:9" x14ac:dyDescent="0.25">
      <c r="A2694">
        <v>7800012553</v>
      </c>
      <c r="B2694">
        <v>118</v>
      </c>
      <c r="C2694" t="str">
        <f>Table1[[#This Row],[PO_NUMBER]]&amp;"-"&amp;Table1[[#This Row],[PO_ITEMNO]]</f>
        <v>7800012553-118</v>
      </c>
      <c r="D2694" t="s">
        <v>2520</v>
      </c>
      <c r="E2694" t="s">
        <v>4903</v>
      </c>
      <c r="F2694" t="s">
        <v>4905</v>
      </c>
      <c r="G2694">
        <v>1</v>
      </c>
      <c r="H2694" t="s">
        <v>5999</v>
      </c>
      <c r="I2694">
        <f>SUMIF([1]DC_ITEM!$I$2:$I$22,Table1[[#This Row],[PO-Line Key]],[1]DC_ITEM!$K$2:$K$22)</f>
        <v>0</v>
      </c>
    </row>
    <row r="2695" spans="1:9" x14ac:dyDescent="0.25">
      <c r="A2695">
        <v>7800012553</v>
      </c>
      <c r="B2695">
        <v>119</v>
      </c>
      <c r="C2695" t="str">
        <f>Table1[[#This Row],[PO_NUMBER]]&amp;"-"&amp;Table1[[#This Row],[PO_ITEMNO]]</f>
        <v>7800012553-119</v>
      </c>
      <c r="D2695" t="s">
        <v>4906</v>
      </c>
      <c r="E2695" t="s">
        <v>4886</v>
      </c>
      <c r="F2695" t="s">
        <v>4907</v>
      </c>
      <c r="G2695">
        <v>5</v>
      </c>
      <c r="H2695" t="s">
        <v>5999</v>
      </c>
      <c r="I2695">
        <f>SUMIF([1]DC_ITEM!$I$2:$I$22,Table1[[#This Row],[PO-Line Key]],[1]DC_ITEM!$K$2:$K$22)</f>
        <v>0</v>
      </c>
    </row>
    <row r="2696" spans="1:9" x14ac:dyDescent="0.25">
      <c r="A2696">
        <v>7800012553</v>
      </c>
      <c r="B2696">
        <v>120</v>
      </c>
      <c r="C2696" t="str">
        <f>Table1[[#This Row],[PO_NUMBER]]&amp;"-"&amp;Table1[[#This Row],[PO_ITEMNO]]</f>
        <v>7800012553-120</v>
      </c>
      <c r="D2696" t="s">
        <v>2529</v>
      </c>
      <c r="E2696" t="s">
        <v>4888</v>
      </c>
      <c r="F2696" t="s">
        <v>4304</v>
      </c>
      <c r="G2696">
        <v>5</v>
      </c>
      <c r="H2696" t="s">
        <v>5999</v>
      </c>
      <c r="I2696">
        <f>SUMIF([1]DC_ITEM!$I$2:$I$22,Table1[[#This Row],[PO-Line Key]],[1]DC_ITEM!$K$2:$K$22)</f>
        <v>0</v>
      </c>
    </row>
    <row r="2697" spans="1:9" x14ac:dyDescent="0.25">
      <c r="A2697">
        <v>7800012553</v>
      </c>
      <c r="B2697">
        <v>121</v>
      </c>
      <c r="C2697" t="str">
        <f>Table1[[#This Row],[PO_NUMBER]]&amp;"-"&amp;Table1[[#This Row],[PO_ITEMNO]]</f>
        <v>7800012553-121</v>
      </c>
      <c r="D2697" t="s">
        <v>4908</v>
      </c>
      <c r="E2697" t="s">
        <v>4909</v>
      </c>
      <c r="F2697" t="s">
        <v>4910</v>
      </c>
      <c r="G2697">
        <v>3</v>
      </c>
      <c r="H2697" t="s">
        <v>5999</v>
      </c>
      <c r="I2697">
        <f>SUMIF([1]DC_ITEM!$I$2:$I$22,Table1[[#This Row],[PO-Line Key]],[1]DC_ITEM!$K$2:$K$22)</f>
        <v>0</v>
      </c>
    </row>
    <row r="2698" spans="1:9" x14ac:dyDescent="0.25">
      <c r="A2698">
        <v>7800012553</v>
      </c>
      <c r="B2698">
        <v>122</v>
      </c>
      <c r="C2698" t="str">
        <f>Table1[[#This Row],[PO_NUMBER]]&amp;"-"&amp;Table1[[#This Row],[PO_ITEMNO]]</f>
        <v>7800012553-122</v>
      </c>
      <c r="D2698" t="s">
        <v>4911</v>
      </c>
      <c r="E2698" t="s">
        <v>4909</v>
      </c>
      <c r="F2698" t="s">
        <v>4912</v>
      </c>
      <c r="G2698">
        <v>3</v>
      </c>
      <c r="H2698" t="s">
        <v>5999</v>
      </c>
      <c r="I2698">
        <f>SUMIF([1]DC_ITEM!$I$2:$I$22,Table1[[#This Row],[PO-Line Key]],[1]DC_ITEM!$K$2:$K$22)</f>
        <v>0</v>
      </c>
    </row>
    <row r="2699" spans="1:9" x14ac:dyDescent="0.25">
      <c r="A2699">
        <v>7800012553</v>
      </c>
      <c r="B2699">
        <v>123</v>
      </c>
      <c r="C2699" t="str">
        <f>Table1[[#This Row],[PO_NUMBER]]&amp;"-"&amp;Table1[[#This Row],[PO_ITEMNO]]</f>
        <v>7800012553-123</v>
      </c>
      <c r="D2699" t="s">
        <v>4913</v>
      </c>
      <c r="E2699" t="s">
        <v>4882</v>
      </c>
      <c r="F2699" t="s">
        <v>4914</v>
      </c>
      <c r="G2699">
        <v>28</v>
      </c>
      <c r="H2699" t="s">
        <v>5999</v>
      </c>
      <c r="I2699">
        <f>SUMIF([1]DC_ITEM!$I$2:$I$22,Table1[[#This Row],[PO-Line Key]],[1]DC_ITEM!$K$2:$K$22)</f>
        <v>0</v>
      </c>
    </row>
    <row r="2700" spans="1:9" x14ac:dyDescent="0.25">
      <c r="A2700">
        <v>7800012553</v>
      </c>
      <c r="B2700">
        <v>124</v>
      </c>
      <c r="C2700" t="str">
        <f>Table1[[#This Row],[PO_NUMBER]]&amp;"-"&amp;Table1[[#This Row],[PO_ITEMNO]]</f>
        <v>7800012553-124</v>
      </c>
      <c r="D2700" t="s">
        <v>2465</v>
      </c>
      <c r="E2700" t="s">
        <v>4880</v>
      </c>
      <c r="F2700" t="s">
        <v>4915</v>
      </c>
      <c r="G2700">
        <v>2</v>
      </c>
      <c r="H2700" t="s">
        <v>5999</v>
      </c>
      <c r="I2700">
        <f>SUMIF([1]DC_ITEM!$I$2:$I$22,Table1[[#This Row],[PO-Line Key]],[1]DC_ITEM!$K$2:$K$22)</f>
        <v>0</v>
      </c>
    </row>
    <row r="2701" spans="1:9" x14ac:dyDescent="0.25">
      <c r="A2701">
        <v>7800012553</v>
      </c>
      <c r="B2701">
        <v>125</v>
      </c>
      <c r="C2701" t="str">
        <f>Table1[[#This Row],[PO_NUMBER]]&amp;"-"&amp;Table1[[#This Row],[PO_ITEMNO]]</f>
        <v>7800012553-125</v>
      </c>
      <c r="D2701" t="s">
        <v>4276</v>
      </c>
      <c r="E2701" t="s">
        <v>4277</v>
      </c>
      <c r="F2701" t="s">
        <v>4278</v>
      </c>
      <c r="G2701">
        <v>1</v>
      </c>
      <c r="H2701" t="s">
        <v>5999</v>
      </c>
      <c r="I2701">
        <f>SUMIF([1]DC_ITEM!$I$2:$I$22,Table1[[#This Row],[PO-Line Key]],[1]DC_ITEM!$K$2:$K$22)</f>
        <v>0</v>
      </c>
    </row>
    <row r="2702" spans="1:9" x14ac:dyDescent="0.25">
      <c r="A2702">
        <v>7800012553</v>
      </c>
      <c r="B2702">
        <v>126</v>
      </c>
      <c r="C2702" t="str">
        <f>Table1[[#This Row],[PO_NUMBER]]&amp;"-"&amp;Table1[[#This Row],[PO_ITEMNO]]</f>
        <v>7800012553-126</v>
      </c>
      <c r="D2702" t="s">
        <v>4307</v>
      </c>
      <c r="E2702" t="s">
        <v>4308</v>
      </c>
      <c r="F2702" t="s">
        <v>4309</v>
      </c>
      <c r="G2702">
        <v>1</v>
      </c>
      <c r="H2702" t="s">
        <v>5999</v>
      </c>
      <c r="I2702">
        <f>SUMIF([1]DC_ITEM!$I$2:$I$22,Table1[[#This Row],[PO-Line Key]],[1]DC_ITEM!$K$2:$K$22)</f>
        <v>0</v>
      </c>
    </row>
    <row r="2703" spans="1:9" x14ac:dyDescent="0.25">
      <c r="A2703">
        <v>7800012554</v>
      </c>
      <c r="B2703">
        <v>1</v>
      </c>
      <c r="C2703" t="str">
        <f>Table1[[#This Row],[PO_NUMBER]]&amp;"-"&amp;Table1[[#This Row],[PO_ITEMNO]]</f>
        <v>7800012554-1</v>
      </c>
      <c r="D2703" t="s">
        <v>4916</v>
      </c>
      <c r="E2703" t="s">
        <v>4917</v>
      </c>
      <c r="F2703" t="s">
        <v>4918</v>
      </c>
      <c r="G2703">
        <v>1</v>
      </c>
      <c r="H2703" t="s">
        <v>6005</v>
      </c>
      <c r="I2703">
        <f>SUMIF([1]DC_ITEM!$I$2:$I$22,Table1[[#This Row],[PO-Line Key]],[1]DC_ITEM!$K$2:$K$22)</f>
        <v>0</v>
      </c>
    </row>
    <row r="2704" spans="1:9" x14ac:dyDescent="0.25">
      <c r="A2704">
        <v>7800012554</v>
      </c>
      <c r="B2704">
        <v>2</v>
      </c>
      <c r="C2704" t="str">
        <f>Table1[[#This Row],[PO_NUMBER]]&amp;"-"&amp;Table1[[#This Row],[PO_ITEMNO]]</f>
        <v>7800012554-2</v>
      </c>
      <c r="D2704" t="s">
        <v>4919</v>
      </c>
      <c r="E2704" t="s">
        <v>4917</v>
      </c>
      <c r="F2704" t="s">
        <v>4920</v>
      </c>
      <c r="G2704">
        <v>1</v>
      </c>
      <c r="H2704" t="s">
        <v>6005</v>
      </c>
      <c r="I2704">
        <f>SUMIF([1]DC_ITEM!$I$2:$I$22,Table1[[#This Row],[PO-Line Key]],[1]DC_ITEM!$K$2:$K$22)</f>
        <v>0</v>
      </c>
    </row>
    <row r="2705" spans="1:9" x14ac:dyDescent="0.25">
      <c r="A2705">
        <v>7800012554</v>
      </c>
      <c r="B2705">
        <v>3</v>
      </c>
      <c r="C2705" t="str">
        <f>Table1[[#This Row],[PO_NUMBER]]&amp;"-"&amp;Table1[[#This Row],[PO_ITEMNO]]</f>
        <v>7800012554-3</v>
      </c>
      <c r="D2705" t="s">
        <v>4921</v>
      </c>
      <c r="E2705" t="s">
        <v>4917</v>
      </c>
      <c r="F2705" t="s">
        <v>4922</v>
      </c>
      <c r="G2705">
        <v>1</v>
      </c>
      <c r="H2705" t="s">
        <v>6005</v>
      </c>
      <c r="I2705">
        <f>SUMIF([1]DC_ITEM!$I$2:$I$22,Table1[[#This Row],[PO-Line Key]],[1]DC_ITEM!$K$2:$K$22)</f>
        <v>0</v>
      </c>
    </row>
    <row r="2706" spans="1:9" x14ac:dyDescent="0.25">
      <c r="A2706">
        <v>7800012554</v>
      </c>
      <c r="B2706">
        <v>4</v>
      </c>
      <c r="C2706" t="str">
        <f>Table1[[#This Row],[PO_NUMBER]]&amp;"-"&amp;Table1[[#This Row],[PO_ITEMNO]]</f>
        <v>7800012554-4</v>
      </c>
      <c r="D2706" t="s">
        <v>4923</v>
      </c>
      <c r="E2706" t="s">
        <v>4917</v>
      </c>
      <c r="F2706" t="s">
        <v>4924</v>
      </c>
      <c r="G2706">
        <v>1</v>
      </c>
      <c r="H2706" t="s">
        <v>6005</v>
      </c>
      <c r="I2706">
        <f>SUMIF([1]DC_ITEM!$I$2:$I$22,Table1[[#This Row],[PO-Line Key]],[1]DC_ITEM!$K$2:$K$22)</f>
        <v>0</v>
      </c>
    </row>
    <row r="2707" spans="1:9" x14ac:dyDescent="0.25">
      <c r="A2707">
        <v>7800012554</v>
      </c>
      <c r="B2707">
        <v>5</v>
      </c>
      <c r="C2707" t="str">
        <f>Table1[[#This Row],[PO_NUMBER]]&amp;"-"&amp;Table1[[#This Row],[PO_ITEMNO]]</f>
        <v>7800012554-5</v>
      </c>
      <c r="D2707" t="s">
        <v>4925</v>
      </c>
      <c r="E2707" t="s">
        <v>4917</v>
      </c>
      <c r="F2707" t="s">
        <v>4926</v>
      </c>
      <c r="G2707">
        <v>1</v>
      </c>
      <c r="H2707" t="s">
        <v>6005</v>
      </c>
      <c r="I2707">
        <f>SUMIF([1]DC_ITEM!$I$2:$I$22,Table1[[#This Row],[PO-Line Key]],[1]DC_ITEM!$K$2:$K$22)</f>
        <v>0</v>
      </c>
    </row>
    <row r="2708" spans="1:9" x14ac:dyDescent="0.25">
      <c r="A2708">
        <v>7800012554</v>
      </c>
      <c r="B2708">
        <v>6</v>
      </c>
      <c r="C2708" t="str">
        <f>Table1[[#This Row],[PO_NUMBER]]&amp;"-"&amp;Table1[[#This Row],[PO_ITEMNO]]</f>
        <v>7800012554-6</v>
      </c>
      <c r="D2708" t="s">
        <v>4927</v>
      </c>
      <c r="E2708" t="s">
        <v>4917</v>
      </c>
      <c r="F2708" t="s">
        <v>4928</v>
      </c>
      <c r="G2708">
        <v>1</v>
      </c>
      <c r="H2708" t="s">
        <v>6005</v>
      </c>
      <c r="I2708">
        <f>SUMIF([1]DC_ITEM!$I$2:$I$22,Table1[[#This Row],[PO-Line Key]],[1]DC_ITEM!$K$2:$K$22)</f>
        <v>0</v>
      </c>
    </row>
    <row r="2709" spans="1:9" x14ac:dyDescent="0.25">
      <c r="A2709">
        <v>7800012554</v>
      </c>
      <c r="B2709">
        <v>7</v>
      </c>
      <c r="C2709" t="str">
        <f>Table1[[#This Row],[PO_NUMBER]]&amp;"-"&amp;Table1[[#This Row],[PO_ITEMNO]]</f>
        <v>7800012554-7</v>
      </c>
      <c r="D2709" t="s">
        <v>4929</v>
      </c>
      <c r="E2709" t="s">
        <v>4917</v>
      </c>
      <c r="F2709" t="s">
        <v>4930</v>
      </c>
      <c r="G2709">
        <v>1</v>
      </c>
      <c r="H2709" t="s">
        <v>6005</v>
      </c>
      <c r="I2709">
        <f>SUMIF([1]DC_ITEM!$I$2:$I$22,Table1[[#This Row],[PO-Line Key]],[1]DC_ITEM!$K$2:$K$22)</f>
        <v>0</v>
      </c>
    </row>
    <row r="2710" spans="1:9" x14ac:dyDescent="0.25">
      <c r="A2710">
        <v>7800012554</v>
      </c>
      <c r="B2710">
        <v>8</v>
      </c>
      <c r="C2710" t="str">
        <f>Table1[[#This Row],[PO_NUMBER]]&amp;"-"&amp;Table1[[#This Row],[PO_ITEMNO]]</f>
        <v>7800012554-8</v>
      </c>
      <c r="D2710" t="s">
        <v>4931</v>
      </c>
      <c r="E2710" t="s">
        <v>4917</v>
      </c>
      <c r="F2710" t="s">
        <v>4932</v>
      </c>
      <c r="G2710">
        <v>1</v>
      </c>
      <c r="H2710" t="s">
        <v>6005</v>
      </c>
      <c r="I2710">
        <f>SUMIF([1]DC_ITEM!$I$2:$I$22,Table1[[#This Row],[PO-Line Key]],[1]DC_ITEM!$K$2:$K$22)</f>
        <v>0</v>
      </c>
    </row>
    <row r="2711" spans="1:9" x14ac:dyDescent="0.25">
      <c r="A2711">
        <v>7800012554</v>
      </c>
      <c r="B2711">
        <v>9</v>
      </c>
      <c r="C2711" t="str">
        <f>Table1[[#This Row],[PO_NUMBER]]&amp;"-"&amp;Table1[[#This Row],[PO_ITEMNO]]</f>
        <v>7800012554-9</v>
      </c>
      <c r="D2711" t="s">
        <v>4933</v>
      </c>
      <c r="E2711" t="s">
        <v>4917</v>
      </c>
      <c r="F2711" t="s">
        <v>4934</v>
      </c>
      <c r="G2711">
        <v>1</v>
      </c>
      <c r="H2711" t="s">
        <v>6005</v>
      </c>
      <c r="I2711">
        <f>SUMIF([1]DC_ITEM!$I$2:$I$22,Table1[[#This Row],[PO-Line Key]],[1]DC_ITEM!$K$2:$K$22)</f>
        <v>0</v>
      </c>
    </row>
    <row r="2712" spans="1:9" x14ac:dyDescent="0.25">
      <c r="A2712">
        <v>7800012554</v>
      </c>
      <c r="B2712">
        <v>10</v>
      </c>
      <c r="C2712" t="str">
        <f>Table1[[#This Row],[PO_NUMBER]]&amp;"-"&amp;Table1[[#This Row],[PO_ITEMNO]]</f>
        <v>7800012554-10</v>
      </c>
      <c r="D2712" t="s">
        <v>4935</v>
      </c>
      <c r="E2712" t="s">
        <v>4917</v>
      </c>
      <c r="F2712" t="s">
        <v>4936</v>
      </c>
      <c r="G2712">
        <v>1</v>
      </c>
      <c r="H2712" t="s">
        <v>6005</v>
      </c>
      <c r="I2712">
        <f>SUMIF([1]DC_ITEM!$I$2:$I$22,Table1[[#This Row],[PO-Line Key]],[1]DC_ITEM!$K$2:$K$22)</f>
        <v>0</v>
      </c>
    </row>
    <row r="2713" spans="1:9" x14ac:dyDescent="0.25">
      <c r="A2713">
        <v>7800012554</v>
      </c>
      <c r="B2713">
        <v>11</v>
      </c>
      <c r="C2713" t="str">
        <f>Table1[[#This Row],[PO_NUMBER]]&amp;"-"&amp;Table1[[#This Row],[PO_ITEMNO]]</f>
        <v>7800012554-11</v>
      </c>
      <c r="D2713" t="s">
        <v>4937</v>
      </c>
      <c r="E2713" t="s">
        <v>4917</v>
      </c>
      <c r="F2713" t="s">
        <v>4938</v>
      </c>
      <c r="G2713">
        <v>1</v>
      </c>
      <c r="H2713" t="s">
        <v>6005</v>
      </c>
      <c r="I2713">
        <f>SUMIF([1]DC_ITEM!$I$2:$I$22,Table1[[#This Row],[PO-Line Key]],[1]DC_ITEM!$K$2:$K$22)</f>
        <v>0</v>
      </c>
    </row>
    <row r="2714" spans="1:9" x14ac:dyDescent="0.25">
      <c r="A2714">
        <v>7800012554</v>
      </c>
      <c r="B2714">
        <v>12</v>
      </c>
      <c r="C2714" t="str">
        <f>Table1[[#This Row],[PO_NUMBER]]&amp;"-"&amp;Table1[[#This Row],[PO_ITEMNO]]</f>
        <v>7800012554-12</v>
      </c>
      <c r="D2714" t="s">
        <v>4939</v>
      </c>
      <c r="E2714" t="s">
        <v>4917</v>
      </c>
      <c r="F2714" t="s">
        <v>4940</v>
      </c>
      <c r="G2714">
        <v>1</v>
      </c>
      <c r="H2714" t="s">
        <v>6005</v>
      </c>
      <c r="I2714">
        <f>SUMIF([1]DC_ITEM!$I$2:$I$22,Table1[[#This Row],[PO-Line Key]],[1]DC_ITEM!$K$2:$K$22)</f>
        <v>0</v>
      </c>
    </row>
    <row r="2715" spans="1:9" x14ac:dyDescent="0.25">
      <c r="A2715">
        <v>7800012554</v>
      </c>
      <c r="B2715">
        <v>13</v>
      </c>
      <c r="C2715" t="str">
        <f>Table1[[#This Row],[PO_NUMBER]]&amp;"-"&amp;Table1[[#This Row],[PO_ITEMNO]]</f>
        <v>7800012554-13</v>
      </c>
      <c r="D2715" t="s">
        <v>4941</v>
      </c>
      <c r="E2715" t="s">
        <v>4917</v>
      </c>
      <c r="F2715" t="s">
        <v>4942</v>
      </c>
      <c r="G2715">
        <v>1</v>
      </c>
      <c r="H2715" t="s">
        <v>6005</v>
      </c>
      <c r="I2715">
        <f>SUMIF([1]DC_ITEM!$I$2:$I$22,Table1[[#This Row],[PO-Line Key]],[1]DC_ITEM!$K$2:$K$22)</f>
        <v>0</v>
      </c>
    </row>
    <row r="2716" spans="1:9" x14ac:dyDescent="0.25">
      <c r="A2716">
        <v>7800012554</v>
      </c>
      <c r="B2716">
        <v>14</v>
      </c>
      <c r="C2716" t="str">
        <f>Table1[[#This Row],[PO_NUMBER]]&amp;"-"&amp;Table1[[#This Row],[PO_ITEMNO]]</f>
        <v>7800012554-14</v>
      </c>
      <c r="D2716" t="s">
        <v>4943</v>
      </c>
      <c r="E2716" t="s">
        <v>4917</v>
      </c>
      <c r="F2716" t="s">
        <v>4944</v>
      </c>
      <c r="G2716">
        <v>1</v>
      </c>
      <c r="H2716" t="s">
        <v>6005</v>
      </c>
      <c r="I2716">
        <f>SUMIF([1]DC_ITEM!$I$2:$I$22,Table1[[#This Row],[PO-Line Key]],[1]DC_ITEM!$K$2:$K$22)</f>
        <v>0</v>
      </c>
    </row>
    <row r="2717" spans="1:9" x14ac:dyDescent="0.25">
      <c r="A2717">
        <v>7800012554</v>
      </c>
      <c r="B2717">
        <v>15</v>
      </c>
      <c r="C2717" t="str">
        <f>Table1[[#This Row],[PO_NUMBER]]&amp;"-"&amp;Table1[[#This Row],[PO_ITEMNO]]</f>
        <v>7800012554-15</v>
      </c>
      <c r="D2717" t="s">
        <v>4945</v>
      </c>
      <c r="E2717" t="s">
        <v>4917</v>
      </c>
      <c r="F2717" t="s">
        <v>4946</v>
      </c>
      <c r="G2717">
        <v>1</v>
      </c>
      <c r="H2717" t="s">
        <v>6005</v>
      </c>
      <c r="I2717">
        <f>SUMIF([1]DC_ITEM!$I$2:$I$22,Table1[[#This Row],[PO-Line Key]],[1]DC_ITEM!$K$2:$K$22)</f>
        <v>0</v>
      </c>
    </row>
    <row r="2718" spans="1:9" x14ac:dyDescent="0.25">
      <c r="A2718">
        <v>7800012554</v>
      </c>
      <c r="B2718">
        <v>16</v>
      </c>
      <c r="C2718" t="str">
        <f>Table1[[#This Row],[PO_NUMBER]]&amp;"-"&amp;Table1[[#This Row],[PO_ITEMNO]]</f>
        <v>7800012554-16</v>
      </c>
      <c r="D2718" t="s">
        <v>4947</v>
      </c>
      <c r="E2718" t="s">
        <v>4917</v>
      </c>
      <c r="F2718" t="s">
        <v>4948</v>
      </c>
      <c r="G2718">
        <v>1</v>
      </c>
      <c r="H2718" t="s">
        <v>6005</v>
      </c>
      <c r="I2718">
        <f>SUMIF([1]DC_ITEM!$I$2:$I$22,Table1[[#This Row],[PO-Line Key]],[1]DC_ITEM!$K$2:$K$22)</f>
        <v>0</v>
      </c>
    </row>
    <row r="2719" spans="1:9" x14ac:dyDescent="0.25">
      <c r="A2719">
        <v>7800012554</v>
      </c>
      <c r="B2719">
        <v>17</v>
      </c>
      <c r="C2719" t="str">
        <f>Table1[[#This Row],[PO_NUMBER]]&amp;"-"&amp;Table1[[#This Row],[PO_ITEMNO]]</f>
        <v>7800012554-17</v>
      </c>
      <c r="D2719" t="s">
        <v>4949</v>
      </c>
      <c r="E2719" t="s">
        <v>4917</v>
      </c>
      <c r="F2719" t="s">
        <v>4950</v>
      </c>
      <c r="G2719">
        <v>1</v>
      </c>
      <c r="H2719" t="s">
        <v>6005</v>
      </c>
      <c r="I2719">
        <f>SUMIF([1]DC_ITEM!$I$2:$I$22,Table1[[#This Row],[PO-Line Key]],[1]DC_ITEM!$K$2:$K$22)</f>
        <v>0</v>
      </c>
    </row>
    <row r="2720" spans="1:9" x14ac:dyDescent="0.25">
      <c r="A2720">
        <v>7800012554</v>
      </c>
      <c r="B2720">
        <v>18</v>
      </c>
      <c r="C2720" t="str">
        <f>Table1[[#This Row],[PO_NUMBER]]&amp;"-"&amp;Table1[[#This Row],[PO_ITEMNO]]</f>
        <v>7800012554-18</v>
      </c>
      <c r="D2720" t="s">
        <v>4951</v>
      </c>
      <c r="E2720" t="s">
        <v>4917</v>
      </c>
      <c r="F2720" t="s">
        <v>4952</v>
      </c>
      <c r="G2720">
        <v>1</v>
      </c>
      <c r="H2720" t="s">
        <v>6005</v>
      </c>
      <c r="I2720">
        <f>SUMIF([1]DC_ITEM!$I$2:$I$22,Table1[[#This Row],[PO-Line Key]],[1]DC_ITEM!$K$2:$K$22)</f>
        <v>0</v>
      </c>
    </row>
    <row r="2721" spans="1:9" x14ac:dyDescent="0.25">
      <c r="A2721">
        <v>7800012554</v>
      </c>
      <c r="B2721">
        <v>19</v>
      </c>
      <c r="C2721" t="str">
        <f>Table1[[#This Row],[PO_NUMBER]]&amp;"-"&amp;Table1[[#This Row],[PO_ITEMNO]]</f>
        <v>7800012554-19</v>
      </c>
      <c r="D2721" t="s">
        <v>4953</v>
      </c>
      <c r="E2721" t="s">
        <v>4917</v>
      </c>
      <c r="F2721" t="s">
        <v>4954</v>
      </c>
      <c r="G2721">
        <v>1</v>
      </c>
      <c r="H2721" t="s">
        <v>6005</v>
      </c>
      <c r="I2721">
        <f>SUMIF([1]DC_ITEM!$I$2:$I$22,Table1[[#This Row],[PO-Line Key]],[1]DC_ITEM!$K$2:$K$22)</f>
        <v>0</v>
      </c>
    </row>
    <row r="2722" spans="1:9" x14ac:dyDescent="0.25">
      <c r="A2722">
        <v>7800012554</v>
      </c>
      <c r="B2722">
        <v>20</v>
      </c>
      <c r="C2722" t="str">
        <f>Table1[[#This Row],[PO_NUMBER]]&amp;"-"&amp;Table1[[#This Row],[PO_ITEMNO]]</f>
        <v>7800012554-20</v>
      </c>
      <c r="D2722" t="s">
        <v>4955</v>
      </c>
      <c r="E2722" t="s">
        <v>4917</v>
      </c>
      <c r="F2722" t="s">
        <v>4956</v>
      </c>
      <c r="G2722">
        <v>1</v>
      </c>
      <c r="H2722" t="s">
        <v>6005</v>
      </c>
      <c r="I2722">
        <f>SUMIF([1]DC_ITEM!$I$2:$I$22,Table1[[#This Row],[PO-Line Key]],[1]DC_ITEM!$K$2:$K$22)</f>
        <v>0</v>
      </c>
    </row>
    <row r="2723" spans="1:9" x14ac:dyDescent="0.25">
      <c r="A2723">
        <v>7800012555</v>
      </c>
      <c r="B2723">
        <v>1</v>
      </c>
      <c r="C2723" t="str">
        <f>Table1[[#This Row],[PO_NUMBER]]&amp;"-"&amp;Table1[[#This Row],[PO_ITEMNO]]</f>
        <v>7800012555-1</v>
      </c>
      <c r="D2723" t="s">
        <v>4957</v>
      </c>
      <c r="E2723" t="s">
        <v>4917</v>
      </c>
      <c r="F2723" t="s">
        <v>4958</v>
      </c>
      <c r="G2723">
        <v>1</v>
      </c>
      <c r="H2723" t="s">
        <v>6005</v>
      </c>
      <c r="I2723">
        <f>SUMIF([1]DC_ITEM!$I$2:$I$22,Table1[[#This Row],[PO-Line Key]],[1]DC_ITEM!$K$2:$K$22)</f>
        <v>0</v>
      </c>
    </row>
    <row r="2724" spans="1:9" x14ac:dyDescent="0.25">
      <c r="A2724">
        <v>7800012555</v>
      </c>
      <c r="B2724">
        <v>2</v>
      </c>
      <c r="C2724" t="str">
        <f>Table1[[#This Row],[PO_NUMBER]]&amp;"-"&amp;Table1[[#This Row],[PO_ITEMNO]]</f>
        <v>7800012555-2</v>
      </c>
      <c r="D2724" t="s">
        <v>4959</v>
      </c>
      <c r="E2724" t="s">
        <v>4917</v>
      </c>
      <c r="F2724" t="s">
        <v>4960</v>
      </c>
      <c r="G2724">
        <v>1</v>
      </c>
      <c r="H2724" t="s">
        <v>6005</v>
      </c>
      <c r="I2724">
        <f>SUMIF([1]DC_ITEM!$I$2:$I$22,Table1[[#This Row],[PO-Line Key]],[1]DC_ITEM!$K$2:$K$22)</f>
        <v>0</v>
      </c>
    </row>
    <row r="2725" spans="1:9" x14ac:dyDescent="0.25">
      <c r="A2725">
        <v>7800012555</v>
      </c>
      <c r="B2725">
        <v>3</v>
      </c>
      <c r="C2725" t="str">
        <f>Table1[[#This Row],[PO_NUMBER]]&amp;"-"&amp;Table1[[#This Row],[PO_ITEMNO]]</f>
        <v>7800012555-3</v>
      </c>
      <c r="D2725" t="s">
        <v>4961</v>
      </c>
      <c r="E2725" t="s">
        <v>4917</v>
      </c>
      <c r="F2725" t="s">
        <v>4962</v>
      </c>
      <c r="G2725">
        <v>1</v>
      </c>
      <c r="H2725" t="s">
        <v>6005</v>
      </c>
      <c r="I2725">
        <f>SUMIF([1]DC_ITEM!$I$2:$I$22,Table1[[#This Row],[PO-Line Key]],[1]DC_ITEM!$K$2:$K$22)</f>
        <v>0</v>
      </c>
    </row>
    <row r="2726" spans="1:9" x14ac:dyDescent="0.25">
      <c r="A2726">
        <v>7800012555</v>
      </c>
      <c r="B2726">
        <v>4</v>
      </c>
      <c r="C2726" t="str">
        <f>Table1[[#This Row],[PO_NUMBER]]&amp;"-"&amp;Table1[[#This Row],[PO_ITEMNO]]</f>
        <v>7800012555-4</v>
      </c>
      <c r="D2726" t="s">
        <v>4963</v>
      </c>
      <c r="E2726" t="s">
        <v>4917</v>
      </c>
      <c r="F2726" t="s">
        <v>4964</v>
      </c>
      <c r="G2726">
        <v>1</v>
      </c>
      <c r="H2726" t="s">
        <v>6005</v>
      </c>
      <c r="I2726">
        <f>SUMIF([1]DC_ITEM!$I$2:$I$22,Table1[[#This Row],[PO-Line Key]],[1]DC_ITEM!$K$2:$K$22)</f>
        <v>0</v>
      </c>
    </row>
    <row r="2727" spans="1:9" x14ac:dyDescent="0.25">
      <c r="A2727">
        <v>7800012555</v>
      </c>
      <c r="B2727">
        <v>5</v>
      </c>
      <c r="C2727" t="str">
        <f>Table1[[#This Row],[PO_NUMBER]]&amp;"-"&amp;Table1[[#This Row],[PO_ITEMNO]]</f>
        <v>7800012555-5</v>
      </c>
      <c r="D2727" t="s">
        <v>4965</v>
      </c>
      <c r="E2727" t="s">
        <v>4917</v>
      </c>
      <c r="F2727" t="s">
        <v>4966</v>
      </c>
      <c r="G2727">
        <v>1</v>
      </c>
      <c r="H2727" t="s">
        <v>6005</v>
      </c>
      <c r="I2727">
        <f>SUMIF([1]DC_ITEM!$I$2:$I$22,Table1[[#This Row],[PO-Line Key]],[1]DC_ITEM!$K$2:$K$22)</f>
        <v>0</v>
      </c>
    </row>
    <row r="2728" spans="1:9" x14ac:dyDescent="0.25">
      <c r="A2728">
        <v>7800012555</v>
      </c>
      <c r="B2728">
        <v>6</v>
      </c>
      <c r="C2728" t="str">
        <f>Table1[[#This Row],[PO_NUMBER]]&amp;"-"&amp;Table1[[#This Row],[PO_ITEMNO]]</f>
        <v>7800012555-6</v>
      </c>
      <c r="D2728" t="s">
        <v>4967</v>
      </c>
      <c r="E2728" t="s">
        <v>4917</v>
      </c>
      <c r="F2728" t="s">
        <v>4968</v>
      </c>
      <c r="G2728">
        <v>1</v>
      </c>
      <c r="H2728" t="s">
        <v>6005</v>
      </c>
      <c r="I2728">
        <f>SUMIF([1]DC_ITEM!$I$2:$I$22,Table1[[#This Row],[PO-Line Key]],[1]DC_ITEM!$K$2:$K$22)</f>
        <v>0</v>
      </c>
    </row>
    <row r="2729" spans="1:9" x14ac:dyDescent="0.25">
      <c r="A2729">
        <v>7800012555</v>
      </c>
      <c r="B2729">
        <v>7</v>
      </c>
      <c r="C2729" t="str">
        <f>Table1[[#This Row],[PO_NUMBER]]&amp;"-"&amp;Table1[[#This Row],[PO_ITEMNO]]</f>
        <v>7800012555-7</v>
      </c>
      <c r="D2729" t="s">
        <v>4969</v>
      </c>
      <c r="E2729" t="s">
        <v>4917</v>
      </c>
      <c r="F2729" t="s">
        <v>4970</v>
      </c>
      <c r="G2729">
        <v>1</v>
      </c>
      <c r="H2729" t="s">
        <v>6005</v>
      </c>
      <c r="I2729">
        <f>SUMIF([1]DC_ITEM!$I$2:$I$22,Table1[[#This Row],[PO-Line Key]],[1]DC_ITEM!$K$2:$K$22)</f>
        <v>0</v>
      </c>
    </row>
    <row r="2730" spans="1:9" x14ac:dyDescent="0.25">
      <c r="A2730">
        <v>7800012555</v>
      </c>
      <c r="B2730">
        <v>8</v>
      </c>
      <c r="C2730" t="str">
        <f>Table1[[#This Row],[PO_NUMBER]]&amp;"-"&amp;Table1[[#This Row],[PO_ITEMNO]]</f>
        <v>7800012555-8</v>
      </c>
      <c r="D2730" t="s">
        <v>4971</v>
      </c>
      <c r="E2730" t="s">
        <v>4917</v>
      </c>
      <c r="F2730" t="s">
        <v>4972</v>
      </c>
      <c r="G2730">
        <v>1</v>
      </c>
      <c r="H2730" t="s">
        <v>6005</v>
      </c>
      <c r="I2730">
        <f>SUMIF([1]DC_ITEM!$I$2:$I$22,Table1[[#This Row],[PO-Line Key]],[1]DC_ITEM!$K$2:$K$22)</f>
        <v>0</v>
      </c>
    </row>
    <row r="2731" spans="1:9" x14ac:dyDescent="0.25">
      <c r="A2731">
        <v>7800012555</v>
      </c>
      <c r="B2731">
        <v>9</v>
      </c>
      <c r="C2731" t="str">
        <f>Table1[[#This Row],[PO_NUMBER]]&amp;"-"&amp;Table1[[#This Row],[PO_ITEMNO]]</f>
        <v>7800012555-9</v>
      </c>
      <c r="D2731" t="s">
        <v>4973</v>
      </c>
      <c r="E2731" t="s">
        <v>4917</v>
      </c>
      <c r="F2731" t="s">
        <v>4974</v>
      </c>
      <c r="G2731">
        <v>1</v>
      </c>
      <c r="H2731" t="s">
        <v>6005</v>
      </c>
      <c r="I2731">
        <f>SUMIF([1]DC_ITEM!$I$2:$I$22,Table1[[#This Row],[PO-Line Key]],[1]DC_ITEM!$K$2:$K$22)</f>
        <v>0</v>
      </c>
    </row>
    <row r="2732" spans="1:9" x14ac:dyDescent="0.25">
      <c r="A2732">
        <v>7800012555</v>
      </c>
      <c r="B2732">
        <v>10</v>
      </c>
      <c r="C2732" t="str">
        <f>Table1[[#This Row],[PO_NUMBER]]&amp;"-"&amp;Table1[[#This Row],[PO_ITEMNO]]</f>
        <v>7800012555-10</v>
      </c>
      <c r="D2732" t="s">
        <v>4975</v>
      </c>
      <c r="E2732" t="s">
        <v>4917</v>
      </c>
      <c r="F2732" t="s">
        <v>4976</v>
      </c>
      <c r="G2732">
        <v>1</v>
      </c>
      <c r="H2732" t="s">
        <v>6005</v>
      </c>
      <c r="I2732">
        <f>SUMIF([1]DC_ITEM!$I$2:$I$22,Table1[[#This Row],[PO-Line Key]],[1]DC_ITEM!$K$2:$K$22)</f>
        <v>0</v>
      </c>
    </row>
    <row r="2733" spans="1:9" x14ac:dyDescent="0.25">
      <c r="A2733">
        <v>7800012555</v>
      </c>
      <c r="B2733">
        <v>11</v>
      </c>
      <c r="C2733" t="str">
        <f>Table1[[#This Row],[PO_NUMBER]]&amp;"-"&amp;Table1[[#This Row],[PO_ITEMNO]]</f>
        <v>7800012555-11</v>
      </c>
      <c r="D2733" t="s">
        <v>4977</v>
      </c>
      <c r="E2733" t="s">
        <v>4917</v>
      </c>
      <c r="F2733" t="s">
        <v>4978</v>
      </c>
      <c r="G2733">
        <v>1</v>
      </c>
      <c r="H2733" t="s">
        <v>6005</v>
      </c>
      <c r="I2733">
        <f>SUMIF([1]DC_ITEM!$I$2:$I$22,Table1[[#This Row],[PO-Line Key]],[1]DC_ITEM!$K$2:$K$22)</f>
        <v>0</v>
      </c>
    </row>
    <row r="2734" spans="1:9" x14ac:dyDescent="0.25">
      <c r="A2734">
        <v>7800012555</v>
      </c>
      <c r="B2734">
        <v>12</v>
      </c>
      <c r="C2734" t="str">
        <f>Table1[[#This Row],[PO_NUMBER]]&amp;"-"&amp;Table1[[#This Row],[PO_ITEMNO]]</f>
        <v>7800012555-12</v>
      </c>
      <c r="D2734" t="s">
        <v>4979</v>
      </c>
      <c r="E2734" t="s">
        <v>4917</v>
      </c>
      <c r="F2734" t="s">
        <v>4980</v>
      </c>
      <c r="G2734">
        <v>1</v>
      </c>
      <c r="H2734" t="s">
        <v>6005</v>
      </c>
      <c r="I2734">
        <f>SUMIF([1]DC_ITEM!$I$2:$I$22,Table1[[#This Row],[PO-Line Key]],[1]DC_ITEM!$K$2:$K$22)</f>
        <v>0</v>
      </c>
    </row>
    <row r="2735" spans="1:9" x14ac:dyDescent="0.25">
      <c r="A2735">
        <v>7800012555</v>
      </c>
      <c r="B2735">
        <v>13</v>
      </c>
      <c r="C2735" t="str">
        <f>Table1[[#This Row],[PO_NUMBER]]&amp;"-"&amp;Table1[[#This Row],[PO_ITEMNO]]</f>
        <v>7800012555-13</v>
      </c>
      <c r="D2735" t="s">
        <v>4981</v>
      </c>
      <c r="E2735" t="s">
        <v>4917</v>
      </c>
      <c r="F2735" t="s">
        <v>4982</v>
      </c>
      <c r="G2735">
        <v>1</v>
      </c>
      <c r="H2735" t="s">
        <v>6005</v>
      </c>
      <c r="I2735">
        <f>SUMIF([1]DC_ITEM!$I$2:$I$22,Table1[[#This Row],[PO-Line Key]],[1]DC_ITEM!$K$2:$K$22)</f>
        <v>0</v>
      </c>
    </row>
    <row r="2736" spans="1:9" x14ac:dyDescent="0.25">
      <c r="A2736">
        <v>7800012555</v>
      </c>
      <c r="B2736">
        <v>14</v>
      </c>
      <c r="C2736" t="str">
        <f>Table1[[#This Row],[PO_NUMBER]]&amp;"-"&amp;Table1[[#This Row],[PO_ITEMNO]]</f>
        <v>7800012555-14</v>
      </c>
      <c r="D2736" t="s">
        <v>4983</v>
      </c>
      <c r="E2736" t="s">
        <v>4917</v>
      </c>
      <c r="F2736" t="s">
        <v>4984</v>
      </c>
      <c r="G2736">
        <v>1</v>
      </c>
      <c r="H2736" t="s">
        <v>6005</v>
      </c>
      <c r="I2736">
        <f>SUMIF([1]DC_ITEM!$I$2:$I$22,Table1[[#This Row],[PO-Line Key]],[1]DC_ITEM!$K$2:$K$22)</f>
        <v>0</v>
      </c>
    </row>
    <row r="2737" spans="1:9" x14ac:dyDescent="0.25">
      <c r="A2737">
        <v>7800012555</v>
      </c>
      <c r="B2737">
        <v>15</v>
      </c>
      <c r="C2737" t="str">
        <f>Table1[[#This Row],[PO_NUMBER]]&amp;"-"&amp;Table1[[#This Row],[PO_ITEMNO]]</f>
        <v>7800012555-15</v>
      </c>
      <c r="D2737" t="s">
        <v>4985</v>
      </c>
      <c r="E2737" t="s">
        <v>4917</v>
      </c>
      <c r="F2737" t="s">
        <v>4986</v>
      </c>
      <c r="G2737">
        <v>1</v>
      </c>
      <c r="H2737" t="s">
        <v>6005</v>
      </c>
      <c r="I2737">
        <f>SUMIF([1]DC_ITEM!$I$2:$I$22,Table1[[#This Row],[PO-Line Key]],[1]DC_ITEM!$K$2:$K$22)</f>
        <v>0</v>
      </c>
    </row>
    <row r="2738" spans="1:9" x14ac:dyDescent="0.25">
      <c r="A2738">
        <v>7800012555</v>
      </c>
      <c r="B2738">
        <v>16</v>
      </c>
      <c r="C2738" t="str">
        <f>Table1[[#This Row],[PO_NUMBER]]&amp;"-"&amp;Table1[[#This Row],[PO_ITEMNO]]</f>
        <v>7800012555-16</v>
      </c>
      <c r="D2738" t="s">
        <v>4987</v>
      </c>
      <c r="E2738" t="s">
        <v>4917</v>
      </c>
      <c r="F2738" t="s">
        <v>4988</v>
      </c>
      <c r="G2738">
        <v>1</v>
      </c>
      <c r="H2738" t="s">
        <v>6005</v>
      </c>
      <c r="I2738">
        <f>SUMIF([1]DC_ITEM!$I$2:$I$22,Table1[[#This Row],[PO-Line Key]],[1]DC_ITEM!$K$2:$K$22)</f>
        <v>0</v>
      </c>
    </row>
    <row r="2739" spans="1:9" x14ac:dyDescent="0.25">
      <c r="A2739">
        <v>7800012555</v>
      </c>
      <c r="B2739">
        <v>17</v>
      </c>
      <c r="C2739" t="str">
        <f>Table1[[#This Row],[PO_NUMBER]]&amp;"-"&amp;Table1[[#This Row],[PO_ITEMNO]]</f>
        <v>7800012555-17</v>
      </c>
      <c r="D2739" t="s">
        <v>4989</v>
      </c>
      <c r="E2739" t="s">
        <v>4917</v>
      </c>
      <c r="F2739" t="s">
        <v>4990</v>
      </c>
      <c r="G2739">
        <v>1</v>
      </c>
      <c r="H2739" t="s">
        <v>6005</v>
      </c>
      <c r="I2739">
        <f>SUMIF([1]DC_ITEM!$I$2:$I$22,Table1[[#This Row],[PO-Line Key]],[1]DC_ITEM!$K$2:$K$22)</f>
        <v>0</v>
      </c>
    </row>
    <row r="2740" spans="1:9" x14ac:dyDescent="0.25">
      <c r="A2740">
        <v>7800012555</v>
      </c>
      <c r="B2740">
        <v>18</v>
      </c>
      <c r="C2740" t="str">
        <f>Table1[[#This Row],[PO_NUMBER]]&amp;"-"&amp;Table1[[#This Row],[PO_ITEMNO]]</f>
        <v>7800012555-18</v>
      </c>
      <c r="D2740" t="s">
        <v>4991</v>
      </c>
      <c r="E2740" t="s">
        <v>4917</v>
      </c>
      <c r="F2740" t="s">
        <v>4992</v>
      </c>
      <c r="G2740">
        <v>1</v>
      </c>
      <c r="H2740" t="s">
        <v>6005</v>
      </c>
      <c r="I2740">
        <f>SUMIF([1]DC_ITEM!$I$2:$I$22,Table1[[#This Row],[PO-Line Key]],[1]DC_ITEM!$K$2:$K$22)</f>
        <v>0</v>
      </c>
    </row>
    <row r="2741" spans="1:9" x14ac:dyDescent="0.25">
      <c r="A2741">
        <v>7800012555</v>
      </c>
      <c r="B2741">
        <v>19</v>
      </c>
      <c r="C2741" t="str">
        <f>Table1[[#This Row],[PO_NUMBER]]&amp;"-"&amp;Table1[[#This Row],[PO_ITEMNO]]</f>
        <v>7800012555-19</v>
      </c>
      <c r="D2741" t="s">
        <v>4993</v>
      </c>
      <c r="E2741" t="s">
        <v>4917</v>
      </c>
      <c r="F2741" t="s">
        <v>4994</v>
      </c>
      <c r="G2741">
        <v>1</v>
      </c>
      <c r="H2741" t="s">
        <v>6005</v>
      </c>
      <c r="I2741">
        <f>SUMIF([1]DC_ITEM!$I$2:$I$22,Table1[[#This Row],[PO-Line Key]],[1]DC_ITEM!$K$2:$K$22)</f>
        <v>0</v>
      </c>
    </row>
    <row r="2742" spans="1:9" x14ac:dyDescent="0.25">
      <c r="A2742">
        <v>7800012555</v>
      </c>
      <c r="B2742">
        <v>20</v>
      </c>
      <c r="C2742" t="str">
        <f>Table1[[#This Row],[PO_NUMBER]]&amp;"-"&amp;Table1[[#This Row],[PO_ITEMNO]]</f>
        <v>7800012555-20</v>
      </c>
      <c r="D2742" t="s">
        <v>4995</v>
      </c>
      <c r="E2742" t="s">
        <v>4917</v>
      </c>
      <c r="F2742" t="s">
        <v>4996</v>
      </c>
      <c r="G2742">
        <v>1</v>
      </c>
      <c r="H2742" t="s">
        <v>6005</v>
      </c>
      <c r="I2742">
        <f>SUMIF([1]DC_ITEM!$I$2:$I$22,Table1[[#This Row],[PO-Line Key]],[1]DC_ITEM!$K$2:$K$22)</f>
        <v>0</v>
      </c>
    </row>
    <row r="2743" spans="1:9" x14ac:dyDescent="0.25">
      <c r="A2743">
        <v>7800012555</v>
      </c>
      <c r="B2743">
        <v>21</v>
      </c>
      <c r="C2743" t="str">
        <f>Table1[[#This Row],[PO_NUMBER]]&amp;"-"&amp;Table1[[#This Row],[PO_ITEMNO]]</f>
        <v>7800012555-21</v>
      </c>
      <c r="D2743" t="s">
        <v>4997</v>
      </c>
      <c r="E2743" t="s">
        <v>4917</v>
      </c>
      <c r="F2743" t="s">
        <v>4998</v>
      </c>
      <c r="G2743">
        <v>1</v>
      </c>
      <c r="H2743" t="s">
        <v>6005</v>
      </c>
      <c r="I2743">
        <f>SUMIF([1]DC_ITEM!$I$2:$I$22,Table1[[#This Row],[PO-Line Key]],[1]DC_ITEM!$K$2:$K$22)</f>
        <v>0</v>
      </c>
    </row>
    <row r="2744" spans="1:9" x14ac:dyDescent="0.25">
      <c r="A2744">
        <v>7800012555</v>
      </c>
      <c r="B2744">
        <v>22</v>
      </c>
      <c r="C2744" t="str">
        <f>Table1[[#This Row],[PO_NUMBER]]&amp;"-"&amp;Table1[[#This Row],[PO_ITEMNO]]</f>
        <v>7800012555-22</v>
      </c>
      <c r="D2744" t="s">
        <v>4999</v>
      </c>
      <c r="E2744" t="s">
        <v>4917</v>
      </c>
      <c r="F2744" t="s">
        <v>5000</v>
      </c>
      <c r="G2744">
        <v>1</v>
      </c>
      <c r="H2744" t="s">
        <v>6005</v>
      </c>
      <c r="I2744">
        <f>SUMIF([1]DC_ITEM!$I$2:$I$22,Table1[[#This Row],[PO-Line Key]],[1]DC_ITEM!$K$2:$K$22)</f>
        <v>0</v>
      </c>
    </row>
    <row r="2745" spans="1:9" x14ac:dyDescent="0.25">
      <c r="A2745">
        <v>7800012555</v>
      </c>
      <c r="B2745">
        <v>23</v>
      </c>
      <c r="C2745" t="str">
        <f>Table1[[#This Row],[PO_NUMBER]]&amp;"-"&amp;Table1[[#This Row],[PO_ITEMNO]]</f>
        <v>7800012555-23</v>
      </c>
      <c r="D2745" t="s">
        <v>5001</v>
      </c>
      <c r="E2745" t="s">
        <v>4917</v>
      </c>
      <c r="F2745" t="s">
        <v>5002</v>
      </c>
      <c r="G2745">
        <v>1</v>
      </c>
      <c r="H2745" t="s">
        <v>6005</v>
      </c>
      <c r="I2745">
        <f>SUMIF([1]DC_ITEM!$I$2:$I$22,Table1[[#This Row],[PO-Line Key]],[1]DC_ITEM!$K$2:$K$22)</f>
        <v>0</v>
      </c>
    </row>
    <row r="2746" spans="1:9" x14ac:dyDescent="0.25">
      <c r="A2746">
        <v>7800012555</v>
      </c>
      <c r="B2746">
        <v>24</v>
      </c>
      <c r="C2746" t="str">
        <f>Table1[[#This Row],[PO_NUMBER]]&amp;"-"&amp;Table1[[#This Row],[PO_ITEMNO]]</f>
        <v>7800012555-24</v>
      </c>
      <c r="D2746" t="s">
        <v>5003</v>
      </c>
      <c r="E2746" t="s">
        <v>4917</v>
      </c>
      <c r="F2746" t="s">
        <v>5004</v>
      </c>
      <c r="G2746">
        <v>1</v>
      </c>
      <c r="H2746" t="s">
        <v>6005</v>
      </c>
      <c r="I2746">
        <f>SUMIF([1]DC_ITEM!$I$2:$I$22,Table1[[#This Row],[PO-Line Key]],[1]DC_ITEM!$K$2:$K$22)</f>
        <v>0</v>
      </c>
    </row>
    <row r="2747" spans="1:9" x14ac:dyDescent="0.25">
      <c r="A2747">
        <v>7800012555</v>
      </c>
      <c r="B2747">
        <v>25</v>
      </c>
      <c r="C2747" t="str">
        <f>Table1[[#This Row],[PO_NUMBER]]&amp;"-"&amp;Table1[[#This Row],[PO_ITEMNO]]</f>
        <v>7800012555-25</v>
      </c>
      <c r="D2747" t="s">
        <v>5005</v>
      </c>
      <c r="E2747" t="s">
        <v>4917</v>
      </c>
      <c r="F2747" t="s">
        <v>5006</v>
      </c>
      <c r="G2747">
        <v>1</v>
      </c>
      <c r="H2747" t="s">
        <v>6005</v>
      </c>
      <c r="I2747">
        <f>SUMIF([1]DC_ITEM!$I$2:$I$22,Table1[[#This Row],[PO-Line Key]],[1]DC_ITEM!$K$2:$K$22)</f>
        <v>0</v>
      </c>
    </row>
    <row r="2748" spans="1:9" x14ac:dyDescent="0.25">
      <c r="A2748">
        <v>7800012555</v>
      </c>
      <c r="B2748">
        <v>26</v>
      </c>
      <c r="C2748" t="str">
        <f>Table1[[#This Row],[PO_NUMBER]]&amp;"-"&amp;Table1[[#This Row],[PO_ITEMNO]]</f>
        <v>7800012555-26</v>
      </c>
      <c r="D2748" t="s">
        <v>5007</v>
      </c>
      <c r="E2748" t="s">
        <v>4917</v>
      </c>
      <c r="F2748" t="s">
        <v>5008</v>
      </c>
      <c r="G2748">
        <v>1</v>
      </c>
      <c r="H2748" t="s">
        <v>6005</v>
      </c>
      <c r="I2748">
        <f>SUMIF([1]DC_ITEM!$I$2:$I$22,Table1[[#This Row],[PO-Line Key]],[1]DC_ITEM!$K$2:$K$22)</f>
        <v>0</v>
      </c>
    </row>
    <row r="2749" spans="1:9" x14ac:dyDescent="0.25">
      <c r="A2749">
        <v>7800012555</v>
      </c>
      <c r="B2749">
        <v>27</v>
      </c>
      <c r="C2749" t="str">
        <f>Table1[[#This Row],[PO_NUMBER]]&amp;"-"&amp;Table1[[#This Row],[PO_ITEMNO]]</f>
        <v>7800012555-27</v>
      </c>
      <c r="D2749" t="s">
        <v>5009</v>
      </c>
      <c r="E2749" t="s">
        <v>4917</v>
      </c>
      <c r="F2749" t="s">
        <v>5010</v>
      </c>
      <c r="G2749">
        <v>1</v>
      </c>
      <c r="H2749" t="s">
        <v>6005</v>
      </c>
      <c r="I2749">
        <f>SUMIF([1]DC_ITEM!$I$2:$I$22,Table1[[#This Row],[PO-Line Key]],[1]DC_ITEM!$K$2:$K$22)</f>
        <v>0</v>
      </c>
    </row>
    <row r="2750" spans="1:9" x14ac:dyDescent="0.25">
      <c r="A2750">
        <v>7800012555</v>
      </c>
      <c r="B2750">
        <v>28</v>
      </c>
      <c r="C2750" t="str">
        <f>Table1[[#This Row],[PO_NUMBER]]&amp;"-"&amp;Table1[[#This Row],[PO_ITEMNO]]</f>
        <v>7800012555-28</v>
      </c>
      <c r="D2750" t="s">
        <v>5011</v>
      </c>
      <c r="E2750" t="s">
        <v>4917</v>
      </c>
      <c r="F2750" t="s">
        <v>5012</v>
      </c>
      <c r="G2750">
        <v>1</v>
      </c>
      <c r="H2750" t="s">
        <v>6005</v>
      </c>
      <c r="I2750">
        <f>SUMIF([1]DC_ITEM!$I$2:$I$22,Table1[[#This Row],[PO-Line Key]],[1]DC_ITEM!$K$2:$K$22)</f>
        <v>0</v>
      </c>
    </row>
    <row r="2751" spans="1:9" x14ac:dyDescent="0.25">
      <c r="A2751">
        <v>7800012555</v>
      </c>
      <c r="B2751">
        <v>29</v>
      </c>
      <c r="C2751" t="str">
        <f>Table1[[#This Row],[PO_NUMBER]]&amp;"-"&amp;Table1[[#This Row],[PO_ITEMNO]]</f>
        <v>7800012555-29</v>
      </c>
      <c r="D2751" t="s">
        <v>5013</v>
      </c>
      <c r="E2751" t="s">
        <v>4917</v>
      </c>
      <c r="F2751" t="s">
        <v>5014</v>
      </c>
      <c r="G2751">
        <v>1</v>
      </c>
      <c r="H2751" t="s">
        <v>6005</v>
      </c>
      <c r="I2751">
        <f>SUMIF([1]DC_ITEM!$I$2:$I$22,Table1[[#This Row],[PO-Line Key]],[1]DC_ITEM!$K$2:$K$22)</f>
        <v>0</v>
      </c>
    </row>
    <row r="2752" spans="1:9" x14ac:dyDescent="0.25">
      <c r="A2752">
        <v>7800012555</v>
      </c>
      <c r="B2752">
        <v>30</v>
      </c>
      <c r="C2752" t="str">
        <f>Table1[[#This Row],[PO_NUMBER]]&amp;"-"&amp;Table1[[#This Row],[PO_ITEMNO]]</f>
        <v>7800012555-30</v>
      </c>
      <c r="D2752" t="s">
        <v>5015</v>
      </c>
      <c r="E2752" t="s">
        <v>4917</v>
      </c>
      <c r="F2752" t="s">
        <v>5016</v>
      </c>
      <c r="G2752">
        <v>1</v>
      </c>
      <c r="H2752" t="s">
        <v>6005</v>
      </c>
      <c r="I2752">
        <f>SUMIF([1]DC_ITEM!$I$2:$I$22,Table1[[#This Row],[PO-Line Key]],[1]DC_ITEM!$K$2:$K$22)</f>
        <v>0</v>
      </c>
    </row>
    <row r="2753" spans="1:9" x14ac:dyDescent="0.25">
      <c r="A2753">
        <v>7800012555</v>
      </c>
      <c r="B2753">
        <v>31</v>
      </c>
      <c r="C2753" t="str">
        <f>Table1[[#This Row],[PO_NUMBER]]&amp;"-"&amp;Table1[[#This Row],[PO_ITEMNO]]</f>
        <v>7800012555-31</v>
      </c>
      <c r="D2753" t="s">
        <v>5017</v>
      </c>
      <c r="E2753" t="s">
        <v>4917</v>
      </c>
      <c r="F2753" t="s">
        <v>5018</v>
      </c>
      <c r="G2753">
        <v>1</v>
      </c>
      <c r="H2753" t="s">
        <v>6005</v>
      </c>
      <c r="I2753">
        <f>SUMIF([1]DC_ITEM!$I$2:$I$22,Table1[[#This Row],[PO-Line Key]],[1]DC_ITEM!$K$2:$K$22)</f>
        <v>0</v>
      </c>
    </row>
    <row r="2754" spans="1:9" x14ac:dyDescent="0.25">
      <c r="A2754">
        <v>7800012555</v>
      </c>
      <c r="B2754">
        <v>32</v>
      </c>
      <c r="C2754" t="str">
        <f>Table1[[#This Row],[PO_NUMBER]]&amp;"-"&amp;Table1[[#This Row],[PO_ITEMNO]]</f>
        <v>7800012555-32</v>
      </c>
      <c r="D2754" t="s">
        <v>5019</v>
      </c>
      <c r="E2754" t="s">
        <v>4917</v>
      </c>
      <c r="F2754" t="s">
        <v>5020</v>
      </c>
      <c r="G2754">
        <v>1</v>
      </c>
      <c r="H2754" t="s">
        <v>6005</v>
      </c>
      <c r="I2754">
        <f>SUMIF([1]DC_ITEM!$I$2:$I$22,Table1[[#This Row],[PO-Line Key]],[1]DC_ITEM!$K$2:$K$22)</f>
        <v>0</v>
      </c>
    </row>
    <row r="2755" spans="1:9" x14ac:dyDescent="0.25">
      <c r="A2755">
        <v>7800012555</v>
      </c>
      <c r="B2755">
        <v>33</v>
      </c>
      <c r="C2755" t="str">
        <f>Table1[[#This Row],[PO_NUMBER]]&amp;"-"&amp;Table1[[#This Row],[PO_ITEMNO]]</f>
        <v>7800012555-33</v>
      </c>
      <c r="D2755" t="s">
        <v>5021</v>
      </c>
      <c r="E2755" t="s">
        <v>4917</v>
      </c>
      <c r="F2755" t="s">
        <v>5022</v>
      </c>
      <c r="G2755">
        <v>1</v>
      </c>
      <c r="H2755" t="s">
        <v>6005</v>
      </c>
      <c r="I2755">
        <f>SUMIF([1]DC_ITEM!$I$2:$I$22,Table1[[#This Row],[PO-Line Key]],[1]DC_ITEM!$K$2:$K$22)</f>
        <v>0</v>
      </c>
    </row>
    <row r="2756" spans="1:9" x14ac:dyDescent="0.25">
      <c r="A2756">
        <v>7800012555</v>
      </c>
      <c r="B2756">
        <v>34</v>
      </c>
      <c r="C2756" t="str">
        <f>Table1[[#This Row],[PO_NUMBER]]&amp;"-"&amp;Table1[[#This Row],[PO_ITEMNO]]</f>
        <v>7800012555-34</v>
      </c>
      <c r="D2756" t="s">
        <v>5023</v>
      </c>
      <c r="E2756" t="s">
        <v>4917</v>
      </c>
      <c r="F2756" t="s">
        <v>5024</v>
      </c>
      <c r="G2756">
        <v>1</v>
      </c>
      <c r="H2756" t="s">
        <v>6005</v>
      </c>
      <c r="I2756">
        <f>SUMIF([1]DC_ITEM!$I$2:$I$22,Table1[[#This Row],[PO-Line Key]],[1]DC_ITEM!$K$2:$K$22)</f>
        <v>0</v>
      </c>
    </row>
    <row r="2757" spans="1:9" x14ac:dyDescent="0.25">
      <c r="A2757">
        <v>7800012555</v>
      </c>
      <c r="B2757">
        <v>35</v>
      </c>
      <c r="C2757" t="str">
        <f>Table1[[#This Row],[PO_NUMBER]]&amp;"-"&amp;Table1[[#This Row],[PO_ITEMNO]]</f>
        <v>7800012555-35</v>
      </c>
      <c r="D2757" t="s">
        <v>5025</v>
      </c>
      <c r="E2757" t="s">
        <v>4917</v>
      </c>
      <c r="F2757" t="s">
        <v>5026</v>
      </c>
      <c r="G2757">
        <v>1</v>
      </c>
      <c r="H2757" t="s">
        <v>6005</v>
      </c>
      <c r="I2757">
        <f>SUMIF([1]DC_ITEM!$I$2:$I$22,Table1[[#This Row],[PO-Line Key]],[1]DC_ITEM!$K$2:$K$22)</f>
        <v>0</v>
      </c>
    </row>
    <row r="2758" spans="1:9" x14ac:dyDescent="0.25">
      <c r="A2758">
        <v>7800012555</v>
      </c>
      <c r="B2758">
        <v>36</v>
      </c>
      <c r="C2758" t="str">
        <f>Table1[[#This Row],[PO_NUMBER]]&amp;"-"&amp;Table1[[#This Row],[PO_ITEMNO]]</f>
        <v>7800012555-36</v>
      </c>
      <c r="D2758" t="s">
        <v>5027</v>
      </c>
      <c r="E2758" t="s">
        <v>4917</v>
      </c>
      <c r="F2758" t="s">
        <v>5028</v>
      </c>
      <c r="G2758">
        <v>1</v>
      </c>
      <c r="H2758" t="s">
        <v>6005</v>
      </c>
      <c r="I2758">
        <f>SUMIF([1]DC_ITEM!$I$2:$I$22,Table1[[#This Row],[PO-Line Key]],[1]DC_ITEM!$K$2:$K$22)</f>
        <v>0</v>
      </c>
    </row>
    <row r="2759" spans="1:9" x14ac:dyDescent="0.25">
      <c r="A2759">
        <v>7800012555</v>
      </c>
      <c r="B2759">
        <v>37</v>
      </c>
      <c r="C2759" t="str">
        <f>Table1[[#This Row],[PO_NUMBER]]&amp;"-"&amp;Table1[[#This Row],[PO_ITEMNO]]</f>
        <v>7800012555-37</v>
      </c>
      <c r="D2759" t="s">
        <v>5029</v>
      </c>
      <c r="E2759" t="s">
        <v>4917</v>
      </c>
      <c r="F2759" t="s">
        <v>5030</v>
      </c>
      <c r="G2759">
        <v>1</v>
      </c>
      <c r="H2759" t="s">
        <v>6005</v>
      </c>
      <c r="I2759">
        <f>SUMIF([1]DC_ITEM!$I$2:$I$22,Table1[[#This Row],[PO-Line Key]],[1]DC_ITEM!$K$2:$K$22)</f>
        <v>0</v>
      </c>
    </row>
    <row r="2760" spans="1:9" x14ac:dyDescent="0.25">
      <c r="A2760">
        <v>7800012555</v>
      </c>
      <c r="B2760">
        <v>38</v>
      </c>
      <c r="C2760" t="str">
        <f>Table1[[#This Row],[PO_NUMBER]]&amp;"-"&amp;Table1[[#This Row],[PO_ITEMNO]]</f>
        <v>7800012555-38</v>
      </c>
      <c r="D2760" t="s">
        <v>5031</v>
      </c>
      <c r="E2760" t="s">
        <v>4917</v>
      </c>
      <c r="F2760" t="s">
        <v>5032</v>
      </c>
      <c r="G2760">
        <v>1</v>
      </c>
      <c r="H2760" t="s">
        <v>6005</v>
      </c>
      <c r="I2760">
        <f>SUMIF([1]DC_ITEM!$I$2:$I$22,Table1[[#This Row],[PO-Line Key]],[1]DC_ITEM!$K$2:$K$22)</f>
        <v>0</v>
      </c>
    </row>
    <row r="2761" spans="1:9" x14ac:dyDescent="0.25">
      <c r="A2761">
        <v>7800012555</v>
      </c>
      <c r="B2761">
        <v>39</v>
      </c>
      <c r="C2761" t="str">
        <f>Table1[[#This Row],[PO_NUMBER]]&amp;"-"&amp;Table1[[#This Row],[PO_ITEMNO]]</f>
        <v>7800012555-39</v>
      </c>
      <c r="D2761" t="s">
        <v>5033</v>
      </c>
      <c r="E2761" t="s">
        <v>4917</v>
      </c>
      <c r="F2761" t="s">
        <v>5034</v>
      </c>
      <c r="G2761">
        <v>1</v>
      </c>
      <c r="H2761" t="s">
        <v>6005</v>
      </c>
      <c r="I2761">
        <f>SUMIF([1]DC_ITEM!$I$2:$I$22,Table1[[#This Row],[PO-Line Key]],[1]DC_ITEM!$K$2:$K$22)</f>
        <v>0</v>
      </c>
    </row>
    <row r="2762" spans="1:9" x14ac:dyDescent="0.25">
      <c r="A2762">
        <v>7800012555</v>
      </c>
      <c r="B2762">
        <v>40</v>
      </c>
      <c r="C2762" t="str">
        <f>Table1[[#This Row],[PO_NUMBER]]&amp;"-"&amp;Table1[[#This Row],[PO_ITEMNO]]</f>
        <v>7800012555-40</v>
      </c>
      <c r="D2762" t="s">
        <v>5035</v>
      </c>
      <c r="E2762" t="s">
        <v>4917</v>
      </c>
      <c r="F2762" t="s">
        <v>5036</v>
      </c>
      <c r="G2762">
        <v>1</v>
      </c>
      <c r="H2762" t="s">
        <v>6005</v>
      </c>
      <c r="I2762">
        <f>SUMIF([1]DC_ITEM!$I$2:$I$22,Table1[[#This Row],[PO-Line Key]],[1]DC_ITEM!$K$2:$K$22)</f>
        <v>0</v>
      </c>
    </row>
    <row r="2763" spans="1:9" x14ac:dyDescent="0.25">
      <c r="A2763">
        <v>7800012555</v>
      </c>
      <c r="B2763">
        <v>41</v>
      </c>
      <c r="C2763" t="str">
        <f>Table1[[#This Row],[PO_NUMBER]]&amp;"-"&amp;Table1[[#This Row],[PO_ITEMNO]]</f>
        <v>7800012555-41</v>
      </c>
      <c r="D2763" t="s">
        <v>5037</v>
      </c>
      <c r="E2763" t="s">
        <v>4917</v>
      </c>
      <c r="F2763" t="s">
        <v>5038</v>
      </c>
      <c r="G2763">
        <v>1</v>
      </c>
      <c r="H2763" t="s">
        <v>6005</v>
      </c>
      <c r="I2763">
        <f>SUMIF([1]DC_ITEM!$I$2:$I$22,Table1[[#This Row],[PO-Line Key]],[1]DC_ITEM!$K$2:$K$22)</f>
        <v>0</v>
      </c>
    </row>
    <row r="2764" spans="1:9" x14ac:dyDescent="0.25">
      <c r="A2764">
        <v>7800012555</v>
      </c>
      <c r="B2764">
        <v>42</v>
      </c>
      <c r="C2764" t="str">
        <f>Table1[[#This Row],[PO_NUMBER]]&amp;"-"&amp;Table1[[#This Row],[PO_ITEMNO]]</f>
        <v>7800012555-42</v>
      </c>
      <c r="D2764" t="s">
        <v>5039</v>
      </c>
      <c r="E2764" t="s">
        <v>4917</v>
      </c>
      <c r="F2764" t="s">
        <v>5040</v>
      </c>
      <c r="G2764">
        <v>1</v>
      </c>
      <c r="H2764" t="s">
        <v>6005</v>
      </c>
      <c r="I2764">
        <f>SUMIF([1]DC_ITEM!$I$2:$I$22,Table1[[#This Row],[PO-Line Key]],[1]DC_ITEM!$K$2:$K$22)</f>
        <v>0</v>
      </c>
    </row>
    <row r="2765" spans="1:9" x14ac:dyDescent="0.25">
      <c r="A2765">
        <v>7800012555</v>
      </c>
      <c r="B2765">
        <v>43</v>
      </c>
      <c r="C2765" t="str">
        <f>Table1[[#This Row],[PO_NUMBER]]&amp;"-"&amp;Table1[[#This Row],[PO_ITEMNO]]</f>
        <v>7800012555-43</v>
      </c>
      <c r="D2765" t="s">
        <v>5041</v>
      </c>
      <c r="E2765" t="s">
        <v>4917</v>
      </c>
      <c r="F2765" t="s">
        <v>5042</v>
      </c>
      <c r="G2765">
        <v>1</v>
      </c>
      <c r="H2765" t="s">
        <v>6005</v>
      </c>
      <c r="I2765">
        <f>SUMIF([1]DC_ITEM!$I$2:$I$22,Table1[[#This Row],[PO-Line Key]],[1]DC_ITEM!$K$2:$K$22)</f>
        <v>0</v>
      </c>
    </row>
    <row r="2766" spans="1:9" x14ac:dyDescent="0.25">
      <c r="A2766">
        <v>7800012555</v>
      </c>
      <c r="B2766">
        <v>44</v>
      </c>
      <c r="C2766" t="str">
        <f>Table1[[#This Row],[PO_NUMBER]]&amp;"-"&amp;Table1[[#This Row],[PO_ITEMNO]]</f>
        <v>7800012555-44</v>
      </c>
      <c r="D2766" t="s">
        <v>5043</v>
      </c>
      <c r="E2766" t="s">
        <v>4917</v>
      </c>
      <c r="F2766" t="s">
        <v>5044</v>
      </c>
      <c r="G2766">
        <v>1</v>
      </c>
      <c r="H2766" t="s">
        <v>6005</v>
      </c>
      <c r="I2766">
        <f>SUMIF([1]DC_ITEM!$I$2:$I$22,Table1[[#This Row],[PO-Line Key]],[1]DC_ITEM!$K$2:$K$22)</f>
        <v>0</v>
      </c>
    </row>
    <row r="2767" spans="1:9" x14ac:dyDescent="0.25">
      <c r="A2767">
        <v>7800012555</v>
      </c>
      <c r="B2767">
        <v>45</v>
      </c>
      <c r="C2767" t="str">
        <f>Table1[[#This Row],[PO_NUMBER]]&amp;"-"&amp;Table1[[#This Row],[PO_ITEMNO]]</f>
        <v>7800012555-45</v>
      </c>
      <c r="D2767" t="s">
        <v>5045</v>
      </c>
      <c r="E2767" t="s">
        <v>4917</v>
      </c>
      <c r="F2767" t="s">
        <v>5046</v>
      </c>
      <c r="G2767">
        <v>1</v>
      </c>
      <c r="H2767" t="s">
        <v>6005</v>
      </c>
      <c r="I2767">
        <f>SUMIF([1]DC_ITEM!$I$2:$I$22,Table1[[#This Row],[PO-Line Key]],[1]DC_ITEM!$K$2:$K$22)</f>
        <v>0</v>
      </c>
    </row>
    <row r="2768" spans="1:9" x14ac:dyDescent="0.25">
      <c r="A2768">
        <v>7800012555</v>
      </c>
      <c r="B2768">
        <v>46</v>
      </c>
      <c r="C2768" t="str">
        <f>Table1[[#This Row],[PO_NUMBER]]&amp;"-"&amp;Table1[[#This Row],[PO_ITEMNO]]</f>
        <v>7800012555-46</v>
      </c>
      <c r="D2768" t="s">
        <v>5047</v>
      </c>
      <c r="E2768" t="s">
        <v>4917</v>
      </c>
      <c r="F2768" t="s">
        <v>5048</v>
      </c>
      <c r="G2768">
        <v>1</v>
      </c>
      <c r="H2768" t="s">
        <v>6005</v>
      </c>
      <c r="I2768">
        <f>SUMIF([1]DC_ITEM!$I$2:$I$22,Table1[[#This Row],[PO-Line Key]],[1]DC_ITEM!$K$2:$K$22)</f>
        <v>0</v>
      </c>
    </row>
    <row r="2769" spans="1:9" x14ac:dyDescent="0.25">
      <c r="A2769">
        <v>7800012555</v>
      </c>
      <c r="B2769">
        <v>47</v>
      </c>
      <c r="C2769" t="str">
        <f>Table1[[#This Row],[PO_NUMBER]]&amp;"-"&amp;Table1[[#This Row],[PO_ITEMNO]]</f>
        <v>7800012555-47</v>
      </c>
      <c r="D2769" t="s">
        <v>5049</v>
      </c>
      <c r="E2769" t="s">
        <v>4917</v>
      </c>
      <c r="F2769" t="s">
        <v>5050</v>
      </c>
      <c r="G2769">
        <v>1</v>
      </c>
      <c r="H2769" t="s">
        <v>6005</v>
      </c>
      <c r="I2769">
        <f>SUMIF([1]DC_ITEM!$I$2:$I$22,Table1[[#This Row],[PO-Line Key]],[1]DC_ITEM!$K$2:$K$22)</f>
        <v>0</v>
      </c>
    </row>
    <row r="2770" spans="1:9" x14ac:dyDescent="0.25">
      <c r="A2770">
        <v>7800012555</v>
      </c>
      <c r="B2770">
        <v>48</v>
      </c>
      <c r="C2770" t="str">
        <f>Table1[[#This Row],[PO_NUMBER]]&amp;"-"&amp;Table1[[#This Row],[PO_ITEMNO]]</f>
        <v>7800012555-48</v>
      </c>
      <c r="D2770" t="s">
        <v>5051</v>
      </c>
      <c r="E2770" t="s">
        <v>4917</v>
      </c>
      <c r="F2770" t="s">
        <v>5052</v>
      </c>
      <c r="G2770">
        <v>1</v>
      </c>
      <c r="H2770" t="s">
        <v>6005</v>
      </c>
      <c r="I2770">
        <f>SUMIF([1]DC_ITEM!$I$2:$I$22,Table1[[#This Row],[PO-Line Key]],[1]DC_ITEM!$K$2:$K$22)</f>
        <v>0</v>
      </c>
    </row>
    <row r="2771" spans="1:9" x14ac:dyDescent="0.25">
      <c r="A2771">
        <v>7800012555</v>
      </c>
      <c r="B2771">
        <v>49</v>
      </c>
      <c r="C2771" t="str">
        <f>Table1[[#This Row],[PO_NUMBER]]&amp;"-"&amp;Table1[[#This Row],[PO_ITEMNO]]</f>
        <v>7800012555-49</v>
      </c>
      <c r="D2771" t="s">
        <v>5053</v>
      </c>
      <c r="E2771" t="s">
        <v>4917</v>
      </c>
      <c r="F2771" t="s">
        <v>5054</v>
      </c>
      <c r="G2771">
        <v>1</v>
      </c>
      <c r="H2771" t="s">
        <v>6005</v>
      </c>
      <c r="I2771">
        <f>SUMIF([1]DC_ITEM!$I$2:$I$22,Table1[[#This Row],[PO-Line Key]],[1]DC_ITEM!$K$2:$K$22)</f>
        <v>0</v>
      </c>
    </row>
    <row r="2772" spans="1:9" x14ac:dyDescent="0.25">
      <c r="A2772">
        <v>7800012555</v>
      </c>
      <c r="B2772">
        <v>50</v>
      </c>
      <c r="C2772" t="str">
        <f>Table1[[#This Row],[PO_NUMBER]]&amp;"-"&amp;Table1[[#This Row],[PO_ITEMNO]]</f>
        <v>7800012555-50</v>
      </c>
      <c r="D2772" t="s">
        <v>5055</v>
      </c>
      <c r="E2772" t="s">
        <v>4917</v>
      </c>
      <c r="F2772" t="s">
        <v>5056</v>
      </c>
      <c r="G2772">
        <v>1</v>
      </c>
      <c r="H2772" t="s">
        <v>6005</v>
      </c>
      <c r="I2772">
        <f>SUMIF([1]DC_ITEM!$I$2:$I$22,Table1[[#This Row],[PO-Line Key]],[1]DC_ITEM!$K$2:$K$22)</f>
        <v>0</v>
      </c>
    </row>
    <row r="2773" spans="1:9" x14ac:dyDescent="0.25">
      <c r="A2773">
        <v>7800012555</v>
      </c>
      <c r="B2773">
        <v>51</v>
      </c>
      <c r="C2773" t="str">
        <f>Table1[[#This Row],[PO_NUMBER]]&amp;"-"&amp;Table1[[#This Row],[PO_ITEMNO]]</f>
        <v>7800012555-51</v>
      </c>
      <c r="D2773" t="s">
        <v>5057</v>
      </c>
      <c r="E2773" t="s">
        <v>4917</v>
      </c>
      <c r="F2773" t="s">
        <v>5058</v>
      </c>
      <c r="G2773">
        <v>1</v>
      </c>
      <c r="H2773" t="s">
        <v>6005</v>
      </c>
      <c r="I2773">
        <f>SUMIF([1]DC_ITEM!$I$2:$I$22,Table1[[#This Row],[PO-Line Key]],[1]DC_ITEM!$K$2:$K$22)</f>
        <v>0</v>
      </c>
    </row>
    <row r="2774" spans="1:9" x14ac:dyDescent="0.25">
      <c r="A2774">
        <v>7800012555</v>
      </c>
      <c r="B2774">
        <v>52</v>
      </c>
      <c r="C2774" t="str">
        <f>Table1[[#This Row],[PO_NUMBER]]&amp;"-"&amp;Table1[[#This Row],[PO_ITEMNO]]</f>
        <v>7800012555-52</v>
      </c>
      <c r="D2774" t="s">
        <v>5059</v>
      </c>
      <c r="E2774" t="s">
        <v>4917</v>
      </c>
      <c r="F2774" t="s">
        <v>5060</v>
      </c>
      <c r="G2774">
        <v>1</v>
      </c>
      <c r="H2774" t="s">
        <v>6005</v>
      </c>
      <c r="I2774">
        <f>SUMIF([1]DC_ITEM!$I$2:$I$22,Table1[[#This Row],[PO-Line Key]],[1]DC_ITEM!$K$2:$K$22)</f>
        <v>0</v>
      </c>
    </row>
    <row r="2775" spans="1:9" x14ac:dyDescent="0.25">
      <c r="A2775">
        <v>7800012555</v>
      </c>
      <c r="B2775">
        <v>53</v>
      </c>
      <c r="C2775" t="str">
        <f>Table1[[#This Row],[PO_NUMBER]]&amp;"-"&amp;Table1[[#This Row],[PO_ITEMNO]]</f>
        <v>7800012555-53</v>
      </c>
      <c r="D2775" t="s">
        <v>5061</v>
      </c>
      <c r="E2775" t="s">
        <v>4917</v>
      </c>
      <c r="F2775" t="s">
        <v>5062</v>
      </c>
      <c r="G2775">
        <v>1</v>
      </c>
      <c r="H2775" t="s">
        <v>6005</v>
      </c>
      <c r="I2775">
        <f>SUMIF([1]DC_ITEM!$I$2:$I$22,Table1[[#This Row],[PO-Line Key]],[1]DC_ITEM!$K$2:$K$22)</f>
        <v>0</v>
      </c>
    </row>
    <row r="2776" spans="1:9" x14ac:dyDescent="0.25">
      <c r="A2776">
        <v>7800012555</v>
      </c>
      <c r="B2776">
        <v>54</v>
      </c>
      <c r="C2776" t="str">
        <f>Table1[[#This Row],[PO_NUMBER]]&amp;"-"&amp;Table1[[#This Row],[PO_ITEMNO]]</f>
        <v>7800012555-54</v>
      </c>
      <c r="D2776" t="s">
        <v>5063</v>
      </c>
      <c r="E2776" t="s">
        <v>4917</v>
      </c>
      <c r="F2776" t="s">
        <v>5064</v>
      </c>
      <c r="G2776">
        <v>1</v>
      </c>
      <c r="H2776" t="s">
        <v>6005</v>
      </c>
      <c r="I2776">
        <f>SUMIF([1]DC_ITEM!$I$2:$I$22,Table1[[#This Row],[PO-Line Key]],[1]DC_ITEM!$K$2:$K$22)</f>
        <v>0</v>
      </c>
    </row>
    <row r="2777" spans="1:9" x14ac:dyDescent="0.25">
      <c r="A2777">
        <v>7800012555</v>
      </c>
      <c r="B2777">
        <v>55</v>
      </c>
      <c r="C2777" t="str">
        <f>Table1[[#This Row],[PO_NUMBER]]&amp;"-"&amp;Table1[[#This Row],[PO_ITEMNO]]</f>
        <v>7800012555-55</v>
      </c>
      <c r="D2777" t="s">
        <v>5065</v>
      </c>
      <c r="E2777" t="s">
        <v>4917</v>
      </c>
      <c r="F2777" t="s">
        <v>5066</v>
      </c>
      <c r="G2777">
        <v>1</v>
      </c>
      <c r="H2777" t="s">
        <v>6005</v>
      </c>
      <c r="I2777">
        <f>SUMIF([1]DC_ITEM!$I$2:$I$22,Table1[[#This Row],[PO-Line Key]],[1]DC_ITEM!$K$2:$K$22)</f>
        <v>0</v>
      </c>
    </row>
    <row r="2778" spans="1:9" x14ac:dyDescent="0.25">
      <c r="A2778">
        <v>7800012555</v>
      </c>
      <c r="B2778">
        <v>56</v>
      </c>
      <c r="C2778" t="str">
        <f>Table1[[#This Row],[PO_NUMBER]]&amp;"-"&amp;Table1[[#This Row],[PO_ITEMNO]]</f>
        <v>7800012555-56</v>
      </c>
      <c r="D2778" t="s">
        <v>5067</v>
      </c>
      <c r="E2778" t="s">
        <v>4917</v>
      </c>
      <c r="F2778" t="s">
        <v>5068</v>
      </c>
      <c r="G2778">
        <v>1</v>
      </c>
      <c r="H2778" t="s">
        <v>6005</v>
      </c>
      <c r="I2778">
        <f>SUMIF([1]DC_ITEM!$I$2:$I$22,Table1[[#This Row],[PO-Line Key]],[1]DC_ITEM!$K$2:$K$22)</f>
        <v>0</v>
      </c>
    </row>
    <row r="2779" spans="1:9" x14ac:dyDescent="0.25">
      <c r="A2779">
        <v>7800012555</v>
      </c>
      <c r="B2779">
        <v>57</v>
      </c>
      <c r="C2779" t="str">
        <f>Table1[[#This Row],[PO_NUMBER]]&amp;"-"&amp;Table1[[#This Row],[PO_ITEMNO]]</f>
        <v>7800012555-57</v>
      </c>
      <c r="D2779" t="s">
        <v>5069</v>
      </c>
      <c r="E2779" t="s">
        <v>4917</v>
      </c>
      <c r="F2779" t="s">
        <v>5070</v>
      </c>
      <c r="G2779">
        <v>1</v>
      </c>
      <c r="H2779" t="s">
        <v>6005</v>
      </c>
      <c r="I2779">
        <f>SUMIF([1]DC_ITEM!$I$2:$I$22,Table1[[#This Row],[PO-Line Key]],[1]DC_ITEM!$K$2:$K$22)</f>
        <v>0</v>
      </c>
    </row>
    <row r="2780" spans="1:9" x14ac:dyDescent="0.25">
      <c r="A2780">
        <v>7800012555</v>
      </c>
      <c r="B2780">
        <v>58</v>
      </c>
      <c r="C2780" t="str">
        <f>Table1[[#This Row],[PO_NUMBER]]&amp;"-"&amp;Table1[[#This Row],[PO_ITEMNO]]</f>
        <v>7800012555-58</v>
      </c>
      <c r="D2780" t="s">
        <v>5071</v>
      </c>
      <c r="E2780" t="s">
        <v>4917</v>
      </c>
      <c r="F2780" t="s">
        <v>5072</v>
      </c>
      <c r="G2780">
        <v>1</v>
      </c>
      <c r="H2780" t="s">
        <v>6005</v>
      </c>
      <c r="I2780">
        <f>SUMIF([1]DC_ITEM!$I$2:$I$22,Table1[[#This Row],[PO-Line Key]],[1]DC_ITEM!$K$2:$K$22)</f>
        <v>0</v>
      </c>
    </row>
    <row r="2781" spans="1:9" x14ac:dyDescent="0.25">
      <c r="A2781">
        <v>7800012555</v>
      </c>
      <c r="B2781">
        <v>59</v>
      </c>
      <c r="C2781" t="str">
        <f>Table1[[#This Row],[PO_NUMBER]]&amp;"-"&amp;Table1[[#This Row],[PO_ITEMNO]]</f>
        <v>7800012555-59</v>
      </c>
      <c r="D2781" t="s">
        <v>5073</v>
      </c>
      <c r="E2781" t="s">
        <v>4917</v>
      </c>
      <c r="F2781" t="s">
        <v>5074</v>
      </c>
      <c r="G2781">
        <v>1</v>
      </c>
      <c r="H2781" t="s">
        <v>6005</v>
      </c>
      <c r="I2781">
        <f>SUMIF([1]DC_ITEM!$I$2:$I$22,Table1[[#This Row],[PO-Line Key]],[1]DC_ITEM!$K$2:$K$22)</f>
        <v>0</v>
      </c>
    </row>
    <row r="2782" spans="1:9" x14ac:dyDescent="0.25">
      <c r="A2782">
        <v>7800012555</v>
      </c>
      <c r="B2782">
        <v>60</v>
      </c>
      <c r="C2782" t="str">
        <f>Table1[[#This Row],[PO_NUMBER]]&amp;"-"&amp;Table1[[#This Row],[PO_ITEMNO]]</f>
        <v>7800012555-60</v>
      </c>
      <c r="D2782" t="s">
        <v>5075</v>
      </c>
      <c r="E2782" t="s">
        <v>4917</v>
      </c>
      <c r="F2782" t="s">
        <v>5076</v>
      </c>
      <c r="G2782">
        <v>1</v>
      </c>
      <c r="H2782" t="s">
        <v>6005</v>
      </c>
      <c r="I2782">
        <f>SUMIF([1]DC_ITEM!$I$2:$I$22,Table1[[#This Row],[PO-Line Key]],[1]DC_ITEM!$K$2:$K$22)</f>
        <v>0</v>
      </c>
    </row>
    <row r="2783" spans="1:9" x14ac:dyDescent="0.25">
      <c r="A2783">
        <v>7800012555</v>
      </c>
      <c r="B2783">
        <v>61</v>
      </c>
      <c r="C2783" t="str">
        <f>Table1[[#This Row],[PO_NUMBER]]&amp;"-"&amp;Table1[[#This Row],[PO_ITEMNO]]</f>
        <v>7800012555-61</v>
      </c>
      <c r="D2783" t="s">
        <v>5077</v>
      </c>
      <c r="E2783" t="s">
        <v>4917</v>
      </c>
      <c r="F2783" t="s">
        <v>5078</v>
      </c>
      <c r="G2783">
        <v>1</v>
      </c>
      <c r="H2783" t="s">
        <v>6005</v>
      </c>
      <c r="I2783">
        <f>SUMIF([1]DC_ITEM!$I$2:$I$22,Table1[[#This Row],[PO-Line Key]],[1]DC_ITEM!$K$2:$K$22)</f>
        <v>0</v>
      </c>
    </row>
    <row r="2784" spans="1:9" x14ac:dyDescent="0.25">
      <c r="A2784">
        <v>7800012555</v>
      </c>
      <c r="B2784">
        <v>62</v>
      </c>
      <c r="C2784" t="str">
        <f>Table1[[#This Row],[PO_NUMBER]]&amp;"-"&amp;Table1[[#This Row],[PO_ITEMNO]]</f>
        <v>7800012555-62</v>
      </c>
      <c r="D2784" t="s">
        <v>5079</v>
      </c>
      <c r="E2784" t="s">
        <v>4917</v>
      </c>
      <c r="F2784" t="s">
        <v>5080</v>
      </c>
      <c r="G2784">
        <v>1</v>
      </c>
      <c r="H2784" t="s">
        <v>6005</v>
      </c>
      <c r="I2784">
        <f>SUMIF([1]DC_ITEM!$I$2:$I$22,Table1[[#This Row],[PO-Line Key]],[1]DC_ITEM!$K$2:$K$22)</f>
        <v>0</v>
      </c>
    </row>
    <row r="2785" spans="1:9" x14ac:dyDescent="0.25">
      <c r="A2785">
        <v>7800012555</v>
      </c>
      <c r="B2785">
        <v>63</v>
      </c>
      <c r="C2785" t="str">
        <f>Table1[[#This Row],[PO_NUMBER]]&amp;"-"&amp;Table1[[#This Row],[PO_ITEMNO]]</f>
        <v>7800012555-63</v>
      </c>
      <c r="D2785" t="s">
        <v>5081</v>
      </c>
      <c r="E2785" t="s">
        <v>4917</v>
      </c>
      <c r="F2785" t="s">
        <v>5082</v>
      </c>
      <c r="G2785">
        <v>1</v>
      </c>
      <c r="H2785" t="s">
        <v>6005</v>
      </c>
      <c r="I2785">
        <f>SUMIF([1]DC_ITEM!$I$2:$I$22,Table1[[#This Row],[PO-Line Key]],[1]DC_ITEM!$K$2:$K$22)</f>
        <v>0</v>
      </c>
    </row>
    <row r="2786" spans="1:9" x14ac:dyDescent="0.25">
      <c r="A2786">
        <v>7800012555</v>
      </c>
      <c r="B2786">
        <v>64</v>
      </c>
      <c r="C2786" t="str">
        <f>Table1[[#This Row],[PO_NUMBER]]&amp;"-"&amp;Table1[[#This Row],[PO_ITEMNO]]</f>
        <v>7800012555-64</v>
      </c>
      <c r="D2786" t="s">
        <v>5083</v>
      </c>
      <c r="E2786" t="s">
        <v>4917</v>
      </c>
      <c r="F2786" t="s">
        <v>5084</v>
      </c>
      <c r="G2786">
        <v>1</v>
      </c>
      <c r="H2786" t="s">
        <v>6005</v>
      </c>
      <c r="I2786">
        <f>SUMIF([1]DC_ITEM!$I$2:$I$22,Table1[[#This Row],[PO-Line Key]],[1]DC_ITEM!$K$2:$K$22)</f>
        <v>0</v>
      </c>
    </row>
    <row r="2787" spans="1:9" x14ac:dyDescent="0.25">
      <c r="A2787">
        <v>7800012555</v>
      </c>
      <c r="B2787">
        <v>65</v>
      </c>
      <c r="C2787" t="str">
        <f>Table1[[#This Row],[PO_NUMBER]]&amp;"-"&amp;Table1[[#This Row],[PO_ITEMNO]]</f>
        <v>7800012555-65</v>
      </c>
      <c r="D2787" t="s">
        <v>5085</v>
      </c>
      <c r="E2787" t="s">
        <v>4917</v>
      </c>
      <c r="F2787" t="s">
        <v>5086</v>
      </c>
      <c r="G2787">
        <v>1</v>
      </c>
      <c r="H2787" t="s">
        <v>6005</v>
      </c>
      <c r="I2787">
        <f>SUMIF([1]DC_ITEM!$I$2:$I$22,Table1[[#This Row],[PO-Line Key]],[1]DC_ITEM!$K$2:$K$22)</f>
        <v>0</v>
      </c>
    </row>
    <row r="2788" spans="1:9" x14ac:dyDescent="0.25">
      <c r="A2788">
        <v>7800012555</v>
      </c>
      <c r="B2788">
        <v>66</v>
      </c>
      <c r="C2788" t="str">
        <f>Table1[[#This Row],[PO_NUMBER]]&amp;"-"&amp;Table1[[#This Row],[PO_ITEMNO]]</f>
        <v>7800012555-66</v>
      </c>
      <c r="D2788" t="s">
        <v>5087</v>
      </c>
      <c r="E2788" t="s">
        <v>4917</v>
      </c>
      <c r="F2788" t="s">
        <v>5088</v>
      </c>
      <c r="G2788">
        <v>1</v>
      </c>
      <c r="H2788" t="s">
        <v>6005</v>
      </c>
      <c r="I2788">
        <f>SUMIF([1]DC_ITEM!$I$2:$I$22,Table1[[#This Row],[PO-Line Key]],[1]DC_ITEM!$K$2:$K$22)</f>
        <v>0</v>
      </c>
    </row>
    <row r="2789" spans="1:9" x14ac:dyDescent="0.25">
      <c r="A2789">
        <v>7800012555</v>
      </c>
      <c r="B2789">
        <v>67</v>
      </c>
      <c r="C2789" t="str">
        <f>Table1[[#This Row],[PO_NUMBER]]&amp;"-"&amp;Table1[[#This Row],[PO_ITEMNO]]</f>
        <v>7800012555-67</v>
      </c>
      <c r="D2789" t="s">
        <v>5089</v>
      </c>
      <c r="E2789" t="s">
        <v>4917</v>
      </c>
      <c r="F2789" t="s">
        <v>5090</v>
      </c>
      <c r="G2789">
        <v>1</v>
      </c>
      <c r="H2789" t="s">
        <v>6005</v>
      </c>
      <c r="I2789">
        <f>SUMIF([1]DC_ITEM!$I$2:$I$22,Table1[[#This Row],[PO-Line Key]],[1]DC_ITEM!$K$2:$K$22)</f>
        <v>0</v>
      </c>
    </row>
    <row r="2790" spans="1:9" x14ac:dyDescent="0.25">
      <c r="A2790">
        <v>7800012555</v>
      </c>
      <c r="B2790">
        <v>68</v>
      </c>
      <c r="C2790" t="str">
        <f>Table1[[#This Row],[PO_NUMBER]]&amp;"-"&amp;Table1[[#This Row],[PO_ITEMNO]]</f>
        <v>7800012555-68</v>
      </c>
      <c r="D2790" t="s">
        <v>5091</v>
      </c>
      <c r="E2790" t="s">
        <v>4917</v>
      </c>
      <c r="F2790" t="s">
        <v>5092</v>
      </c>
      <c r="G2790">
        <v>1</v>
      </c>
      <c r="H2790" t="s">
        <v>6005</v>
      </c>
      <c r="I2790">
        <f>SUMIF([1]DC_ITEM!$I$2:$I$22,Table1[[#This Row],[PO-Line Key]],[1]DC_ITEM!$K$2:$K$22)</f>
        <v>0</v>
      </c>
    </row>
    <row r="2791" spans="1:9" x14ac:dyDescent="0.25">
      <c r="A2791">
        <v>7800012555</v>
      </c>
      <c r="B2791">
        <v>69</v>
      </c>
      <c r="C2791" t="str">
        <f>Table1[[#This Row],[PO_NUMBER]]&amp;"-"&amp;Table1[[#This Row],[PO_ITEMNO]]</f>
        <v>7800012555-69</v>
      </c>
      <c r="D2791" t="s">
        <v>5093</v>
      </c>
      <c r="E2791" t="s">
        <v>4917</v>
      </c>
      <c r="F2791" t="s">
        <v>5094</v>
      </c>
      <c r="G2791">
        <v>1</v>
      </c>
      <c r="H2791" t="s">
        <v>6005</v>
      </c>
      <c r="I2791">
        <f>SUMIF([1]DC_ITEM!$I$2:$I$22,Table1[[#This Row],[PO-Line Key]],[1]DC_ITEM!$K$2:$K$22)</f>
        <v>0</v>
      </c>
    </row>
    <row r="2792" spans="1:9" x14ac:dyDescent="0.25">
      <c r="A2792">
        <v>7800012555</v>
      </c>
      <c r="B2792">
        <v>70</v>
      </c>
      <c r="C2792" t="str">
        <f>Table1[[#This Row],[PO_NUMBER]]&amp;"-"&amp;Table1[[#This Row],[PO_ITEMNO]]</f>
        <v>7800012555-70</v>
      </c>
      <c r="D2792" t="s">
        <v>5095</v>
      </c>
      <c r="E2792" t="s">
        <v>4917</v>
      </c>
      <c r="F2792" t="s">
        <v>5096</v>
      </c>
      <c r="G2792">
        <v>1</v>
      </c>
      <c r="H2792" t="s">
        <v>6005</v>
      </c>
      <c r="I2792">
        <f>SUMIF([1]DC_ITEM!$I$2:$I$22,Table1[[#This Row],[PO-Line Key]],[1]DC_ITEM!$K$2:$K$22)</f>
        <v>0</v>
      </c>
    </row>
    <row r="2793" spans="1:9" x14ac:dyDescent="0.25">
      <c r="A2793">
        <v>7800012555</v>
      </c>
      <c r="B2793">
        <v>71</v>
      </c>
      <c r="C2793" t="str">
        <f>Table1[[#This Row],[PO_NUMBER]]&amp;"-"&amp;Table1[[#This Row],[PO_ITEMNO]]</f>
        <v>7800012555-71</v>
      </c>
      <c r="D2793" t="s">
        <v>5097</v>
      </c>
      <c r="E2793" t="s">
        <v>4917</v>
      </c>
      <c r="F2793" t="s">
        <v>5098</v>
      </c>
      <c r="G2793">
        <v>1</v>
      </c>
      <c r="H2793" t="s">
        <v>6005</v>
      </c>
      <c r="I2793">
        <f>SUMIF([1]DC_ITEM!$I$2:$I$22,Table1[[#This Row],[PO-Line Key]],[1]DC_ITEM!$K$2:$K$22)</f>
        <v>0</v>
      </c>
    </row>
    <row r="2794" spans="1:9" x14ac:dyDescent="0.25">
      <c r="A2794">
        <v>7800012555</v>
      </c>
      <c r="B2794">
        <v>72</v>
      </c>
      <c r="C2794" t="str">
        <f>Table1[[#This Row],[PO_NUMBER]]&amp;"-"&amp;Table1[[#This Row],[PO_ITEMNO]]</f>
        <v>7800012555-72</v>
      </c>
      <c r="D2794" t="s">
        <v>5099</v>
      </c>
      <c r="E2794" t="s">
        <v>4917</v>
      </c>
      <c r="F2794" t="s">
        <v>5100</v>
      </c>
      <c r="G2794">
        <v>1</v>
      </c>
      <c r="H2794" t="s">
        <v>6005</v>
      </c>
      <c r="I2794">
        <f>SUMIF([1]DC_ITEM!$I$2:$I$22,Table1[[#This Row],[PO-Line Key]],[1]DC_ITEM!$K$2:$K$22)</f>
        <v>0</v>
      </c>
    </row>
    <row r="2795" spans="1:9" x14ac:dyDescent="0.25">
      <c r="A2795">
        <v>7800012555</v>
      </c>
      <c r="B2795">
        <v>73</v>
      </c>
      <c r="C2795" t="str">
        <f>Table1[[#This Row],[PO_NUMBER]]&amp;"-"&amp;Table1[[#This Row],[PO_ITEMNO]]</f>
        <v>7800012555-73</v>
      </c>
      <c r="D2795" t="s">
        <v>5101</v>
      </c>
      <c r="E2795" t="s">
        <v>4917</v>
      </c>
      <c r="F2795" t="s">
        <v>5102</v>
      </c>
      <c r="G2795">
        <v>1</v>
      </c>
      <c r="H2795" t="s">
        <v>6005</v>
      </c>
      <c r="I2795">
        <f>SUMIF([1]DC_ITEM!$I$2:$I$22,Table1[[#This Row],[PO-Line Key]],[1]DC_ITEM!$K$2:$K$22)</f>
        <v>0</v>
      </c>
    </row>
    <row r="2796" spans="1:9" x14ac:dyDescent="0.25">
      <c r="A2796">
        <v>7800012555</v>
      </c>
      <c r="B2796">
        <v>74</v>
      </c>
      <c r="C2796" t="str">
        <f>Table1[[#This Row],[PO_NUMBER]]&amp;"-"&amp;Table1[[#This Row],[PO_ITEMNO]]</f>
        <v>7800012555-74</v>
      </c>
      <c r="D2796" t="s">
        <v>5103</v>
      </c>
      <c r="E2796" t="s">
        <v>4917</v>
      </c>
      <c r="F2796" t="s">
        <v>5104</v>
      </c>
      <c r="G2796">
        <v>1</v>
      </c>
      <c r="H2796" t="s">
        <v>6005</v>
      </c>
      <c r="I2796">
        <f>SUMIF([1]DC_ITEM!$I$2:$I$22,Table1[[#This Row],[PO-Line Key]],[1]DC_ITEM!$K$2:$K$22)</f>
        <v>0</v>
      </c>
    </row>
    <row r="2797" spans="1:9" x14ac:dyDescent="0.25">
      <c r="A2797">
        <v>7800012555</v>
      </c>
      <c r="B2797">
        <v>75</v>
      </c>
      <c r="C2797" t="str">
        <f>Table1[[#This Row],[PO_NUMBER]]&amp;"-"&amp;Table1[[#This Row],[PO_ITEMNO]]</f>
        <v>7800012555-75</v>
      </c>
      <c r="D2797" t="s">
        <v>5105</v>
      </c>
      <c r="E2797" t="s">
        <v>4917</v>
      </c>
      <c r="F2797" t="s">
        <v>5106</v>
      </c>
      <c r="G2797">
        <v>1</v>
      </c>
      <c r="H2797" t="s">
        <v>6005</v>
      </c>
      <c r="I2797">
        <f>SUMIF([1]DC_ITEM!$I$2:$I$22,Table1[[#This Row],[PO-Line Key]],[1]DC_ITEM!$K$2:$K$22)</f>
        <v>0</v>
      </c>
    </row>
    <row r="2798" spans="1:9" x14ac:dyDescent="0.25">
      <c r="A2798">
        <v>7800012555</v>
      </c>
      <c r="B2798">
        <v>76</v>
      </c>
      <c r="C2798" t="str">
        <f>Table1[[#This Row],[PO_NUMBER]]&amp;"-"&amp;Table1[[#This Row],[PO_ITEMNO]]</f>
        <v>7800012555-76</v>
      </c>
      <c r="D2798" t="s">
        <v>5107</v>
      </c>
      <c r="E2798" t="s">
        <v>4917</v>
      </c>
      <c r="F2798" t="s">
        <v>5108</v>
      </c>
      <c r="G2798">
        <v>1</v>
      </c>
      <c r="H2798" t="s">
        <v>6005</v>
      </c>
      <c r="I2798">
        <f>SUMIF([1]DC_ITEM!$I$2:$I$22,Table1[[#This Row],[PO-Line Key]],[1]DC_ITEM!$K$2:$K$22)</f>
        <v>0</v>
      </c>
    </row>
    <row r="2799" spans="1:9" x14ac:dyDescent="0.25">
      <c r="A2799">
        <v>7800012555</v>
      </c>
      <c r="B2799">
        <v>77</v>
      </c>
      <c r="C2799" t="str">
        <f>Table1[[#This Row],[PO_NUMBER]]&amp;"-"&amp;Table1[[#This Row],[PO_ITEMNO]]</f>
        <v>7800012555-77</v>
      </c>
      <c r="D2799" t="s">
        <v>5109</v>
      </c>
      <c r="E2799" t="s">
        <v>4917</v>
      </c>
      <c r="F2799" t="s">
        <v>5110</v>
      </c>
      <c r="G2799">
        <v>1</v>
      </c>
      <c r="H2799" t="s">
        <v>6005</v>
      </c>
      <c r="I2799">
        <f>SUMIF([1]DC_ITEM!$I$2:$I$22,Table1[[#This Row],[PO-Line Key]],[1]DC_ITEM!$K$2:$K$22)</f>
        <v>0</v>
      </c>
    </row>
    <row r="2800" spans="1:9" x14ac:dyDescent="0.25">
      <c r="A2800">
        <v>7800012555</v>
      </c>
      <c r="B2800">
        <v>78</v>
      </c>
      <c r="C2800" t="str">
        <f>Table1[[#This Row],[PO_NUMBER]]&amp;"-"&amp;Table1[[#This Row],[PO_ITEMNO]]</f>
        <v>7800012555-78</v>
      </c>
      <c r="D2800" t="s">
        <v>5111</v>
      </c>
      <c r="E2800" t="s">
        <v>4917</v>
      </c>
      <c r="F2800" t="s">
        <v>5112</v>
      </c>
      <c r="G2800">
        <v>1</v>
      </c>
      <c r="H2800" t="s">
        <v>6005</v>
      </c>
      <c r="I2800">
        <f>SUMIF([1]DC_ITEM!$I$2:$I$22,Table1[[#This Row],[PO-Line Key]],[1]DC_ITEM!$K$2:$K$22)</f>
        <v>0</v>
      </c>
    </row>
    <row r="2801" spans="1:9" x14ac:dyDescent="0.25">
      <c r="A2801">
        <v>7800012555</v>
      </c>
      <c r="B2801">
        <v>79</v>
      </c>
      <c r="C2801" t="str">
        <f>Table1[[#This Row],[PO_NUMBER]]&amp;"-"&amp;Table1[[#This Row],[PO_ITEMNO]]</f>
        <v>7800012555-79</v>
      </c>
      <c r="D2801" t="s">
        <v>5113</v>
      </c>
      <c r="E2801" t="s">
        <v>4917</v>
      </c>
      <c r="F2801" t="s">
        <v>5114</v>
      </c>
      <c r="G2801">
        <v>1</v>
      </c>
      <c r="H2801" t="s">
        <v>6005</v>
      </c>
      <c r="I2801">
        <f>SUMIF([1]DC_ITEM!$I$2:$I$22,Table1[[#This Row],[PO-Line Key]],[1]DC_ITEM!$K$2:$K$22)</f>
        <v>0</v>
      </c>
    </row>
    <row r="2802" spans="1:9" x14ac:dyDescent="0.25">
      <c r="A2802">
        <v>7800012555</v>
      </c>
      <c r="B2802">
        <v>80</v>
      </c>
      <c r="C2802" t="str">
        <f>Table1[[#This Row],[PO_NUMBER]]&amp;"-"&amp;Table1[[#This Row],[PO_ITEMNO]]</f>
        <v>7800012555-80</v>
      </c>
      <c r="D2802" t="s">
        <v>5115</v>
      </c>
      <c r="E2802" t="s">
        <v>4917</v>
      </c>
      <c r="F2802" t="s">
        <v>5116</v>
      </c>
      <c r="G2802">
        <v>1</v>
      </c>
      <c r="H2802" t="s">
        <v>6005</v>
      </c>
      <c r="I2802">
        <f>SUMIF([1]DC_ITEM!$I$2:$I$22,Table1[[#This Row],[PO-Line Key]],[1]DC_ITEM!$K$2:$K$22)</f>
        <v>0</v>
      </c>
    </row>
    <row r="2803" spans="1:9" x14ac:dyDescent="0.25">
      <c r="A2803">
        <v>7800012555</v>
      </c>
      <c r="B2803">
        <v>81</v>
      </c>
      <c r="C2803" t="str">
        <f>Table1[[#This Row],[PO_NUMBER]]&amp;"-"&amp;Table1[[#This Row],[PO_ITEMNO]]</f>
        <v>7800012555-81</v>
      </c>
      <c r="D2803" t="s">
        <v>5117</v>
      </c>
      <c r="E2803" t="s">
        <v>4917</v>
      </c>
      <c r="F2803" t="s">
        <v>5118</v>
      </c>
      <c r="G2803">
        <v>1</v>
      </c>
      <c r="H2803" t="s">
        <v>6005</v>
      </c>
      <c r="I2803">
        <f>SUMIF([1]DC_ITEM!$I$2:$I$22,Table1[[#This Row],[PO-Line Key]],[1]DC_ITEM!$K$2:$K$22)</f>
        <v>0</v>
      </c>
    </row>
    <row r="2804" spans="1:9" x14ac:dyDescent="0.25">
      <c r="A2804">
        <v>7800012555</v>
      </c>
      <c r="B2804">
        <v>82</v>
      </c>
      <c r="C2804" t="str">
        <f>Table1[[#This Row],[PO_NUMBER]]&amp;"-"&amp;Table1[[#This Row],[PO_ITEMNO]]</f>
        <v>7800012555-82</v>
      </c>
      <c r="D2804" t="s">
        <v>5119</v>
      </c>
      <c r="E2804" t="s">
        <v>4917</v>
      </c>
      <c r="F2804" t="s">
        <v>5120</v>
      </c>
      <c r="G2804">
        <v>1</v>
      </c>
      <c r="H2804" t="s">
        <v>6005</v>
      </c>
      <c r="I2804">
        <f>SUMIF([1]DC_ITEM!$I$2:$I$22,Table1[[#This Row],[PO-Line Key]],[1]DC_ITEM!$K$2:$K$22)</f>
        <v>0</v>
      </c>
    </row>
    <row r="2805" spans="1:9" x14ac:dyDescent="0.25">
      <c r="A2805">
        <v>7800012555</v>
      </c>
      <c r="B2805">
        <v>83</v>
      </c>
      <c r="C2805" t="str">
        <f>Table1[[#This Row],[PO_NUMBER]]&amp;"-"&amp;Table1[[#This Row],[PO_ITEMNO]]</f>
        <v>7800012555-83</v>
      </c>
      <c r="D2805" t="s">
        <v>5121</v>
      </c>
      <c r="E2805" t="s">
        <v>4917</v>
      </c>
      <c r="F2805" t="s">
        <v>5122</v>
      </c>
      <c r="G2805">
        <v>1</v>
      </c>
      <c r="H2805" t="s">
        <v>6005</v>
      </c>
      <c r="I2805">
        <f>SUMIF([1]DC_ITEM!$I$2:$I$22,Table1[[#This Row],[PO-Line Key]],[1]DC_ITEM!$K$2:$K$22)</f>
        <v>0</v>
      </c>
    </row>
    <row r="2806" spans="1:9" x14ac:dyDescent="0.25">
      <c r="A2806">
        <v>7800012555</v>
      </c>
      <c r="B2806">
        <v>84</v>
      </c>
      <c r="C2806" t="str">
        <f>Table1[[#This Row],[PO_NUMBER]]&amp;"-"&amp;Table1[[#This Row],[PO_ITEMNO]]</f>
        <v>7800012555-84</v>
      </c>
      <c r="D2806" t="s">
        <v>5123</v>
      </c>
      <c r="E2806" t="s">
        <v>4917</v>
      </c>
      <c r="F2806" t="s">
        <v>5124</v>
      </c>
      <c r="G2806">
        <v>1</v>
      </c>
      <c r="H2806" t="s">
        <v>6005</v>
      </c>
      <c r="I2806">
        <f>SUMIF([1]DC_ITEM!$I$2:$I$22,Table1[[#This Row],[PO-Line Key]],[1]DC_ITEM!$K$2:$K$22)</f>
        <v>0</v>
      </c>
    </row>
    <row r="2807" spans="1:9" x14ac:dyDescent="0.25">
      <c r="A2807">
        <v>7800012555</v>
      </c>
      <c r="B2807">
        <v>85</v>
      </c>
      <c r="C2807" t="str">
        <f>Table1[[#This Row],[PO_NUMBER]]&amp;"-"&amp;Table1[[#This Row],[PO_ITEMNO]]</f>
        <v>7800012555-85</v>
      </c>
      <c r="D2807" t="s">
        <v>5125</v>
      </c>
      <c r="E2807" t="s">
        <v>4917</v>
      </c>
      <c r="F2807" t="s">
        <v>5126</v>
      </c>
      <c r="G2807">
        <v>1</v>
      </c>
      <c r="H2807" t="s">
        <v>6005</v>
      </c>
      <c r="I2807">
        <f>SUMIF([1]DC_ITEM!$I$2:$I$22,Table1[[#This Row],[PO-Line Key]],[1]DC_ITEM!$K$2:$K$22)</f>
        <v>0</v>
      </c>
    </row>
    <row r="2808" spans="1:9" x14ac:dyDescent="0.25">
      <c r="A2808">
        <v>7800012555</v>
      </c>
      <c r="B2808">
        <v>86</v>
      </c>
      <c r="C2808" t="str">
        <f>Table1[[#This Row],[PO_NUMBER]]&amp;"-"&amp;Table1[[#This Row],[PO_ITEMNO]]</f>
        <v>7800012555-86</v>
      </c>
      <c r="D2808" t="s">
        <v>5127</v>
      </c>
      <c r="E2808" t="s">
        <v>4917</v>
      </c>
      <c r="F2808" t="s">
        <v>5128</v>
      </c>
      <c r="G2808">
        <v>1</v>
      </c>
      <c r="H2808" t="s">
        <v>6005</v>
      </c>
      <c r="I2808">
        <f>SUMIF([1]DC_ITEM!$I$2:$I$22,Table1[[#This Row],[PO-Line Key]],[1]DC_ITEM!$K$2:$K$22)</f>
        <v>0</v>
      </c>
    </row>
    <row r="2809" spans="1:9" x14ac:dyDescent="0.25">
      <c r="A2809">
        <v>7800012555</v>
      </c>
      <c r="B2809">
        <v>87</v>
      </c>
      <c r="C2809" t="str">
        <f>Table1[[#This Row],[PO_NUMBER]]&amp;"-"&amp;Table1[[#This Row],[PO_ITEMNO]]</f>
        <v>7800012555-87</v>
      </c>
      <c r="D2809" t="s">
        <v>5129</v>
      </c>
      <c r="E2809" t="s">
        <v>4917</v>
      </c>
      <c r="F2809" t="s">
        <v>5130</v>
      </c>
      <c r="G2809">
        <v>1</v>
      </c>
      <c r="H2809" t="s">
        <v>6005</v>
      </c>
      <c r="I2809">
        <f>SUMIF([1]DC_ITEM!$I$2:$I$22,Table1[[#This Row],[PO-Line Key]],[1]DC_ITEM!$K$2:$K$22)</f>
        <v>0</v>
      </c>
    </row>
    <row r="2810" spans="1:9" x14ac:dyDescent="0.25">
      <c r="A2810">
        <v>7800012555</v>
      </c>
      <c r="B2810">
        <v>88</v>
      </c>
      <c r="C2810" t="str">
        <f>Table1[[#This Row],[PO_NUMBER]]&amp;"-"&amp;Table1[[#This Row],[PO_ITEMNO]]</f>
        <v>7800012555-88</v>
      </c>
      <c r="D2810" t="s">
        <v>5131</v>
      </c>
      <c r="E2810" t="s">
        <v>4917</v>
      </c>
      <c r="F2810" t="s">
        <v>5132</v>
      </c>
      <c r="G2810">
        <v>1</v>
      </c>
      <c r="H2810" t="s">
        <v>6005</v>
      </c>
      <c r="I2810">
        <f>SUMIF([1]DC_ITEM!$I$2:$I$22,Table1[[#This Row],[PO-Line Key]],[1]DC_ITEM!$K$2:$K$22)</f>
        <v>0</v>
      </c>
    </row>
    <row r="2811" spans="1:9" x14ac:dyDescent="0.25">
      <c r="A2811">
        <v>7800012555</v>
      </c>
      <c r="B2811">
        <v>89</v>
      </c>
      <c r="C2811" t="str">
        <f>Table1[[#This Row],[PO_NUMBER]]&amp;"-"&amp;Table1[[#This Row],[PO_ITEMNO]]</f>
        <v>7800012555-89</v>
      </c>
      <c r="D2811" t="s">
        <v>5133</v>
      </c>
      <c r="E2811" t="s">
        <v>4917</v>
      </c>
      <c r="F2811" t="s">
        <v>5134</v>
      </c>
      <c r="G2811">
        <v>1</v>
      </c>
      <c r="H2811" t="s">
        <v>6005</v>
      </c>
      <c r="I2811">
        <f>SUMIF([1]DC_ITEM!$I$2:$I$22,Table1[[#This Row],[PO-Line Key]],[1]DC_ITEM!$K$2:$K$22)</f>
        <v>0</v>
      </c>
    </row>
    <row r="2812" spans="1:9" x14ac:dyDescent="0.25">
      <c r="A2812">
        <v>7800012555</v>
      </c>
      <c r="B2812">
        <v>90</v>
      </c>
      <c r="C2812" t="str">
        <f>Table1[[#This Row],[PO_NUMBER]]&amp;"-"&amp;Table1[[#This Row],[PO_ITEMNO]]</f>
        <v>7800012555-90</v>
      </c>
      <c r="D2812" t="s">
        <v>5135</v>
      </c>
      <c r="E2812" t="s">
        <v>4917</v>
      </c>
      <c r="F2812" t="s">
        <v>5136</v>
      </c>
      <c r="G2812">
        <v>1</v>
      </c>
      <c r="H2812" t="s">
        <v>6005</v>
      </c>
      <c r="I2812">
        <f>SUMIF([1]DC_ITEM!$I$2:$I$22,Table1[[#This Row],[PO-Line Key]],[1]DC_ITEM!$K$2:$K$22)</f>
        <v>0</v>
      </c>
    </row>
    <row r="2813" spans="1:9" x14ac:dyDescent="0.25">
      <c r="A2813">
        <v>7800012555</v>
      </c>
      <c r="B2813">
        <v>91</v>
      </c>
      <c r="C2813" t="str">
        <f>Table1[[#This Row],[PO_NUMBER]]&amp;"-"&amp;Table1[[#This Row],[PO_ITEMNO]]</f>
        <v>7800012555-91</v>
      </c>
      <c r="D2813" t="s">
        <v>5137</v>
      </c>
      <c r="E2813" t="s">
        <v>4917</v>
      </c>
      <c r="F2813" t="s">
        <v>5138</v>
      </c>
      <c r="G2813">
        <v>1</v>
      </c>
      <c r="H2813" t="s">
        <v>6005</v>
      </c>
      <c r="I2813">
        <f>SUMIF([1]DC_ITEM!$I$2:$I$22,Table1[[#This Row],[PO-Line Key]],[1]DC_ITEM!$K$2:$K$22)</f>
        <v>0</v>
      </c>
    </row>
    <row r="2814" spans="1:9" x14ac:dyDescent="0.25">
      <c r="A2814">
        <v>7800012555</v>
      </c>
      <c r="B2814">
        <v>92</v>
      </c>
      <c r="C2814" t="str">
        <f>Table1[[#This Row],[PO_NUMBER]]&amp;"-"&amp;Table1[[#This Row],[PO_ITEMNO]]</f>
        <v>7800012555-92</v>
      </c>
      <c r="D2814" t="s">
        <v>5139</v>
      </c>
      <c r="E2814" t="s">
        <v>4917</v>
      </c>
      <c r="F2814" t="s">
        <v>5140</v>
      </c>
      <c r="G2814">
        <v>1</v>
      </c>
      <c r="H2814" t="s">
        <v>6005</v>
      </c>
      <c r="I2814">
        <f>SUMIF([1]DC_ITEM!$I$2:$I$22,Table1[[#This Row],[PO-Line Key]],[1]DC_ITEM!$K$2:$K$22)</f>
        <v>0</v>
      </c>
    </row>
    <row r="2815" spans="1:9" x14ac:dyDescent="0.25">
      <c r="A2815">
        <v>7800012555</v>
      </c>
      <c r="B2815">
        <v>93</v>
      </c>
      <c r="C2815" t="str">
        <f>Table1[[#This Row],[PO_NUMBER]]&amp;"-"&amp;Table1[[#This Row],[PO_ITEMNO]]</f>
        <v>7800012555-93</v>
      </c>
      <c r="D2815" t="s">
        <v>5141</v>
      </c>
      <c r="E2815" t="s">
        <v>4917</v>
      </c>
      <c r="F2815" t="s">
        <v>5142</v>
      </c>
      <c r="G2815">
        <v>1</v>
      </c>
      <c r="H2815" t="s">
        <v>6005</v>
      </c>
      <c r="I2815">
        <f>SUMIF([1]DC_ITEM!$I$2:$I$22,Table1[[#This Row],[PO-Line Key]],[1]DC_ITEM!$K$2:$K$22)</f>
        <v>0</v>
      </c>
    </row>
    <row r="2816" spans="1:9" x14ac:dyDescent="0.25">
      <c r="A2816">
        <v>7800012555</v>
      </c>
      <c r="B2816">
        <v>94</v>
      </c>
      <c r="C2816" t="str">
        <f>Table1[[#This Row],[PO_NUMBER]]&amp;"-"&amp;Table1[[#This Row],[PO_ITEMNO]]</f>
        <v>7800012555-94</v>
      </c>
      <c r="D2816" t="s">
        <v>5143</v>
      </c>
      <c r="E2816" t="s">
        <v>4917</v>
      </c>
      <c r="F2816" t="s">
        <v>5144</v>
      </c>
      <c r="G2816">
        <v>1</v>
      </c>
      <c r="H2816" t="s">
        <v>6005</v>
      </c>
      <c r="I2816">
        <f>SUMIF([1]DC_ITEM!$I$2:$I$22,Table1[[#This Row],[PO-Line Key]],[1]DC_ITEM!$K$2:$K$22)</f>
        <v>0</v>
      </c>
    </row>
    <row r="2817" spans="1:9" x14ac:dyDescent="0.25">
      <c r="A2817">
        <v>7800012555</v>
      </c>
      <c r="B2817">
        <v>95</v>
      </c>
      <c r="C2817" t="str">
        <f>Table1[[#This Row],[PO_NUMBER]]&amp;"-"&amp;Table1[[#This Row],[PO_ITEMNO]]</f>
        <v>7800012555-95</v>
      </c>
      <c r="D2817" t="s">
        <v>5145</v>
      </c>
      <c r="E2817" t="s">
        <v>4917</v>
      </c>
      <c r="F2817" t="s">
        <v>5146</v>
      </c>
      <c r="G2817">
        <v>1</v>
      </c>
      <c r="H2817" t="s">
        <v>6005</v>
      </c>
      <c r="I2817">
        <f>SUMIF([1]DC_ITEM!$I$2:$I$22,Table1[[#This Row],[PO-Line Key]],[1]DC_ITEM!$K$2:$K$22)</f>
        <v>0</v>
      </c>
    </row>
    <row r="2818" spans="1:9" x14ac:dyDescent="0.25">
      <c r="A2818">
        <v>7800012555</v>
      </c>
      <c r="B2818">
        <v>96</v>
      </c>
      <c r="C2818" t="str">
        <f>Table1[[#This Row],[PO_NUMBER]]&amp;"-"&amp;Table1[[#This Row],[PO_ITEMNO]]</f>
        <v>7800012555-96</v>
      </c>
      <c r="D2818" t="s">
        <v>5147</v>
      </c>
      <c r="E2818" t="s">
        <v>4917</v>
      </c>
      <c r="F2818" t="s">
        <v>5148</v>
      </c>
      <c r="G2818">
        <v>1</v>
      </c>
      <c r="H2818" t="s">
        <v>6005</v>
      </c>
      <c r="I2818">
        <f>SUMIF([1]DC_ITEM!$I$2:$I$22,Table1[[#This Row],[PO-Line Key]],[1]DC_ITEM!$K$2:$K$22)</f>
        <v>0</v>
      </c>
    </row>
    <row r="2819" spans="1:9" x14ac:dyDescent="0.25">
      <c r="A2819">
        <v>7800012555</v>
      </c>
      <c r="B2819">
        <v>97</v>
      </c>
      <c r="C2819" t="str">
        <f>Table1[[#This Row],[PO_NUMBER]]&amp;"-"&amp;Table1[[#This Row],[PO_ITEMNO]]</f>
        <v>7800012555-97</v>
      </c>
      <c r="D2819" t="s">
        <v>5149</v>
      </c>
      <c r="E2819" t="s">
        <v>4917</v>
      </c>
      <c r="F2819" t="s">
        <v>5150</v>
      </c>
      <c r="G2819">
        <v>1</v>
      </c>
      <c r="H2819" t="s">
        <v>6005</v>
      </c>
      <c r="I2819">
        <f>SUMIF([1]DC_ITEM!$I$2:$I$22,Table1[[#This Row],[PO-Line Key]],[1]DC_ITEM!$K$2:$K$22)</f>
        <v>0</v>
      </c>
    </row>
    <row r="2820" spans="1:9" x14ac:dyDescent="0.25">
      <c r="A2820">
        <v>7800012555</v>
      </c>
      <c r="B2820">
        <v>98</v>
      </c>
      <c r="C2820" t="str">
        <f>Table1[[#This Row],[PO_NUMBER]]&amp;"-"&amp;Table1[[#This Row],[PO_ITEMNO]]</f>
        <v>7800012555-98</v>
      </c>
      <c r="D2820" t="s">
        <v>5151</v>
      </c>
      <c r="E2820" t="s">
        <v>4917</v>
      </c>
      <c r="F2820" t="s">
        <v>5152</v>
      </c>
      <c r="G2820">
        <v>1</v>
      </c>
      <c r="H2820" t="s">
        <v>6005</v>
      </c>
      <c r="I2820">
        <f>SUMIF([1]DC_ITEM!$I$2:$I$22,Table1[[#This Row],[PO-Line Key]],[1]DC_ITEM!$K$2:$K$22)</f>
        <v>0</v>
      </c>
    </row>
    <row r="2821" spans="1:9" x14ac:dyDescent="0.25">
      <c r="A2821">
        <v>7800012555</v>
      </c>
      <c r="B2821">
        <v>99</v>
      </c>
      <c r="C2821" t="str">
        <f>Table1[[#This Row],[PO_NUMBER]]&amp;"-"&amp;Table1[[#This Row],[PO_ITEMNO]]</f>
        <v>7800012555-99</v>
      </c>
      <c r="D2821" t="s">
        <v>5153</v>
      </c>
      <c r="E2821" t="s">
        <v>4917</v>
      </c>
      <c r="F2821" t="s">
        <v>5154</v>
      </c>
      <c r="G2821">
        <v>1</v>
      </c>
      <c r="H2821" t="s">
        <v>6005</v>
      </c>
      <c r="I2821">
        <f>SUMIF([1]DC_ITEM!$I$2:$I$22,Table1[[#This Row],[PO-Line Key]],[1]DC_ITEM!$K$2:$K$22)</f>
        <v>0</v>
      </c>
    </row>
    <row r="2822" spans="1:9" x14ac:dyDescent="0.25">
      <c r="A2822">
        <v>7800012555</v>
      </c>
      <c r="B2822">
        <v>100</v>
      </c>
      <c r="C2822" t="str">
        <f>Table1[[#This Row],[PO_NUMBER]]&amp;"-"&amp;Table1[[#This Row],[PO_ITEMNO]]</f>
        <v>7800012555-100</v>
      </c>
      <c r="D2822" t="s">
        <v>5155</v>
      </c>
      <c r="E2822" t="s">
        <v>4917</v>
      </c>
      <c r="F2822" t="s">
        <v>5156</v>
      </c>
      <c r="G2822">
        <v>1</v>
      </c>
      <c r="H2822" t="s">
        <v>6005</v>
      </c>
      <c r="I2822">
        <f>SUMIF([1]DC_ITEM!$I$2:$I$22,Table1[[#This Row],[PO-Line Key]],[1]DC_ITEM!$K$2:$K$22)</f>
        <v>0</v>
      </c>
    </row>
    <row r="2823" spans="1:9" x14ac:dyDescent="0.25">
      <c r="A2823">
        <v>7800012555</v>
      </c>
      <c r="B2823">
        <v>101</v>
      </c>
      <c r="C2823" t="str">
        <f>Table1[[#This Row],[PO_NUMBER]]&amp;"-"&amp;Table1[[#This Row],[PO_ITEMNO]]</f>
        <v>7800012555-101</v>
      </c>
      <c r="D2823" t="s">
        <v>5157</v>
      </c>
      <c r="E2823" t="s">
        <v>4917</v>
      </c>
      <c r="F2823" t="s">
        <v>5158</v>
      </c>
      <c r="G2823">
        <v>1</v>
      </c>
      <c r="H2823" t="s">
        <v>6005</v>
      </c>
      <c r="I2823">
        <f>SUMIF([1]DC_ITEM!$I$2:$I$22,Table1[[#This Row],[PO-Line Key]],[1]DC_ITEM!$K$2:$K$22)</f>
        <v>0</v>
      </c>
    </row>
    <row r="2824" spans="1:9" x14ac:dyDescent="0.25">
      <c r="A2824">
        <v>7800012555</v>
      </c>
      <c r="B2824">
        <v>102</v>
      </c>
      <c r="C2824" t="str">
        <f>Table1[[#This Row],[PO_NUMBER]]&amp;"-"&amp;Table1[[#This Row],[PO_ITEMNO]]</f>
        <v>7800012555-102</v>
      </c>
      <c r="D2824" t="s">
        <v>5159</v>
      </c>
      <c r="E2824" t="s">
        <v>4917</v>
      </c>
      <c r="F2824" t="s">
        <v>5160</v>
      </c>
      <c r="G2824">
        <v>1</v>
      </c>
      <c r="H2824" t="s">
        <v>6005</v>
      </c>
      <c r="I2824">
        <f>SUMIF([1]DC_ITEM!$I$2:$I$22,Table1[[#This Row],[PO-Line Key]],[1]DC_ITEM!$K$2:$K$22)</f>
        <v>0</v>
      </c>
    </row>
    <row r="2825" spans="1:9" x14ac:dyDescent="0.25">
      <c r="A2825">
        <v>7800012555</v>
      </c>
      <c r="B2825">
        <v>103</v>
      </c>
      <c r="C2825" t="str">
        <f>Table1[[#This Row],[PO_NUMBER]]&amp;"-"&amp;Table1[[#This Row],[PO_ITEMNO]]</f>
        <v>7800012555-103</v>
      </c>
      <c r="D2825" t="s">
        <v>5161</v>
      </c>
      <c r="E2825" t="s">
        <v>4917</v>
      </c>
      <c r="F2825" t="s">
        <v>5162</v>
      </c>
      <c r="G2825">
        <v>1</v>
      </c>
      <c r="H2825" t="s">
        <v>6005</v>
      </c>
      <c r="I2825">
        <f>SUMIF([1]DC_ITEM!$I$2:$I$22,Table1[[#This Row],[PO-Line Key]],[1]DC_ITEM!$K$2:$K$22)</f>
        <v>0</v>
      </c>
    </row>
    <row r="2826" spans="1:9" x14ac:dyDescent="0.25">
      <c r="A2826">
        <v>7800012555</v>
      </c>
      <c r="B2826">
        <v>104</v>
      </c>
      <c r="C2826" t="str">
        <f>Table1[[#This Row],[PO_NUMBER]]&amp;"-"&amp;Table1[[#This Row],[PO_ITEMNO]]</f>
        <v>7800012555-104</v>
      </c>
      <c r="D2826" t="s">
        <v>5163</v>
      </c>
      <c r="E2826" t="s">
        <v>4917</v>
      </c>
      <c r="F2826" t="s">
        <v>5164</v>
      </c>
      <c r="G2826">
        <v>1</v>
      </c>
      <c r="H2826" t="s">
        <v>6005</v>
      </c>
      <c r="I2826">
        <f>SUMIF([1]DC_ITEM!$I$2:$I$22,Table1[[#This Row],[PO-Line Key]],[1]DC_ITEM!$K$2:$K$22)</f>
        <v>0</v>
      </c>
    </row>
    <row r="2827" spans="1:9" x14ac:dyDescent="0.25">
      <c r="A2827">
        <v>7800012555</v>
      </c>
      <c r="B2827">
        <v>105</v>
      </c>
      <c r="C2827" t="str">
        <f>Table1[[#This Row],[PO_NUMBER]]&amp;"-"&amp;Table1[[#This Row],[PO_ITEMNO]]</f>
        <v>7800012555-105</v>
      </c>
      <c r="D2827" t="s">
        <v>5165</v>
      </c>
      <c r="E2827" t="s">
        <v>4917</v>
      </c>
      <c r="F2827" t="s">
        <v>5166</v>
      </c>
      <c r="G2827">
        <v>1</v>
      </c>
      <c r="H2827" t="s">
        <v>6005</v>
      </c>
      <c r="I2827">
        <f>SUMIF([1]DC_ITEM!$I$2:$I$22,Table1[[#This Row],[PO-Line Key]],[1]DC_ITEM!$K$2:$K$22)</f>
        <v>0</v>
      </c>
    </row>
    <row r="2828" spans="1:9" x14ac:dyDescent="0.25">
      <c r="A2828">
        <v>7800012555</v>
      </c>
      <c r="B2828">
        <v>106</v>
      </c>
      <c r="C2828" t="str">
        <f>Table1[[#This Row],[PO_NUMBER]]&amp;"-"&amp;Table1[[#This Row],[PO_ITEMNO]]</f>
        <v>7800012555-106</v>
      </c>
      <c r="D2828" t="s">
        <v>5167</v>
      </c>
      <c r="E2828" t="s">
        <v>4917</v>
      </c>
      <c r="F2828" t="s">
        <v>5168</v>
      </c>
      <c r="G2828">
        <v>1</v>
      </c>
      <c r="H2828" t="s">
        <v>6005</v>
      </c>
      <c r="I2828">
        <f>SUMIF([1]DC_ITEM!$I$2:$I$22,Table1[[#This Row],[PO-Line Key]],[1]DC_ITEM!$K$2:$K$22)</f>
        <v>0</v>
      </c>
    </row>
    <row r="2829" spans="1:9" x14ac:dyDescent="0.25">
      <c r="A2829">
        <v>7800012555</v>
      </c>
      <c r="B2829">
        <v>107</v>
      </c>
      <c r="C2829" t="str">
        <f>Table1[[#This Row],[PO_NUMBER]]&amp;"-"&amp;Table1[[#This Row],[PO_ITEMNO]]</f>
        <v>7800012555-107</v>
      </c>
      <c r="D2829" t="s">
        <v>5169</v>
      </c>
      <c r="E2829" t="s">
        <v>4917</v>
      </c>
      <c r="F2829" t="s">
        <v>5170</v>
      </c>
      <c r="G2829">
        <v>1</v>
      </c>
      <c r="H2829" t="s">
        <v>6005</v>
      </c>
      <c r="I2829">
        <f>SUMIF([1]DC_ITEM!$I$2:$I$22,Table1[[#This Row],[PO-Line Key]],[1]DC_ITEM!$K$2:$K$22)</f>
        <v>0</v>
      </c>
    </row>
    <row r="2830" spans="1:9" x14ac:dyDescent="0.25">
      <c r="A2830">
        <v>7800012555</v>
      </c>
      <c r="B2830">
        <v>108</v>
      </c>
      <c r="C2830" t="str">
        <f>Table1[[#This Row],[PO_NUMBER]]&amp;"-"&amp;Table1[[#This Row],[PO_ITEMNO]]</f>
        <v>7800012555-108</v>
      </c>
      <c r="D2830" t="s">
        <v>5171</v>
      </c>
      <c r="E2830" t="s">
        <v>4917</v>
      </c>
      <c r="F2830" t="s">
        <v>5172</v>
      </c>
      <c r="G2830">
        <v>1</v>
      </c>
      <c r="H2830" t="s">
        <v>6005</v>
      </c>
      <c r="I2830">
        <f>SUMIF([1]DC_ITEM!$I$2:$I$22,Table1[[#This Row],[PO-Line Key]],[1]DC_ITEM!$K$2:$K$22)</f>
        <v>0</v>
      </c>
    </row>
    <row r="2831" spans="1:9" x14ac:dyDescent="0.25">
      <c r="A2831">
        <v>7800012555</v>
      </c>
      <c r="B2831">
        <v>109</v>
      </c>
      <c r="C2831" t="str">
        <f>Table1[[#This Row],[PO_NUMBER]]&amp;"-"&amp;Table1[[#This Row],[PO_ITEMNO]]</f>
        <v>7800012555-109</v>
      </c>
      <c r="D2831" t="s">
        <v>5173</v>
      </c>
      <c r="E2831" t="s">
        <v>4917</v>
      </c>
      <c r="F2831" t="s">
        <v>5174</v>
      </c>
      <c r="G2831">
        <v>1</v>
      </c>
      <c r="H2831" t="s">
        <v>6005</v>
      </c>
      <c r="I2831">
        <f>SUMIF([1]DC_ITEM!$I$2:$I$22,Table1[[#This Row],[PO-Line Key]],[1]DC_ITEM!$K$2:$K$22)</f>
        <v>0</v>
      </c>
    </row>
    <row r="2832" spans="1:9" x14ac:dyDescent="0.25">
      <c r="A2832">
        <v>7800012555</v>
      </c>
      <c r="B2832">
        <v>110</v>
      </c>
      <c r="C2832" t="str">
        <f>Table1[[#This Row],[PO_NUMBER]]&amp;"-"&amp;Table1[[#This Row],[PO_ITEMNO]]</f>
        <v>7800012555-110</v>
      </c>
      <c r="D2832" t="s">
        <v>5175</v>
      </c>
      <c r="E2832" t="s">
        <v>4917</v>
      </c>
      <c r="F2832" t="s">
        <v>5176</v>
      </c>
      <c r="G2832">
        <v>1</v>
      </c>
      <c r="H2832" t="s">
        <v>6005</v>
      </c>
      <c r="I2832">
        <f>SUMIF([1]DC_ITEM!$I$2:$I$22,Table1[[#This Row],[PO-Line Key]],[1]DC_ITEM!$K$2:$K$22)</f>
        <v>0</v>
      </c>
    </row>
    <row r="2833" spans="1:9" x14ac:dyDescent="0.25">
      <c r="A2833">
        <v>7800012555</v>
      </c>
      <c r="B2833">
        <v>111</v>
      </c>
      <c r="C2833" t="str">
        <f>Table1[[#This Row],[PO_NUMBER]]&amp;"-"&amp;Table1[[#This Row],[PO_ITEMNO]]</f>
        <v>7800012555-111</v>
      </c>
      <c r="D2833" t="s">
        <v>5177</v>
      </c>
      <c r="E2833" t="s">
        <v>4917</v>
      </c>
      <c r="F2833" t="s">
        <v>5178</v>
      </c>
      <c r="G2833">
        <v>1</v>
      </c>
      <c r="H2833" t="s">
        <v>6005</v>
      </c>
      <c r="I2833">
        <f>SUMIF([1]DC_ITEM!$I$2:$I$22,Table1[[#This Row],[PO-Line Key]],[1]DC_ITEM!$K$2:$K$22)</f>
        <v>0</v>
      </c>
    </row>
    <row r="2834" spans="1:9" x14ac:dyDescent="0.25">
      <c r="A2834">
        <v>7800012555</v>
      </c>
      <c r="B2834">
        <v>112</v>
      </c>
      <c r="C2834" t="str">
        <f>Table1[[#This Row],[PO_NUMBER]]&amp;"-"&amp;Table1[[#This Row],[PO_ITEMNO]]</f>
        <v>7800012555-112</v>
      </c>
      <c r="D2834" t="s">
        <v>5179</v>
      </c>
      <c r="E2834" t="s">
        <v>4917</v>
      </c>
      <c r="F2834" t="s">
        <v>5180</v>
      </c>
      <c r="G2834">
        <v>1</v>
      </c>
      <c r="H2834" t="s">
        <v>6005</v>
      </c>
      <c r="I2834">
        <f>SUMIF([1]DC_ITEM!$I$2:$I$22,Table1[[#This Row],[PO-Line Key]],[1]DC_ITEM!$K$2:$K$22)</f>
        <v>0</v>
      </c>
    </row>
    <row r="2835" spans="1:9" x14ac:dyDescent="0.25">
      <c r="A2835">
        <v>7800012555</v>
      </c>
      <c r="B2835">
        <v>113</v>
      </c>
      <c r="C2835" t="str">
        <f>Table1[[#This Row],[PO_NUMBER]]&amp;"-"&amp;Table1[[#This Row],[PO_ITEMNO]]</f>
        <v>7800012555-113</v>
      </c>
      <c r="D2835" t="s">
        <v>5181</v>
      </c>
      <c r="E2835" t="s">
        <v>4917</v>
      </c>
      <c r="F2835" t="s">
        <v>5182</v>
      </c>
      <c r="G2835">
        <v>1</v>
      </c>
      <c r="H2835" t="s">
        <v>6005</v>
      </c>
      <c r="I2835">
        <f>SUMIF([1]DC_ITEM!$I$2:$I$22,Table1[[#This Row],[PO-Line Key]],[1]DC_ITEM!$K$2:$K$22)</f>
        <v>0</v>
      </c>
    </row>
    <row r="2836" spans="1:9" x14ac:dyDescent="0.25">
      <c r="A2836">
        <v>7800012555</v>
      </c>
      <c r="B2836">
        <v>114</v>
      </c>
      <c r="C2836" t="str">
        <f>Table1[[#This Row],[PO_NUMBER]]&amp;"-"&amp;Table1[[#This Row],[PO_ITEMNO]]</f>
        <v>7800012555-114</v>
      </c>
      <c r="D2836" t="s">
        <v>5183</v>
      </c>
      <c r="E2836" t="s">
        <v>4917</v>
      </c>
      <c r="F2836" t="s">
        <v>5184</v>
      </c>
      <c r="G2836">
        <v>1</v>
      </c>
      <c r="H2836" t="s">
        <v>6005</v>
      </c>
      <c r="I2836">
        <f>SUMIF([1]DC_ITEM!$I$2:$I$22,Table1[[#This Row],[PO-Line Key]],[1]DC_ITEM!$K$2:$K$22)</f>
        <v>0</v>
      </c>
    </row>
    <row r="2837" spans="1:9" x14ac:dyDescent="0.25">
      <c r="A2837">
        <v>7800012555</v>
      </c>
      <c r="B2837">
        <v>115</v>
      </c>
      <c r="C2837" t="str">
        <f>Table1[[#This Row],[PO_NUMBER]]&amp;"-"&amp;Table1[[#This Row],[PO_ITEMNO]]</f>
        <v>7800012555-115</v>
      </c>
      <c r="D2837" t="s">
        <v>5185</v>
      </c>
      <c r="E2837" t="s">
        <v>4917</v>
      </c>
      <c r="F2837" t="s">
        <v>5186</v>
      </c>
      <c r="G2837">
        <v>1</v>
      </c>
      <c r="H2837" t="s">
        <v>6005</v>
      </c>
      <c r="I2837">
        <f>SUMIF([1]DC_ITEM!$I$2:$I$22,Table1[[#This Row],[PO-Line Key]],[1]DC_ITEM!$K$2:$K$22)</f>
        <v>0</v>
      </c>
    </row>
    <row r="2838" spans="1:9" x14ac:dyDescent="0.25">
      <c r="A2838">
        <v>7800012555</v>
      </c>
      <c r="B2838">
        <v>116</v>
      </c>
      <c r="C2838" t="str">
        <f>Table1[[#This Row],[PO_NUMBER]]&amp;"-"&amp;Table1[[#This Row],[PO_ITEMNO]]</f>
        <v>7800012555-116</v>
      </c>
      <c r="D2838" t="s">
        <v>5187</v>
      </c>
      <c r="E2838" t="s">
        <v>4917</v>
      </c>
      <c r="F2838" t="s">
        <v>5188</v>
      </c>
      <c r="G2838">
        <v>1</v>
      </c>
      <c r="H2838" t="s">
        <v>6005</v>
      </c>
      <c r="I2838">
        <f>SUMIF([1]DC_ITEM!$I$2:$I$22,Table1[[#This Row],[PO-Line Key]],[1]DC_ITEM!$K$2:$K$22)</f>
        <v>0</v>
      </c>
    </row>
    <row r="2839" spans="1:9" x14ac:dyDescent="0.25">
      <c r="A2839">
        <v>7800012555</v>
      </c>
      <c r="B2839">
        <v>117</v>
      </c>
      <c r="C2839" t="str">
        <f>Table1[[#This Row],[PO_NUMBER]]&amp;"-"&amp;Table1[[#This Row],[PO_ITEMNO]]</f>
        <v>7800012555-117</v>
      </c>
      <c r="D2839" t="s">
        <v>5189</v>
      </c>
      <c r="E2839" t="s">
        <v>4917</v>
      </c>
      <c r="F2839" t="s">
        <v>5190</v>
      </c>
      <c r="G2839">
        <v>1</v>
      </c>
      <c r="H2839" t="s">
        <v>6005</v>
      </c>
      <c r="I2839">
        <f>SUMIF([1]DC_ITEM!$I$2:$I$22,Table1[[#This Row],[PO-Line Key]],[1]DC_ITEM!$K$2:$K$22)</f>
        <v>0</v>
      </c>
    </row>
    <row r="2840" spans="1:9" x14ac:dyDescent="0.25">
      <c r="A2840">
        <v>7800012555</v>
      </c>
      <c r="B2840">
        <v>118</v>
      </c>
      <c r="C2840" t="str">
        <f>Table1[[#This Row],[PO_NUMBER]]&amp;"-"&amp;Table1[[#This Row],[PO_ITEMNO]]</f>
        <v>7800012555-118</v>
      </c>
      <c r="D2840" t="s">
        <v>5191</v>
      </c>
      <c r="E2840" t="s">
        <v>4917</v>
      </c>
      <c r="F2840" t="s">
        <v>5192</v>
      </c>
      <c r="G2840">
        <v>1</v>
      </c>
      <c r="H2840" t="s">
        <v>6005</v>
      </c>
      <c r="I2840">
        <f>SUMIF([1]DC_ITEM!$I$2:$I$22,Table1[[#This Row],[PO-Line Key]],[1]DC_ITEM!$K$2:$K$22)</f>
        <v>0</v>
      </c>
    </row>
    <row r="2841" spans="1:9" x14ac:dyDescent="0.25">
      <c r="A2841">
        <v>7800012555</v>
      </c>
      <c r="B2841">
        <v>119</v>
      </c>
      <c r="C2841" t="str">
        <f>Table1[[#This Row],[PO_NUMBER]]&amp;"-"&amp;Table1[[#This Row],[PO_ITEMNO]]</f>
        <v>7800012555-119</v>
      </c>
      <c r="D2841" t="s">
        <v>5193</v>
      </c>
      <c r="E2841" t="s">
        <v>4917</v>
      </c>
      <c r="F2841" t="s">
        <v>5194</v>
      </c>
      <c r="G2841">
        <v>1</v>
      </c>
      <c r="H2841" t="s">
        <v>6005</v>
      </c>
      <c r="I2841">
        <f>SUMIF([1]DC_ITEM!$I$2:$I$22,Table1[[#This Row],[PO-Line Key]],[1]DC_ITEM!$K$2:$K$22)</f>
        <v>0</v>
      </c>
    </row>
    <row r="2842" spans="1:9" x14ac:dyDescent="0.25">
      <c r="A2842">
        <v>7800012555</v>
      </c>
      <c r="B2842">
        <v>120</v>
      </c>
      <c r="C2842" t="str">
        <f>Table1[[#This Row],[PO_NUMBER]]&amp;"-"&amp;Table1[[#This Row],[PO_ITEMNO]]</f>
        <v>7800012555-120</v>
      </c>
      <c r="D2842" t="s">
        <v>5195</v>
      </c>
      <c r="E2842" t="s">
        <v>4917</v>
      </c>
      <c r="F2842" t="s">
        <v>5196</v>
      </c>
      <c r="G2842">
        <v>1</v>
      </c>
      <c r="H2842" t="s">
        <v>6005</v>
      </c>
      <c r="I2842">
        <f>SUMIF([1]DC_ITEM!$I$2:$I$22,Table1[[#This Row],[PO-Line Key]],[1]DC_ITEM!$K$2:$K$22)</f>
        <v>0</v>
      </c>
    </row>
    <row r="2843" spans="1:9" x14ac:dyDescent="0.25">
      <c r="A2843">
        <v>7800012555</v>
      </c>
      <c r="B2843">
        <v>121</v>
      </c>
      <c r="C2843" t="str">
        <f>Table1[[#This Row],[PO_NUMBER]]&amp;"-"&amp;Table1[[#This Row],[PO_ITEMNO]]</f>
        <v>7800012555-121</v>
      </c>
      <c r="D2843" t="s">
        <v>5197</v>
      </c>
      <c r="E2843" t="s">
        <v>4917</v>
      </c>
      <c r="F2843" t="s">
        <v>5198</v>
      </c>
      <c r="G2843">
        <v>1</v>
      </c>
      <c r="H2843" t="s">
        <v>6005</v>
      </c>
      <c r="I2843">
        <f>SUMIF([1]DC_ITEM!$I$2:$I$22,Table1[[#This Row],[PO-Line Key]],[1]DC_ITEM!$K$2:$K$22)</f>
        <v>0</v>
      </c>
    </row>
    <row r="2844" spans="1:9" x14ac:dyDescent="0.25">
      <c r="A2844">
        <v>7800012555</v>
      </c>
      <c r="B2844">
        <v>122</v>
      </c>
      <c r="C2844" t="str">
        <f>Table1[[#This Row],[PO_NUMBER]]&amp;"-"&amp;Table1[[#This Row],[PO_ITEMNO]]</f>
        <v>7800012555-122</v>
      </c>
      <c r="D2844" t="s">
        <v>5199</v>
      </c>
      <c r="E2844" t="s">
        <v>4917</v>
      </c>
      <c r="F2844" t="s">
        <v>5200</v>
      </c>
      <c r="G2844">
        <v>1</v>
      </c>
      <c r="H2844" t="s">
        <v>6005</v>
      </c>
      <c r="I2844">
        <f>SUMIF([1]DC_ITEM!$I$2:$I$22,Table1[[#This Row],[PO-Line Key]],[1]DC_ITEM!$K$2:$K$22)</f>
        <v>0</v>
      </c>
    </row>
    <row r="2845" spans="1:9" x14ac:dyDescent="0.25">
      <c r="A2845">
        <v>7800012555</v>
      </c>
      <c r="B2845">
        <v>123</v>
      </c>
      <c r="C2845" t="str">
        <f>Table1[[#This Row],[PO_NUMBER]]&amp;"-"&amp;Table1[[#This Row],[PO_ITEMNO]]</f>
        <v>7800012555-123</v>
      </c>
      <c r="D2845" t="s">
        <v>5201</v>
      </c>
      <c r="E2845" t="s">
        <v>4917</v>
      </c>
      <c r="F2845" t="s">
        <v>5202</v>
      </c>
      <c r="G2845">
        <v>1</v>
      </c>
      <c r="H2845" t="s">
        <v>6005</v>
      </c>
      <c r="I2845">
        <f>SUMIF([1]DC_ITEM!$I$2:$I$22,Table1[[#This Row],[PO-Line Key]],[1]DC_ITEM!$K$2:$K$22)</f>
        <v>0</v>
      </c>
    </row>
    <row r="2846" spans="1:9" x14ac:dyDescent="0.25">
      <c r="A2846">
        <v>7800012555</v>
      </c>
      <c r="B2846">
        <v>124</v>
      </c>
      <c r="C2846" t="str">
        <f>Table1[[#This Row],[PO_NUMBER]]&amp;"-"&amp;Table1[[#This Row],[PO_ITEMNO]]</f>
        <v>7800012555-124</v>
      </c>
      <c r="D2846" t="s">
        <v>5203</v>
      </c>
      <c r="E2846" t="s">
        <v>4917</v>
      </c>
      <c r="F2846" t="s">
        <v>5204</v>
      </c>
      <c r="G2846">
        <v>1</v>
      </c>
      <c r="H2846" t="s">
        <v>6005</v>
      </c>
      <c r="I2846">
        <f>SUMIF([1]DC_ITEM!$I$2:$I$22,Table1[[#This Row],[PO-Line Key]],[1]DC_ITEM!$K$2:$K$22)</f>
        <v>0</v>
      </c>
    </row>
    <row r="2847" spans="1:9" x14ac:dyDescent="0.25">
      <c r="A2847">
        <v>7800012566</v>
      </c>
      <c r="B2847">
        <v>1</v>
      </c>
      <c r="C2847" t="str">
        <f>Table1[[#This Row],[PO_NUMBER]]&amp;"-"&amp;Table1[[#This Row],[PO_ITEMNO]]</f>
        <v>7800012566-1</v>
      </c>
      <c r="D2847" t="s">
        <v>5205</v>
      </c>
      <c r="E2847" t="s">
        <v>5206</v>
      </c>
      <c r="F2847" t="s">
        <v>5207</v>
      </c>
      <c r="G2847">
        <v>1</v>
      </c>
      <c r="H2847" t="s">
        <v>5999</v>
      </c>
      <c r="I2847">
        <f>SUMIF([1]DC_ITEM!$I$2:$I$22,Table1[[#This Row],[PO-Line Key]],[1]DC_ITEM!$K$2:$K$22)</f>
        <v>0</v>
      </c>
    </row>
    <row r="2848" spans="1:9" x14ac:dyDescent="0.25">
      <c r="A2848">
        <v>7800012566</v>
      </c>
      <c r="B2848">
        <v>2</v>
      </c>
      <c r="C2848" t="str">
        <f>Table1[[#This Row],[PO_NUMBER]]&amp;"-"&amp;Table1[[#This Row],[PO_ITEMNO]]</f>
        <v>7800012566-2</v>
      </c>
      <c r="D2848" t="s">
        <v>5208</v>
      </c>
      <c r="E2848" t="s">
        <v>5206</v>
      </c>
      <c r="F2848" t="s">
        <v>5209</v>
      </c>
      <c r="G2848">
        <v>2</v>
      </c>
      <c r="H2848" t="s">
        <v>5999</v>
      </c>
      <c r="I2848">
        <f>SUMIF([1]DC_ITEM!$I$2:$I$22,Table1[[#This Row],[PO-Line Key]],[1]DC_ITEM!$K$2:$K$22)</f>
        <v>0</v>
      </c>
    </row>
    <row r="2849" spans="1:9" x14ac:dyDescent="0.25">
      <c r="A2849">
        <v>7800012566</v>
      </c>
      <c r="B2849">
        <v>3</v>
      </c>
      <c r="C2849" t="str">
        <f>Table1[[#This Row],[PO_NUMBER]]&amp;"-"&amp;Table1[[#This Row],[PO_ITEMNO]]</f>
        <v>7800012566-3</v>
      </c>
      <c r="D2849" t="s">
        <v>5210</v>
      </c>
      <c r="E2849" t="s">
        <v>5206</v>
      </c>
      <c r="F2849" t="s">
        <v>5211</v>
      </c>
      <c r="G2849">
        <v>1</v>
      </c>
      <c r="H2849" t="s">
        <v>5999</v>
      </c>
      <c r="I2849">
        <f>SUMIF([1]DC_ITEM!$I$2:$I$22,Table1[[#This Row],[PO-Line Key]],[1]DC_ITEM!$K$2:$K$22)</f>
        <v>0</v>
      </c>
    </row>
    <row r="2850" spans="1:9" x14ac:dyDescent="0.25">
      <c r="A2850">
        <v>7800012566</v>
      </c>
      <c r="B2850">
        <v>4</v>
      </c>
      <c r="C2850" t="str">
        <f>Table1[[#This Row],[PO_NUMBER]]&amp;"-"&amp;Table1[[#This Row],[PO_ITEMNO]]</f>
        <v>7800012566-4</v>
      </c>
      <c r="D2850" t="s">
        <v>5212</v>
      </c>
      <c r="E2850" t="s">
        <v>5206</v>
      </c>
      <c r="F2850" t="s">
        <v>5213</v>
      </c>
      <c r="G2850">
        <v>2</v>
      </c>
      <c r="H2850" t="s">
        <v>5999</v>
      </c>
      <c r="I2850">
        <f>SUMIF([1]DC_ITEM!$I$2:$I$22,Table1[[#This Row],[PO-Line Key]],[1]DC_ITEM!$K$2:$K$22)</f>
        <v>0</v>
      </c>
    </row>
    <row r="2851" spans="1:9" x14ac:dyDescent="0.25">
      <c r="A2851">
        <v>7800012566</v>
      </c>
      <c r="B2851">
        <v>5</v>
      </c>
      <c r="C2851" t="str">
        <f>Table1[[#This Row],[PO_NUMBER]]&amp;"-"&amp;Table1[[#This Row],[PO_ITEMNO]]</f>
        <v>7800012566-5</v>
      </c>
      <c r="D2851" t="s">
        <v>5214</v>
      </c>
      <c r="E2851" t="s">
        <v>5206</v>
      </c>
      <c r="F2851" t="s">
        <v>5215</v>
      </c>
      <c r="G2851">
        <v>2</v>
      </c>
      <c r="H2851" t="s">
        <v>5999</v>
      </c>
      <c r="I2851">
        <f>SUMIF([1]DC_ITEM!$I$2:$I$22,Table1[[#This Row],[PO-Line Key]],[1]DC_ITEM!$K$2:$K$22)</f>
        <v>0</v>
      </c>
    </row>
    <row r="2852" spans="1:9" x14ac:dyDescent="0.25">
      <c r="A2852">
        <v>7800012566</v>
      </c>
      <c r="B2852">
        <v>6</v>
      </c>
      <c r="C2852" t="str">
        <f>Table1[[#This Row],[PO_NUMBER]]&amp;"-"&amp;Table1[[#This Row],[PO_ITEMNO]]</f>
        <v>7800012566-6</v>
      </c>
      <c r="D2852" t="s">
        <v>5216</v>
      </c>
      <c r="E2852" t="s">
        <v>5206</v>
      </c>
      <c r="F2852" t="s">
        <v>5217</v>
      </c>
      <c r="G2852">
        <v>1</v>
      </c>
      <c r="H2852" t="s">
        <v>5999</v>
      </c>
      <c r="I2852">
        <f>SUMIF([1]DC_ITEM!$I$2:$I$22,Table1[[#This Row],[PO-Line Key]],[1]DC_ITEM!$K$2:$K$22)</f>
        <v>0</v>
      </c>
    </row>
    <row r="2853" spans="1:9" x14ac:dyDescent="0.25">
      <c r="A2853">
        <v>7800012566</v>
      </c>
      <c r="B2853">
        <v>7</v>
      </c>
      <c r="C2853" t="str">
        <f>Table1[[#This Row],[PO_NUMBER]]&amp;"-"&amp;Table1[[#This Row],[PO_ITEMNO]]</f>
        <v>7800012566-7</v>
      </c>
      <c r="D2853" t="s">
        <v>5218</v>
      </c>
      <c r="E2853" t="s">
        <v>5206</v>
      </c>
      <c r="F2853" t="s">
        <v>5219</v>
      </c>
      <c r="G2853">
        <v>1</v>
      </c>
      <c r="H2853" t="s">
        <v>5999</v>
      </c>
      <c r="I2853">
        <f>SUMIF([1]DC_ITEM!$I$2:$I$22,Table1[[#This Row],[PO-Line Key]],[1]DC_ITEM!$K$2:$K$22)</f>
        <v>0</v>
      </c>
    </row>
    <row r="2854" spans="1:9" x14ac:dyDescent="0.25">
      <c r="A2854">
        <v>7800012566</v>
      </c>
      <c r="B2854">
        <v>8</v>
      </c>
      <c r="C2854" t="str">
        <f>Table1[[#This Row],[PO_NUMBER]]&amp;"-"&amp;Table1[[#This Row],[PO_ITEMNO]]</f>
        <v>7800012566-8</v>
      </c>
      <c r="D2854" t="s">
        <v>5220</v>
      </c>
      <c r="E2854" t="s">
        <v>5206</v>
      </c>
      <c r="F2854" t="s">
        <v>5221</v>
      </c>
      <c r="G2854">
        <v>1</v>
      </c>
      <c r="H2854" t="s">
        <v>5999</v>
      </c>
      <c r="I2854">
        <f>SUMIF([1]DC_ITEM!$I$2:$I$22,Table1[[#This Row],[PO-Line Key]],[1]DC_ITEM!$K$2:$K$22)</f>
        <v>0</v>
      </c>
    </row>
    <row r="2855" spans="1:9" x14ac:dyDescent="0.25">
      <c r="A2855">
        <v>7800012566</v>
      </c>
      <c r="B2855">
        <v>9</v>
      </c>
      <c r="C2855" t="str">
        <f>Table1[[#This Row],[PO_NUMBER]]&amp;"-"&amp;Table1[[#This Row],[PO_ITEMNO]]</f>
        <v>7800012566-9</v>
      </c>
      <c r="D2855" t="s">
        <v>5222</v>
      </c>
      <c r="E2855" t="s">
        <v>5206</v>
      </c>
      <c r="F2855" t="s">
        <v>5215</v>
      </c>
      <c r="G2855">
        <v>1</v>
      </c>
      <c r="H2855" t="s">
        <v>5999</v>
      </c>
      <c r="I2855">
        <f>SUMIF([1]DC_ITEM!$I$2:$I$22,Table1[[#This Row],[PO-Line Key]],[1]DC_ITEM!$K$2:$K$22)</f>
        <v>0</v>
      </c>
    </row>
    <row r="2856" spans="1:9" x14ac:dyDescent="0.25">
      <c r="A2856">
        <v>7800012569</v>
      </c>
      <c r="B2856">
        <v>1</v>
      </c>
      <c r="C2856" t="str">
        <f>Table1[[#This Row],[PO_NUMBER]]&amp;"-"&amp;Table1[[#This Row],[PO_ITEMNO]]</f>
        <v>7800012569-1</v>
      </c>
      <c r="D2856" t="s">
        <v>5223</v>
      </c>
      <c r="E2856" t="s">
        <v>5224</v>
      </c>
      <c r="F2856" t="s">
        <v>5225</v>
      </c>
      <c r="G2856">
        <v>67</v>
      </c>
      <c r="H2856" t="s">
        <v>5999</v>
      </c>
      <c r="I2856">
        <f>SUMIF([1]DC_ITEM!$I$2:$I$22,Table1[[#This Row],[PO-Line Key]],[1]DC_ITEM!$K$2:$K$22)</f>
        <v>0</v>
      </c>
    </row>
    <row r="2857" spans="1:9" x14ac:dyDescent="0.25">
      <c r="A2857">
        <v>7800012569</v>
      </c>
      <c r="B2857">
        <v>2</v>
      </c>
      <c r="C2857" t="str">
        <f>Table1[[#This Row],[PO_NUMBER]]&amp;"-"&amp;Table1[[#This Row],[PO_ITEMNO]]</f>
        <v>7800012569-2</v>
      </c>
      <c r="D2857" t="s">
        <v>5226</v>
      </c>
      <c r="E2857" t="s">
        <v>5227</v>
      </c>
      <c r="F2857" t="s">
        <v>5228</v>
      </c>
      <c r="G2857">
        <v>195</v>
      </c>
      <c r="H2857" t="s">
        <v>5999</v>
      </c>
      <c r="I2857">
        <f>SUMIF([1]DC_ITEM!$I$2:$I$22,Table1[[#This Row],[PO-Line Key]],[1]DC_ITEM!$K$2:$K$22)</f>
        <v>0</v>
      </c>
    </row>
    <row r="2858" spans="1:9" x14ac:dyDescent="0.25">
      <c r="A2858">
        <v>7800012569</v>
      </c>
      <c r="B2858">
        <v>3</v>
      </c>
      <c r="C2858" t="str">
        <f>Table1[[#This Row],[PO_NUMBER]]&amp;"-"&amp;Table1[[#This Row],[PO_ITEMNO]]</f>
        <v>7800012569-3</v>
      </c>
      <c r="D2858" t="s">
        <v>5229</v>
      </c>
      <c r="E2858" t="s">
        <v>5227</v>
      </c>
      <c r="F2858" t="s">
        <v>5230</v>
      </c>
      <c r="G2858">
        <v>150</v>
      </c>
      <c r="H2858" t="s">
        <v>5999</v>
      </c>
      <c r="I2858">
        <f>SUMIF([1]DC_ITEM!$I$2:$I$22,Table1[[#This Row],[PO-Line Key]],[1]DC_ITEM!$K$2:$K$22)</f>
        <v>0</v>
      </c>
    </row>
    <row r="2859" spans="1:9" x14ac:dyDescent="0.25">
      <c r="A2859">
        <v>7800012569</v>
      </c>
      <c r="B2859">
        <v>4</v>
      </c>
      <c r="C2859" t="str">
        <f>Table1[[#This Row],[PO_NUMBER]]&amp;"-"&amp;Table1[[#This Row],[PO_ITEMNO]]</f>
        <v>7800012569-4</v>
      </c>
      <c r="D2859" t="s">
        <v>5231</v>
      </c>
      <c r="E2859" t="s">
        <v>5227</v>
      </c>
      <c r="F2859" t="s">
        <v>5232</v>
      </c>
      <c r="G2859">
        <v>230</v>
      </c>
      <c r="H2859" t="s">
        <v>5999</v>
      </c>
      <c r="I2859">
        <f>SUMIF([1]DC_ITEM!$I$2:$I$22,Table1[[#This Row],[PO-Line Key]],[1]DC_ITEM!$K$2:$K$22)</f>
        <v>0</v>
      </c>
    </row>
    <row r="2860" spans="1:9" x14ac:dyDescent="0.25">
      <c r="A2860">
        <v>7800012569</v>
      </c>
      <c r="B2860">
        <v>5</v>
      </c>
      <c r="C2860" t="str">
        <f>Table1[[#This Row],[PO_NUMBER]]&amp;"-"&amp;Table1[[#This Row],[PO_ITEMNO]]</f>
        <v>7800012569-5</v>
      </c>
      <c r="D2860" t="s">
        <v>5233</v>
      </c>
      <c r="E2860" t="s">
        <v>5227</v>
      </c>
      <c r="F2860" t="s">
        <v>5234</v>
      </c>
      <c r="G2860">
        <v>4</v>
      </c>
      <c r="H2860" t="s">
        <v>5999</v>
      </c>
      <c r="I2860">
        <f>SUMIF([1]DC_ITEM!$I$2:$I$22,Table1[[#This Row],[PO-Line Key]],[1]DC_ITEM!$K$2:$K$22)</f>
        <v>0</v>
      </c>
    </row>
    <row r="2861" spans="1:9" x14ac:dyDescent="0.25">
      <c r="A2861">
        <v>7800012569</v>
      </c>
      <c r="B2861">
        <v>6</v>
      </c>
      <c r="C2861" t="str">
        <f>Table1[[#This Row],[PO_NUMBER]]&amp;"-"&amp;Table1[[#This Row],[PO_ITEMNO]]</f>
        <v>7800012569-6</v>
      </c>
      <c r="D2861" t="s">
        <v>5235</v>
      </c>
      <c r="E2861" t="s">
        <v>5236</v>
      </c>
      <c r="F2861" t="s">
        <v>5237</v>
      </c>
      <c r="G2861">
        <v>325</v>
      </c>
      <c r="H2861" t="s">
        <v>5999</v>
      </c>
      <c r="I2861">
        <f>SUMIF([1]DC_ITEM!$I$2:$I$22,Table1[[#This Row],[PO-Line Key]],[1]DC_ITEM!$K$2:$K$22)</f>
        <v>0</v>
      </c>
    </row>
    <row r="2862" spans="1:9" x14ac:dyDescent="0.25">
      <c r="A2862">
        <v>7800012569</v>
      </c>
      <c r="B2862">
        <v>7</v>
      </c>
      <c r="C2862" t="str">
        <f>Table1[[#This Row],[PO_NUMBER]]&amp;"-"&amp;Table1[[#This Row],[PO_ITEMNO]]</f>
        <v>7800012569-7</v>
      </c>
      <c r="D2862" t="s">
        <v>5238</v>
      </c>
      <c r="E2862" t="s">
        <v>5236</v>
      </c>
      <c r="F2862" t="s">
        <v>5239</v>
      </c>
      <c r="G2862">
        <v>392</v>
      </c>
      <c r="H2862" t="s">
        <v>5999</v>
      </c>
      <c r="I2862">
        <f>SUMIF([1]DC_ITEM!$I$2:$I$22,Table1[[#This Row],[PO-Line Key]],[1]DC_ITEM!$K$2:$K$22)</f>
        <v>0</v>
      </c>
    </row>
    <row r="2863" spans="1:9" x14ac:dyDescent="0.25">
      <c r="A2863">
        <v>7800012569</v>
      </c>
      <c r="B2863">
        <v>8</v>
      </c>
      <c r="C2863" t="str">
        <f>Table1[[#This Row],[PO_NUMBER]]&amp;"-"&amp;Table1[[#This Row],[PO_ITEMNO]]</f>
        <v>7800012569-8</v>
      </c>
      <c r="D2863" t="s">
        <v>5240</v>
      </c>
      <c r="E2863" t="s">
        <v>5236</v>
      </c>
      <c r="F2863" t="s">
        <v>5241</v>
      </c>
      <c r="G2863">
        <v>333</v>
      </c>
      <c r="H2863" t="s">
        <v>5999</v>
      </c>
      <c r="I2863">
        <f>SUMIF([1]DC_ITEM!$I$2:$I$22,Table1[[#This Row],[PO-Line Key]],[1]DC_ITEM!$K$2:$K$22)</f>
        <v>0</v>
      </c>
    </row>
    <row r="2864" spans="1:9" x14ac:dyDescent="0.25">
      <c r="A2864">
        <v>7800012569</v>
      </c>
      <c r="B2864">
        <v>9</v>
      </c>
      <c r="C2864" t="str">
        <f>Table1[[#This Row],[PO_NUMBER]]&amp;"-"&amp;Table1[[#This Row],[PO_ITEMNO]]</f>
        <v>7800012569-9</v>
      </c>
      <c r="D2864" t="s">
        <v>5242</v>
      </c>
      <c r="E2864" t="s">
        <v>5236</v>
      </c>
      <c r="F2864" t="s">
        <v>5243</v>
      </c>
      <c r="G2864">
        <v>217</v>
      </c>
      <c r="H2864" t="s">
        <v>5999</v>
      </c>
      <c r="I2864">
        <f>SUMIF([1]DC_ITEM!$I$2:$I$22,Table1[[#This Row],[PO-Line Key]],[1]DC_ITEM!$K$2:$K$22)</f>
        <v>0</v>
      </c>
    </row>
    <row r="2865" spans="1:9" x14ac:dyDescent="0.25">
      <c r="A2865">
        <v>7800012569</v>
      </c>
      <c r="B2865">
        <v>10</v>
      </c>
      <c r="C2865" t="str">
        <f>Table1[[#This Row],[PO_NUMBER]]&amp;"-"&amp;Table1[[#This Row],[PO_ITEMNO]]</f>
        <v>7800012569-10</v>
      </c>
      <c r="D2865" t="s">
        <v>5244</v>
      </c>
      <c r="E2865" t="s">
        <v>5245</v>
      </c>
      <c r="F2865" t="s">
        <v>5246</v>
      </c>
      <c r="G2865">
        <v>9</v>
      </c>
      <c r="H2865" t="s">
        <v>5999</v>
      </c>
      <c r="I2865">
        <f>SUMIF([1]DC_ITEM!$I$2:$I$22,Table1[[#This Row],[PO-Line Key]],[1]DC_ITEM!$K$2:$K$22)</f>
        <v>0</v>
      </c>
    </row>
    <row r="2866" spans="1:9" x14ac:dyDescent="0.25">
      <c r="A2866">
        <v>7800012569</v>
      </c>
      <c r="B2866">
        <v>11</v>
      </c>
      <c r="C2866" t="str">
        <f>Table1[[#This Row],[PO_NUMBER]]&amp;"-"&amp;Table1[[#This Row],[PO_ITEMNO]]</f>
        <v>7800012569-11</v>
      </c>
      <c r="D2866" t="s">
        <v>5247</v>
      </c>
      <c r="E2866" t="s">
        <v>5248</v>
      </c>
      <c r="F2866" t="s">
        <v>5249</v>
      </c>
      <c r="G2866">
        <v>20</v>
      </c>
      <c r="H2866" t="s">
        <v>5999</v>
      </c>
      <c r="I2866">
        <f>SUMIF([1]DC_ITEM!$I$2:$I$22,Table1[[#This Row],[PO-Line Key]],[1]DC_ITEM!$K$2:$K$22)</f>
        <v>0</v>
      </c>
    </row>
    <row r="2867" spans="1:9" x14ac:dyDescent="0.25">
      <c r="A2867">
        <v>7800012569</v>
      </c>
      <c r="B2867">
        <v>12</v>
      </c>
      <c r="C2867" t="str">
        <f>Table1[[#This Row],[PO_NUMBER]]&amp;"-"&amp;Table1[[#This Row],[PO_ITEMNO]]</f>
        <v>7800012569-12</v>
      </c>
      <c r="D2867" t="s">
        <v>5250</v>
      </c>
      <c r="E2867" t="s">
        <v>5251</v>
      </c>
      <c r="F2867" t="s">
        <v>5252</v>
      </c>
      <c r="G2867">
        <v>78</v>
      </c>
      <c r="H2867" t="s">
        <v>5999</v>
      </c>
      <c r="I2867">
        <f>SUMIF([1]DC_ITEM!$I$2:$I$22,Table1[[#This Row],[PO-Line Key]],[1]DC_ITEM!$K$2:$K$22)</f>
        <v>0</v>
      </c>
    </row>
    <row r="2868" spans="1:9" x14ac:dyDescent="0.25">
      <c r="A2868">
        <v>7800012569</v>
      </c>
      <c r="B2868">
        <v>13</v>
      </c>
      <c r="C2868" t="str">
        <f>Table1[[#This Row],[PO_NUMBER]]&amp;"-"&amp;Table1[[#This Row],[PO_ITEMNO]]</f>
        <v>7800012569-13</v>
      </c>
      <c r="D2868" t="s">
        <v>5253</v>
      </c>
      <c r="E2868" t="s">
        <v>5254</v>
      </c>
      <c r="F2868" t="s">
        <v>5255</v>
      </c>
      <c r="G2868">
        <v>1300</v>
      </c>
      <c r="H2868" t="s">
        <v>6001</v>
      </c>
      <c r="I2868">
        <f>SUMIF([1]DC_ITEM!$I$2:$I$22,Table1[[#This Row],[PO-Line Key]],[1]DC_ITEM!$K$2:$K$22)</f>
        <v>0</v>
      </c>
    </row>
    <row r="2869" spans="1:9" x14ac:dyDescent="0.25">
      <c r="A2869">
        <v>7800012569</v>
      </c>
      <c r="B2869">
        <v>14</v>
      </c>
      <c r="C2869" t="str">
        <f>Table1[[#This Row],[PO_NUMBER]]&amp;"-"&amp;Table1[[#This Row],[PO_ITEMNO]]</f>
        <v>7800012569-14</v>
      </c>
      <c r="D2869" t="s">
        <v>5256</v>
      </c>
      <c r="E2869" t="s">
        <v>5254</v>
      </c>
      <c r="F2869" t="s">
        <v>5257</v>
      </c>
      <c r="G2869">
        <v>1408</v>
      </c>
      <c r="H2869" t="s">
        <v>6001</v>
      </c>
      <c r="I2869">
        <f>SUMIF([1]DC_ITEM!$I$2:$I$22,Table1[[#This Row],[PO-Line Key]],[1]DC_ITEM!$K$2:$K$22)</f>
        <v>0</v>
      </c>
    </row>
    <row r="2870" spans="1:9" x14ac:dyDescent="0.25">
      <c r="A2870">
        <v>7800012569</v>
      </c>
      <c r="B2870">
        <v>15</v>
      </c>
      <c r="C2870" t="str">
        <f>Table1[[#This Row],[PO_NUMBER]]&amp;"-"&amp;Table1[[#This Row],[PO_ITEMNO]]</f>
        <v>7800012569-15</v>
      </c>
      <c r="D2870" t="s">
        <v>5258</v>
      </c>
      <c r="E2870" t="s">
        <v>27</v>
      </c>
      <c r="F2870" t="s">
        <v>5259</v>
      </c>
      <c r="G2870">
        <v>18313</v>
      </c>
      <c r="H2870" t="s">
        <v>6001</v>
      </c>
      <c r="I2870">
        <f>SUMIF([1]DC_ITEM!$I$2:$I$22,Table1[[#This Row],[PO-Line Key]],[1]DC_ITEM!$K$2:$K$22)</f>
        <v>0</v>
      </c>
    </row>
    <row r="2871" spans="1:9" x14ac:dyDescent="0.25">
      <c r="A2871">
        <v>7800012569</v>
      </c>
      <c r="B2871">
        <v>16</v>
      </c>
      <c r="C2871" t="str">
        <f>Table1[[#This Row],[PO_NUMBER]]&amp;"-"&amp;Table1[[#This Row],[PO_ITEMNO]]</f>
        <v>7800012569-16</v>
      </c>
      <c r="D2871" t="s">
        <v>5260</v>
      </c>
      <c r="E2871" t="s">
        <v>27</v>
      </c>
      <c r="F2871" t="s">
        <v>5261</v>
      </c>
      <c r="G2871">
        <v>3234</v>
      </c>
      <c r="H2871" t="s">
        <v>6001</v>
      </c>
      <c r="I2871">
        <f>SUMIF([1]DC_ITEM!$I$2:$I$22,Table1[[#This Row],[PO-Line Key]],[1]DC_ITEM!$K$2:$K$22)</f>
        <v>0</v>
      </c>
    </row>
    <row r="2872" spans="1:9" x14ac:dyDescent="0.25">
      <c r="A2872">
        <v>7800012569</v>
      </c>
      <c r="B2872">
        <v>17</v>
      </c>
      <c r="C2872" t="str">
        <f>Table1[[#This Row],[PO_NUMBER]]&amp;"-"&amp;Table1[[#This Row],[PO_ITEMNO]]</f>
        <v>7800012569-17</v>
      </c>
      <c r="D2872" t="s">
        <v>5262</v>
      </c>
      <c r="E2872" t="s">
        <v>27</v>
      </c>
      <c r="F2872" t="s">
        <v>5263</v>
      </c>
      <c r="G2872">
        <v>2</v>
      </c>
      <c r="H2872" t="s">
        <v>5999</v>
      </c>
      <c r="I2872">
        <f>SUMIF([1]DC_ITEM!$I$2:$I$22,Table1[[#This Row],[PO-Line Key]],[1]DC_ITEM!$K$2:$K$22)</f>
        <v>0</v>
      </c>
    </row>
    <row r="2873" spans="1:9" x14ac:dyDescent="0.25">
      <c r="A2873">
        <v>7800012569</v>
      </c>
      <c r="B2873">
        <v>18</v>
      </c>
      <c r="C2873" t="str">
        <f>Table1[[#This Row],[PO_NUMBER]]&amp;"-"&amp;Table1[[#This Row],[PO_ITEMNO]]</f>
        <v>7800012569-18</v>
      </c>
      <c r="D2873" t="s">
        <v>5264</v>
      </c>
      <c r="E2873" t="s">
        <v>27</v>
      </c>
      <c r="F2873" t="s">
        <v>5265</v>
      </c>
      <c r="G2873">
        <v>3480</v>
      </c>
      <c r="H2873" t="s">
        <v>5999</v>
      </c>
      <c r="I2873">
        <f>SUMIF([1]DC_ITEM!$I$2:$I$22,Table1[[#This Row],[PO-Line Key]],[1]DC_ITEM!$K$2:$K$22)</f>
        <v>0</v>
      </c>
    </row>
    <row r="2874" spans="1:9" x14ac:dyDescent="0.25">
      <c r="A2874">
        <v>7800012569</v>
      </c>
      <c r="B2874">
        <v>19</v>
      </c>
      <c r="C2874" t="str">
        <f>Table1[[#This Row],[PO_NUMBER]]&amp;"-"&amp;Table1[[#This Row],[PO_ITEMNO]]</f>
        <v>7800012569-19</v>
      </c>
      <c r="D2874" t="s">
        <v>5266</v>
      </c>
      <c r="E2874" t="s">
        <v>27</v>
      </c>
      <c r="F2874" t="s">
        <v>5267</v>
      </c>
      <c r="G2874">
        <v>46</v>
      </c>
      <c r="H2874" t="s">
        <v>5999</v>
      </c>
      <c r="I2874">
        <f>SUMIF([1]DC_ITEM!$I$2:$I$22,Table1[[#This Row],[PO-Line Key]],[1]DC_ITEM!$K$2:$K$22)</f>
        <v>0</v>
      </c>
    </row>
    <row r="2875" spans="1:9" x14ac:dyDescent="0.25">
      <c r="A2875">
        <v>7800012569</v>
      </c>
      <c r="B2875">
        <v>20</v>
      </c>
      <c r="C2875" t="str">
        <f>Table1[[#This Row],[PO_NUMBER]]&amp;"-"&amp;Table1[[#This Row],[PO_ITEMNO]]</f>
        <v>7800012569-20</v>
      </c>
      <c r="D2875" t="s">
        <v>5268</v>
      </c>
      <c r="E2875" t="s">
        <v>27</v>
      </c>
      <c r="F2875" t="s">
        <v>5269</v>
      </c>
      <c r="G2875">
        <v>62</v>
      </c>
      <c r="H2875" t="s">
        <v>5999</v>
      </c>
      <c r="I2875">
        <f>SUMIF([1]DC_ITEM!$I$2:$I$22,Table1[[#This Row],[PO-Line Key]],[1]DC_ITEM!$K$2:$K$22)</f>
        <v>0</v>
      </c>
    </row>
    <row r="2876" spans="1:9" x14ac:dyDescent="0.25">
      <c r="A2876">
        <v>7800012569</v>
      </c>
      <c r="B2876">
        <v>21</v>
      </c>
      <c r="C2876" t="str">
        <f>Table1[[#This Row],[PO_NUMBER]]&amp;"-"&amp;Table1[[#This Row],[PO_ITEMNO]]</f>
        <v>7800012569-21</v>
      </c>
      <c r="D2876" t="s">
        <v>5270</v>
      </c>
      <c r="E2876" t="s">
        <v>27</v>
      </c>
      <c r="F2876" t="s">
        <v>5271</v>
      </c>
      <c r="G2876">
        <v>20</v>
      </c>
      <c r="H2876" t="s">
        <v>5999</v>
      </c>
      <c r="I2876">
        <f>SUMIF([1]DC_ITEM!$I$2:$I$22,Table1[[#This Row],[PO-Line Key]],[1]DC_ITEM!$K$2:$K$22)</f>
        <v>0</v>
      </c>
    </row>
    <row r="2877" spans="1:9" x14ac:dyDescent="0.25">
      <c r="A2877">
        <v>7800012569</v>
      </c>
      <c r="B2877">
        <v>22</v>
      </c>
      <c r="C2877" t="str">
        <f>Table1[[#This Row],[PO_NUMBER]]&amp;"-"&amp;Table1[[#This Row],[PO_ITEMNO]]</f>
        <v>7800012569-22</v>
      </c>
      <c r="D2877" t="s">
        <v>5272</v>
      </c>
      <c r="E2877" t="s">
        <v>27</v>
      </c>
      <c r="F2877" t="s">
        <v>5273</v>
      </c>
      <c r="G2877">
        <v>616</v>
      </c>
      <c r="H2877" t="s">
        <v>5999</v>
      </c>
      <c r="I2877">
        <f>SUMIF([1]DC_ITEM!$I$2:$I$22,Table1[[#This Row],[PO-Line Key]],[1]DC_ITEM!$K$2:$K$22)</f>
        <v>0</v>
      </c>
    </row>
    <row r="2878" spans="1:9" x14ac:dyDescent="0.25">
      <c r="A2878">
        <v>7800012569</v>
      </c>
      <c r="B2878">
        <v>23</v>
      </c>
      <c r="C2878" t="str">
        <f>Table1[[#This Row],[PO_NUMBER]]&amp;"-"&amp;Table1[[#This Row],[PO_ITEMNO]]</f>
        <v>7800012569-23</v>
      </c>
      <c r="D2878" t="s">
        <v>5274</v>
      </c>
      <c r="E2878" t="s">
        <v>27</v>
      </c>
      <c r="F2878" t="s">
        <v>5275</v>
      </c>
      <c r="G2878">
        <v>92</v>
      </c>
      <c r="H2878" t="s">
        <v>5999</v>
      </c>
      <c r="I2878">
        <f>SUMIF([1]DC_ITEM!$I$2:$I$22,Table1[[#This Row],[PO-Line Key]],[1]DC_ITEM!$K$2:$K$22)</f>
        <v>0</v>
      </c>
    </row>
    <row r="2879" spans="1:9" x14ac:dyDescent="0.25">
      <c r="A2879">
        <v>7800012569</v>
      </c>
      <c r="B2879">
        <v>24</v>
      </c>
      <c r="C2879" t="str">
        <f>Table1[[#This Row],[PO_NUMBER]]&amp;"-"&amp;Table1[[#This Row],[PO_ITEMNO]]</f>
        <v>7800012569-24</v>
      </c>
      <c r="D2879" t="s">
        <v>5276</v>
      </c>
      <c r="E2879" t="s">
        <v>27</v>
      </c>
      <c r="F2879" t="s">
        <v>5277</v>
      </c>
      <c r="G2879">
        <v>20</v>
      </c>
      <c r="H2879" t="s">
        <v>5999</v>
      </c>
      <c r="I2879">
        <f>SUMIF([1]DC_ITEM!$I$2:$I$22,Table1[[#This Row],[PO-Line Key]],[1]DC_ITEM!$K$2:$K$22)</f>
        <v>0</v>
      </c>
    </row>
    <row r="2880" spans="1:9" x14ac:dyDescent="0.25">
      <c r="A2880">
        <v>7800012569</v>
      </c>
      <c r="B2880">
        <v>25</v>
      </c>
      <c r="C2880" t="str">
        <f>Table1[[#This Row],[PO_NUMBER]]&amp;"-"&amp;Table1[[#This Row],[PO_ITEMNO]]</f>
        <v>7800012569-25</v>
      </c>
      <c r="D2880" t="s">
        <v>5278</v>
      </c>
      <c r="E2880" t="s">
        <v>27</v>
      </c>
      <c r="F2880" t="s">
        <v>5279</v>
      </c>
      <c r="G2880">
        <v>216</v>
      </c>
      <c r="H2880" t="s">
        <v>5999</v>
      </c>
      <c r="I2880">
        <f>SUMIF([1]DC_ITEM!$I$2:$I$22,Table1[[#This Row],[PO-Line Key]],[1]DC_ITEM!$K$2:$K$22)</f>
        <v>0</v>
      </c>
    </row>
    <row r="2881" spans="1:9" x14ac:dyDescent="0.25">
      <c r="A2881">
        <v>7800012569</v>
      </c>
      <c r="B2881">
        <v>26</v>
      </c>
      <c r="C2881" t="str">
        <f>Table1[[#This Row],[PO_NUMBER]]&amp;"-"&amp;Table1[[#This Row],[PO_ITEMNO]]</f>
        <v>7800012569-26</v>
      </c>
      <c r="D2881" t="s">
        <v>5280</v>
      </c>
      <c r="E2881" t="s">
        <v>27</v>
      </c>
      <c r="F2881" t="s">
        <v>5281</v>
      </c>
      <c r="G2881">
        <v>31</v>
      </c>
      <c r="H2881" t="s">
        <v>5999</v>
      </c>
      <c r="I2881">
        <f>SUMIF([1]DC_ITEM!$I$2:$I$22,Table1[[#This Row],[PO-Line Key]],[1]DC_ITEM!$K$2:$K$22)</f>
        <v>0</v>
      </c>
    </row>
    <row r="2882" spans="1:9" x14ac:dyDescent="0.25">
      <c r="A2882">
        <v>7800012569</v>
      </c>
      <c r="B2882">
        <v>27</v>
      </c>
      <c r="C2882" t="str">
        <f>Table1[[#This Row],[PO_NUMBER]]&amp;"-"&amp;Table1[[#This Row],[PO_ITEMNO]]</f>
        <v>7800012569-27</v>
      </c>
      <c r="D2882" t="s">
        <v>5282</v>
      </c>
      <c r="E2882" t="s">
        <v>27</v>
      </c>
      <c r="F2882" t="s">
        <v>5283</v>
      </c>
      <c r="G2882">
        <v>56</v>
      </c>
      <c r="H2882" t="s">
        <v>5999</v>
      </c>
      <c r="I2882">
        <f>SUMIF([1]DC_ITEM!$I$2:$I$22,Table1[[#This Row],[PO-Line Key]],[1]DC_ITEM!$K$2:$K$22)</f>
        <v>0</v>
      </c>
    </row>
    <row r="2883" spans="1:9" x14ac:dyDescent="0.25">
      <c r="A2883">
        <v>7800012589</v>
      </c>
      <c r="B2883">
        <v>1</v>
      </c>
      <c r="C2883" t="str">
        <f>Table1[[#This Row],[PO_NUMBER]]&amp;"-"&amp;Table1[[#This Row],[PO_ITEMNO]]</f>
        <v>7800012589-1</v>
      </c>
      <c r="D2883" t="s">
        <v>2668</v>
      </c>
      <c r="E2883" t="s">
        <v>2669</v>
      </c>
      <c r="F2883" t="s">
        <v>2670</v>
      </c>
      <c r="G2883">
        <v>3</v>
      </c>
      <c r="H2883" t="s">
        <v>5999</v>
      </c>
      <c r="I2883">
        <f>SUMIF([1]DC_ITEM!$I$2:$I$22,Table1[[#This Row],[PO-Line Key]],[1]DC_ITEM!$K$2:$K$22)</f>
        <v>0</v>
      </c>
    </row>
    <row r="2884" spans="1:9" x14ac:dyDescent="0.25">
      <c r="A2884">
        <v>7800012589</v>
      </c>
      <c r="B2884">
        <v>2</v>
      </c>
      <c r="C2884" t="str">
        <f>Table1[[#This Row],[PO_NUMBER]]&amp;"-"&amp;Table1[[#This Row],[PO_ITEMNO]]</f>
        <v>7800012589-2</v>
      </c>
      <c r="D2884" t="s">
        <v>2671</v>
      </c>
      <c r="E2884" t="s">
        <v>2672</v>
      </c>
      <c r="F2884" t="s">
        <v>2673</v>
      </c>
      <c r="G2884">
        <v>29</v>
      </c>
      <c r="H2884" t="s">
        <v>6005</v>
      </c>
      <c r="I2884">
        <f>SUMIF([1]DC_ITEM!$I$2:$I$22,Table1[[#This Row],[PO-Line Key]],[1]DC_ITEM!$K$2:$K$22)</f>
        <v>0</v>
      </c>
    </row>
    <row r="2885" spans="1:9" x14ac:dyDescent="0.25">
      <c r="A2885">
        <v>7800012589</v>
      </c>
      <c r="B2885">
        <v>3</v>
      </c>
      <c r="C2885" t="str">
        <f>Table1[[#This Row],[PO_NUMBER]]&amp;"-"&amp;Table1[[#This Row],[PO_ITEMNO]]</f>
        <v>7800012589-3</v>
      </c>
      <c r="D2885" t="s">
        <v>2674</v>
      </c>
      <c r="E2885" t="s">
        <v>2675</v>
      </c>
      <c r="F2885" t="s">
        <v>2676</v>
      </c>
      <c r="G2885">
        <v>125</v>
      </c>
      <c r="H2885" t="s">
        <v>5999</v>
      </c>
      <c r="I2885">
        <f>SUMIF([1]DC_ITEM!$I$2:$I$22,Table1[[#This Row],[PO-Line Key]],[1]DC_ITEM!$K$2:$K$22)</f>
        <v>0</v>
      </c>
    </row>
    <row r="2886" spans="1:9" x14ac:dyDescent="0.25">
      <c r="A2886">
        <v>7800012589</v>
      </c>
      <c r="B2886">
        <v>4</v>
      </c>
      <c r="C2886" t="str">
        <f>Table1[[#This Row],[PO_NUMBER]]&amp;"-"&amp;Table1[[#This Row],[PO_ITEMNO]]</f>
        <v>7800012589-4</v>
      </c>
      <c r="D2886" t="s">
        <v>2677</v>
      </c>
      <c r="E2886" t="s">
        <v>2675</v>
      </c>
      <c r="F2886" t="s">
        <v>2678</v>
      </c>
      <c r="G2886">
        <v>25</v>
      </c>
      <c r="H2886" t="s">
        <v>5999</v>
      </c>
      <c r="I2886">
        <f>SUMIF([1]DC_ITEM!$I$2:$I$22,Table1[[#This Row],[PO-Line Key]],[1]DC_ITEM!$K$2:$K$22)</f>
        <v>0</v>
      </c>
    </row>
    <row r="2887" spans="1:9" x14ac:dyDescent="0.25">
      <c r="A2887">
        <v>7800012589</v>
      </c>
      <c r="B2887">
        <v>5</v>
      </c>
      <c r="C2887" t="str">
        <f>Table1[[#This Row],[PO_NUMBER]]&amp;"-"&amp;Table1[[#This Row],[PO_ITEMNO]]</f>
        <v>7800012589-5</v>
      </c>
      <c r="D2887" t="s">
        <v>2679</v>
      </c>
      <c r="E2887" t="s">
        <v>5284</v>
      </c>
      <c r="F2887" t="s">
        <v>2681</v>
      </c>
      <c r="G2887">
        <v>74</v>
      </c>
      <c r="H2887" t="s">
        <v>5999</v>
      </c>
      <c r="I2887">
        <f>SUMIF([1]DC_ITEM!$I$2:$I$22,Table1[[#This Row],[PO-Line Key]],[1]DC_ITEM!$K$2:$K$22)</f>
        <v>0</v>
      </c>
    </row>
    <row r="2888" spans="1:9" x14ac:dyDescent="0.25">
      <c r="A2888">
        <v>7800012589</v>
      </c>
      <c r="B2888">
        <v>6</v>
      </c>
      <c r="C2888" t="str">
        <f>Table1[[#This Row],[PO_NUMBER]]&amp;"-"&amp;Table1[[#This Row],[PO_ITEMNO]]</f>
        <v>7800012589-6</v>
      </c>
      <c r="D2888" t="s">
        <v>2684</v>
      </c>
      <c r="E2888" t="s">
        <v>5284</v>
      </c>
      <c r="F2888" t="s">
        <v>2686</v>
      </c>
      <c r="G2888">
        <v>3</v>
      </c>
      <c r="H2888" t="s">
        <v>5999</v>
      </c>
      <c r="I2888">
        <f>SUMIF([1]DC_ITEM!$I$2:$I$22,Table1[[#This Row],[PO-Line Key]],[1]DC_ITEM!$K$2:$K$22)</f>
        <v>0</v>
      </c>
    </row>
    <row r="2889" spans="1:9" x14ac:dyDescent="0.25">
      <c r="A2889">
        <v>7800012589</v>
      </c>
      <c r="B2889">
        <v>7</v>
      </c>
      <c r="C2889" t="str">
        <f>Table1[[#This Row],[PO_NUMBER]]&amp;"-"&amp;Table1[[#This Row],[PO_ITEMNO]]</f>
        <v>7800012589-7</v>
      </c>
      <c r="D2889" t="s">
        <v>2687</v>
      </c>
      <c r="E2889" t="s">
        <v>5284</v>
      </c>
      <c r="F2889" t="s">
        <v>2688</v>
      </c>
      <c r="G2889">
        <v>33</v>
      </c>
      <c r="H2889" t="s">
        <v>5999</v>
      </c>
      <c r="I2889">
        <f>SUMIF([1]DC_ITEM!$I$2:$I$22,Table1[[#This Row],[PO-Line Key]],[1]DC_ITEM!$K$2:$K$22)</f>
        <v>0</v>
      </c>
    </row>
    <row r="2890" spans="1:9" x14ac:dyDescent="0.25">
      <c r="A2890">
        <v>7800012589</v>
      </c>
      <c r="B2890">
        <v>8</v>
      </c>
      <c r="C2890" t="str">
        <f>Table1[[#This Row],[PO_NUMBER]]&amp;"-"&amp;Table1[[#This Row],[PO_ITEMNO]]</f>
        <v>7800012589-8</v>
      </c>
      <c r="D2890" t="s">
        <v>2696</v>
      </c>
      <c r="E2890" t="s">
        <v>2705</v>
      </c>
      <c r="F2890" t="s">
        <v>2698</v>
      </c>
      <c r="G2890">
        <v>10</v>
      </c>
      <c r="H2890" t="s">
        <v>5999</v>
      </c>
      <c r="I2890">
        <f>SUMIF([1]DC_ITEM!$I$2:$I$22,Table1[[#This Row],[PO-Line Key]],[1]DC_ITEM!$K$2:$K$22)</f>
        <v>0</v>
      </c>
    </row>
    <row r="2891" spans="1:9" x14ac:dyDescent="0.25">
      <c r="A2891">
        <v>7800012589</v>
      </c>
      <c r="B2891">
        <v>9</v>
      </c>
      <c r="C2891" t="str">
        <f>Table1[[#This Row],[PO_NUMBER]]&amp;"-"&amp;Table1[[#This Row],[PO_ITEMNO]]</f>
        <v>7800012589-9</v>
      </c>
      <c r="D2891" t="s">
        <v>2699</v>
      </c>
      <c r="E2891" t="s">
        <v>5284</v>
      </c>
      <c r="F2891" t="s">
        <v>2700</v>
      </c>
      <c r="G2891">
        <v>16</v>
      </c>
      <c r="H2891" t="s">
        <v>5999</v>
      </c>
      <c r="I2891">
        <f>SUMIF([1]DC_ITEM!$I$2:$I$22,Table1[[#This Row],[PO-Line Key]],[1]DC_ITEM!$K$2:$K$22)</f>
        <v>0</v>
      </c>
    </row>
    <row r="2892" spans="1:9" x14ac:dyDescent="0.25">
      <c r="A2892">
        <v>7800012589</v>
      </c>
      <c r="B2892">
        <v>10</v>
      </c>
      <c r="C2892" t="str">
        <f>Table1[[#This Row],[PO_NUMBER]]&amp;"-"&amp;Table1[[#This Row],[PO_ITEMNO]]</f>
        <v>7800012589-10</v>
      </c>
      <c r="D2892" t="s">
        <v>2701</v>
      </c>
      <c r="E2892" t="s">
        <v>2705</v>
      </c>
      <c r="F2892" t="s">
        <v>2703</v>
      </c>
      <c r="G2892">
        <v>22</v>
      </c>
      <c r="H2892" t="s">
        <v>5999</v>
      </c>
      <c r="I2892">
        <f>SUMIF([1]DC_ITEM!$I$2:$I$22,Table1[[#This Row],[PO-Line Key]],[1]DC_ITEM!$K$2:$K$22)</f>
        <v>0</v>
      </c>
    </row>
    <row r="2893" spans="1:9" x14ac:dyDescent="0.25">
      <c r="A2893">
        <v>7800012589</v>
      </c>
      <c r="B2893">
        <v>11</v>
      </c>
      <c r="C2893" t="str">
        <f>Table1[[#This Row],[PO_NUMBER]]&amp;"-"&amp;Table1[[#This Row],[PO_ITEMNO]]</f>
        <v>7800012589-11</v>
      </c>
      <c r="D2893" t="s">
        <v>2716</v>
      </c>
      <c r="E2893" t="s">
        <v>2717</v>
      </c>
      <c r="F2893" t="s">
        <v>2718</v>
      </c>
      <c r="G2893">
        <v>1</v>
      </c>
      <c r="H2893" t="s">
        <v>5999</v>
      </c>
      <c r="I2893">
        <f>SUMIF([1]DC_ITEM!$I$2:$I$22,Table1[[#This Row],[PO-Line Key]],[1]DC_ITEM!$K$2:$K$22)</f>
        <v>0</v>
      </c>
    </row>
    <row r="2894" spans="1:9" x14ac:dyDescent="0.25">
      <c r="A2894">
        <v>7800012589</v>
      </c>
      <c r="B2894">
        <v>12</v>
      </c>
      <c r="C2894" t="str">
        <f>Table1[[#This Row],[PO_NUMBER]]&amp;"-"&amp;Table1[[#This Row],[PO_ITEMNO]]</f>
        <v>7800012589-12</v>
      </c>
      <c r="D2894" t="s">
        <v>2719</v>
      </c>
      <c r="E2894" t="s">
        <v>5285</v>
      </c>
      <c r="F2894" t="s">
        <v>2721</v>
      </c>
      <c r="G2894">
        <v>31</v>
      </c>
      <c r="H2894" t="s">
        <v>5999</v>
      </c>
      <c r="I2894">
        <f>SUMIF([1]DC_ITEM!$I$2:$I$22,Table1[[#This Row],[PO-Line Key]],[1]DC_ITEM!$K$2:$K$22)</f>
        <v>0</v>
      </c>
    </row>
    <row r="2895" spans="1:9" x14ac:dyDescent="0.25">
      <c r="A2895">
        <v>7800012589</v>
      </c>
      <c r="B2895">
        <v>13</v>
      </c>
      <c r="C2895" t="str">
        <f>Table1[[#This Row],[PO_NUMBER]]&amp;"-"&amp;Table1[[#This Row],[PO_ITEMNO]]</f>
        <v>7800012589-13</v>
      </c>
      <c r="D2895" t="s">
        <v>2722</v>
      </c>
      <c r="E2895" t="s">
        <v>5286</v>
      </c>
      <c r="F2895" t="s">
        <v>2724</v>
      </c>
      <c r="G2895">
        <v>5</v>
      </c>
      <c r="H2895" t="s">
        <v>5999</v>
      </c>
      <c r="I2895">
        <f>SUMIF([1]DC_ITEM!$I$2:$I$22,Table1[[#This Row],[PO-Line Key]],[1]DC_ITEM!$K$2:$K$22)</f>
        <v>0</v>
      </c>
    </row>
    <row r="2896" spans="1:9" x14ac:dyDescent="0.25">
      <c r="A2896">
        <v>7800012589</v>
      </c>
      <c r="B2896">
        <v>14</v>
      </c>
      <c r="C2896" t="str">
        <f>Table1[[#This Row],[PO_NUMBER]]&amp;"-"&amp;Table1[[#This Row],[PO_ITEMNO]]</f>
        <v>7800012589-14</v>
      </c>
      <c r="D2896" t="s">
        <v>2725</v>
      </c>
      <c r="E2896" t="s">
        <v>5286</v>
      </c>
      <c r="F2896" t="s">
        <v>2726</v>
      </c>
      <c r="G2896">
        <v>1</v>
      </c>
      <c r="H2896" t="s">
        <v>5999</v>
      </c>
      <c r="I2896">
        <f>SUMIF([1]DC_ITEM!$I$2:$I$22,Table1[[#This Row],[PO-Line Key]],[1]DC_ITEM!$K$2:$K$22)</f>
        <v>0</v>
      </c>
    </row>
    <row r="2897" spans="1:9" x14ac:dyDescent="0.25">
      <c r="A2897">
        <v>7800012589</v>
      </c>
      <c r="B2897">
        <v>15</v>
      </c>
      <c r="C2897" t="str">
        <f>Table1[[#This Row],[PO_NUMBER]]&amp;"-"&amp;Table1[[#This Row],[PO_ITEMNO]]</f>
        <v>7800012589-15</v>
      </c>
      <c r="D2897" t="s">
        <v>2727</v>
      </c>
      <c r="E2897" t="s">
        <v>5286</v>
      </c>
      <c r="F2897" t="s">
        <v>2728</v>
      </c>
      <c r="G2897">
        <v>3</v>
      </c>
      <c r="H2897" t="s">
        <v>5999</v>
      </c>
      <c r="I2897">
        <f>SUMIF([1]DC_ITEM!$I$2:$I$22,Table1[[#This Row],[PO-Line Key]],[1]DC_ITEM!$K$2:$K$22)</f>
        <v>0</v>
      </c>
    </row>
    <row r="2898" spans="1:9" x14ac:dyDescent="0.25">
      <c r="A2898">
        <v>7800012589</v>
      </c>
      <c r="B2898">
        <v>16</v>
      </c>
      <c r="C2898" t="str">
        <f>Table1[[#This Row],[PO_NUMBER]]&amp;"-"&amp;Table1[[#This Row],[PO_ITEMNO]]</f>
        <v>7800012589-16</v>
      </c>
      <c r="D2898" t="s">
        <v>2733</v>
      </c>
      <c r="E2898" t="s">
        <v>2734</v>
      </c>
      <c r="F2898" t="s">
        <v>2735</v>
      </c>
      <c r="G2898">
        <v>2</v>
      </c>
      <c r="H2898" t="s">
        <v>5999</v>
      </c>
      <c r="I2898">
        <f>SUMIF([1]DC_ITEM!$I$2:$I$22,Table1[[#This Row],[PO-Line Key]],[1]DC_ITEM!$K$2:$K$22)</f>
        <v>0</v>
      </c>
    </row>
    <row r="2899" spans="1:9" x14ac:dyDescent="0.25">
      <c r="A2899">
        <v>7800012589</v>
      </c>
      <c r="B2899">
        <v>17</v>
      </c>
      <c r="C2899" t="str">
        <f>Table1[[#This Row],[PO_NUMBER]]&amp;"-"&amp;Table1[[#This Row],[PO_ITEMNO]]</f>
        <v>7800012589-17</v>
      </c>
      <c r="D2899" t="s">
        <v>2746</v>
      </c>
      <c r="E2899" t="s">
        <v>5287</v>
      </c>
      <c r="F2899" t="s">
        <v>2747</v>
      </c>
      <c r="G2899">
        <v>4</v>
      </c>
      <c r="H2899" t="s">
        <v>5999</v>
      </c>
      <c r="I2899">
        <f>SUMIF([1]DC_ITEM!$I$2:$I$22,Table1[[#This Row],[PO-Line Key]],[1]DC_ITEM!$K$2:$K$22)</f>
        <v>0</v>
      </c>
    </row>
    <row r="2900" spans="1:9" x14ac:dyDescent="0.25">
      <c r="A2900">
        <v>7800012589</v>
      </c>
      <c r="B2900">
        <v>18</v>
      </c>
      <c r="C2900" t="str">
        <f>Table1[[#This Row],[PO_NUMBER]]&amp;"-"&amp;Table1[[#This Row],[PO_ITEMNO]]</f>
        <v>7800012589-18</v>
      </c>
      <c r="D2900" t="s">
        <v>5288</v>
      </c>
      <c r="E2900" t="s">
        <v>5289</v>
      </c>
      <c r="F2900" t="s">
        <v>5290</v>
      </c>
      <c r="G2900">
        <v>2</v>
      </c>
      <c r="H2900" t="s">
        <v>5999</v>
      </c>
      <c r="I2900">
        <f>SUMIF([1]DC_ITEM!$I$2:$I$22,Table1[[#This Row],[PO-Line Key]],[1]DC_ITEM!$K$2:$K$22)</f>
        <v>0</v>
      </c>
    </row>
    <row r="2901" spans="1:9" x14ac:dyDescent="0.25">
      <c r="A2901">
        <v>7800012589</v>
      </c>
      <c r="B2901">
        <v>19</v>
      </c>
      <c r="C2901" t="str">
        <f>Table1[[#This Row],[PO_NUMBER]]&amp;"-"&amp;Table1[[#This Row],[PO_ITEMNO]]</f>
        <v>7800012589-19</v>
      </c>
      <c r="D2901" t="s">
        <v>5291</v>
      </c>
      <c r="E2901" t="s">
        <v>5289</v>
      </c>
      <c r="F2901" t="s">
        <v>5292</v>
      </c>
      <c r="G2901">
        <v>1</v>
      </c>
      <c r="H2901" t="s">
        <v>5999</v>
      </c>
      <c r="I2901">
        <f>SUMIF([1]DC_ITEM!$I$2:$I$22,Table1[[#This Row],[PO-Line Key]],[1]DC_ITEM!$K$2:$K$22)</f>
        <v>0</v>
      </c>
    </row>
    <row r="2902" spans="1:9" x14ac:dyDescent="0.25">
      <c r="A2902">
        <v>7800012589</v>
      </c>
      <c r="B2902">
        <v>20</v>
      </c>
      <c r="C2902" t="str">
        <f>Table1[[#This Row],[PO_NUMBER]]&amp;"-"&amp;Table1[[#This Row],[PO_ITEMNO]]</f>
        <v>7800012589-20</v>
      </c>
      <c r="D2902" t="s">
        <v>5293</v>
      </c>
      <c r="E2902" t="s">
        <v>5294</v>
      </c>
      <c r="F2902" t="s">
        <v>5295</v>
      </c>
      <c r="G2902">
        <v>1</v>
      </c>
      <c r="H2902" t="s">
        <v>6005</v>
      </c>
      <c r="I2902">
        <f>SUMIF([1]DC_ITEM!$I$2:$I$22,Table1[[#This Row],[PO-Line Key]],[1]DC_ITEM!$K$2:$K$22)</f>
        <v>0</v>
      </c>
    </row>
    <row r="2903" spans="1:9" x14ac:dyDescent="0.25">
      <c r="A2903">
        <v>7800012589</v>
      </c>
      <c r="B2903">
        <v>21</v>
      </c>
      <c r="C2903" t="str">
        <f>Table1[[#This Row],[PO_NUMBER]]&amp;"-"&amp;Table1[[#This Row],[PO_ITEMNO]]</f>
        <v>7800012589-21</v>
      </c>
      <c r="D2903" t="s">
        <v>5296</v>
      </c>
      <c r="E2903" t="s">
        <v>5297</v>
      </c>
      <c r="F2903" t="s">
        <v>5298</v>
      </c>
      <c r="G2903">
        <v>1</v>
      </c>
      <c r="H2903" t="s">
        <v>5999</v>
      </c>
      <c r="I2903">
        <f>SUMIF([1]DC_ITEM!$I$2:$I$22,Table1[[#This Row],[PO-Line Key]],[1]DC_ITEM!$K$2:$K$22)</f>
        <v>0</v>
      </c>
    </row>
    <row r="2904" spans="1:9" x14ac:dyDescent="0.25">
      <c r="A2904">
        <v>7800012589</v>
      </c>
      <c r="B2904">
        <v>22</v>
      </c>
      <c r="C2904" t="str">
        <f>Table1[[#This Row],[PO_NUMBER]]&amp;"-"&amp;Table1[[#This Row],[PO_ITEMNO]]</f>
        <v>7800012589-22</v>
      </c>
      <c r="D2904" t="s">
        <v>5299</v>
      </c>
      <c r="E2904" t="s">
        <v>2672</v>
      </c>
      <c r="F2904" t="s">
        <v>5300</v>
      </c>
      <c r="G2904">
        <v>5</v>
      </c>
      <c r="H2904" t="s">
        <v>6005</v>
      </c>
      <c r="I2904">
        <f>SUMIF([1]DC_ITEM!$I$2:$I$22,Table1[[#This Row],[PO-Line Key]],[1]DC_ITEM!$K$2:$K$22)</f>
        <v>0</v>
      </c>
    </row>
    <row r="2905" spans="1:9" x14ac:dyDescent="0.25">
      <c r="A2905">
        <v>7800012589</v>
      </c>
      <c r="B2905">
        <v>23</v>
      </c>
      <c r="C2905" t="str">
        <f>Table1[[#This Row],[PO_NUMBER]]&amp;"-"&amp;Table1[[#This Row],[PO_ITEMNO]]</f>
        <v>7800012589-23</v>
      </c>
      <c r="D2905" t="s">
        <v>5301</v>
      </c>
      <c r="E2905" t="s">
        <v>2672</v>
      </c>
      <c r="F2905" t="s">
        <v>5302</v>
      </c>
      <c r="G2905">
        <v>26</v>
      </c>
      <c r="H2905" t="s">
        <v>6005</v>
      </c>
      <c r="I2905">
        <f>SUMIF([1]DC_ITEM!$I$2:$I$22,Table1[[#This Row],[PO-Line Key]],[1]DC_ITEM!$K$2:$K$22)</f>
        <v>0</v>
      </c>
    </row>
    <row r="2906" spans="1:9" x14ac:dyDescent="0.25">
      <c r="A2906">
        <v>7800012589</v>
      </c>
      <c r="B2906">
        <v>24</v>
      </c>
      <c r="C2906" t="str">
        <f>Table1[[#This Row],[PO_NUMBER]]&amp;"-"&amp;Table1[[#This Row],[PO_ITEMNO]]</f>
        <v>7800012589-24</v>
      </c>
      <c r="D2906" t="s">
        <v>5303</v>
      </c>
      <c r="E2906" t="s">
        <v>2672</v>
      </c>
      <c r="F2906" t="s">
        <v>5304</v>
      </c>
      <c r="G2906">
        <v>45</v>
      </c>
      <c r="H2906" t="s">
        <v>5999</v>
      </c>
      <c r="I2906">
        <f>SUMIF([1]DC_ITEM!$I$2:$I$22,Table1[[#This Row],[PO-Line Key]],[1]DC_ITEM!$K$2:$K$22)</f>
        <v>0</v>
      </c>
    </row>
    <row r="2907" spans="1:9" x14ac:dyDescent="0.25">
      <c r="A2907">
        <v>7800012589</v>
      </c>
      <c r="B2907">
        <v>25</v>
      </c>
      <c r="C2907" t="str">
        <f>Table1[[#This Row],[PO_NUMBER]]&amp;"-"&amp;Table1[[#This Row],[PO_ITEMNO]]</f>
        <v>7800012589-25</v>
      </c>
      <c r="D2907" t="s">
        <v>5305</v>
      </c>
      <c r="E2907" t="s">
        <v>2672</v>
      </c>
      <c r="F2907" t="s">
        <v>5306</v>
      </c>
      <c r="G2907">
        <v>6</v>
      </c>
      <c r="H2907" t="s">
        <v>5999</v>
      </c>
      <c r="I2907">
        <f>SUMIF([1]DC_ITEM!$I$2:$I$22,Table1[[#This Row],[PO-Line Key]],[1]DC_ITEM!$K$2:$K$22)</f>
        <v>0</v>
      </c>
    </row>
    <row r="2908" spans="1:9" x14ac:dyDescent="0.25">
      <c r="A2908">
        <v>7800012589</v>
      </c>
      <c r="B2908">
        <v>26</v>
      </c>
      <c r="C2908" t="str">
        <f>Table1[[#This Row],[PO_NUMBER]]&amp;"-"&amp;Table1[[#This Row],[PO_ITEMNO]]</f>
        <v>7800012589-26</v>
      </c>
      <c r="D2908" t="s">
        <v>5307</v>
      </c>
      <c r="E2908" t="s">
        <v>2675</v>
      </c>
      <c r="F2908" t="s">
        <v>5308</v>
      </c>
      <c r="G2908">
        <v>23</v>
      </c>
      <c r="H2908" t="s">
        <v>5999</v>
      </c>
      <c r="I2908">
        <f>SUMIF([1]DC_ITEM!$I$2:$I$22,Table1[[#This Row],[PO-Line Key]],[1]DC_ITEM!$K$2:$K$22)</f>
        <v>0</v>
      </c>
    </row>
    <row r="2909" spans="1:9" x14ac:dyDescent="0.25">
      <c r="A2909">
        <v>7800012589</v>
      </c>
      <c r="B2909">
        <v>27</v>
      </c>
      <c r="C2909" t="str">
        <f>Table1[[#This Row],[PO_NUMBER]]&amp;"-"&amp;Table1[[#This Row],[PO_ITEMNO]]</f>
        <v>7800012589-27</v>
      </c>
      <c r="D2909" t="s">
        <v>2798</v>
      </c>
      <c r="E2909" t="s">
        <v>2680</v>
      </c>
      <c r="F2909" t="s">
        <v>2799</v>
      </c>
      <c r="G2909">
        <v>22</v>
      </c>
      <c r="H2909" t="s">
        <v>5999</v>
      </c>
      <c r="I2909">
        <f>SUMIF([1]DC_ITEM!$I$2:$I$22,Table1[[#This Row],[PO-Line Key]],[1]DC_ITEM!$K$2:$K$22)</f>
        <v>0</v>
      </c>
    </row>
    <row r="2910" spans="1:9" x14ac:dyDescent="0.25">
      <c r="A2910">
        <v>7800012589</v>
      </c>
      <c r="B2910">
        <v>28</v>
      </c>
      <c r="C2910" t="str">
        <f>Table1[[#This Row],[PO_NUMBER]]&amp;"-"&amp;Table1[[#This Row],[PO_ITEMNO]]</f>
        <v>7800012589-28</v>
      </c>
      <c r="D2910" t="s">
        <v>2800</v>
      </c>
      <c r="E2910" t="s">
        <v>2680</v>
      </c>
      <c r="F2910" t="s">
        <v>2801</v>
      </c>
      <c r="G2910">
        <v>11</v>
      </c>
      <c r="H2910" t="s">
        <v>5999</v>
      </c>
      <c r="I2910">
        <f>SUMIF([1]DC_ITEM!$I$2:$I$22,Table1[[#This Row],[PO-Line Key]],[1]DC_ITEM!$K$2:$K$22)</f>
        <v>0</v>
      </c>
    </row>
    <row r="2911" spans="1:9" x14ac:dyDescent="0.25">
      <c r="A2911">
        <v>7800012589</v>
      </c>
      <c r="B2911">
        <v>29</v>
      </c>
      <c r="C2911" t="str">
        <f>Table1[[#This Row],[PO_NUMBER]]&amp;"-"&amp;Table1[[#This Row],[PO_ITEMNO]]</f>
        <v>7800012589-29</v>
      </c>
      <c r="D2911" t="s">
        <v>5309</v>
      </c>
      <c r="E2911" t="s">
        <v>5284</v>
      </c>
      <c r="F2911" t="s">
        <v>5310</v>
      </c>
      <c r="G2911">
        <v>7</v>
      </c>
      <c r="H2911" t="s">
        <v>5999</v>
      </c>
      <c r="I2911">
        <f>SUMIF([1]DC_ITEM!$I$2:$I$22,Table1[[#This Row],[PO-Line Key]],[1]DC_ITEM!$K$2:$K$22)</f>
        <v>0</v>
      </c>
    </row>
    <row r="2912" spans="1:9" x14ac:dyDescent="0.25">
      <c r="A2912">
        <v>7800012589</v>
      </c>
      <c r="B2912">
        <v>30</v>
      </c>
      <c r="C2912" t="str">
        <f>Table1[[#This Row],[PO_NUMBER]]&amp;"-"&amp;Table1[[#This Row],[PO_ITEMNO]]</f>
        <v>7800012589-30</v>
      </c>
      <c r="D2912" t="s">
        <v>5311</v>
      </c>
      <c r="E2912" t="s">
        <v>5284</v>
      </c>
      <c r="F2912" t="s">
        <v>5312</v>
      </c>
      <c r="G2912">
        <v>16</v>
      </c>
      <c r="H2912" t="s">
        <v>5999</v>
      </c>
      <c r="I2912">
        <f>SUMIF([1]DC_ITEM!$I$2:$I$22,Table1[[#This Row],[PO-Line Key]],[1]DC_ITEM!$K$2:$K$22)</f>
        <v>0</v>
      </c>
    </row>
    <row r="2913" spans="1:9" x14ac:dyDescent="0.25">
      <c r="A2913">
        <v>7800012589</v>
      </c>
      <c r="B2913">
        <v>31</v>
      </c>
      <c r="C2913" t="str">
        <f>Table1[[#This Row],[PO_NUMBER]]&amp;"-"&amp;Table1[[#This Row],[PO_ITEMNO]]</f>
        <v>7800012589-31</v>
      </c>
      <c r="D2913" t="s">
        <v>2787</v>
      </c>
      <c r="E2913" t="s">
        <v>2702</v>
      </c>
      <c r="F2913" t="s">
        <v>2788</v>
      </c>
      <c r="G2913">
        <v>2</v>
      </c>
      <c r="H2913" t="s">
        <v>5999</v>
      </c>
      <c r="I2913">
        <f>SUMIF([1]DC_ITEM!$I$2:$I$22,Table1[[#This Row],[PO-Line Key]],[1]DC_ITEM!$K$2:$K$22)</f>
        <v>0</v>
      </c>
    </row>
    <row r="2914" spans="1:9" x14ac:dyDescent="0.25">
      <c r="A2914">
        <v>7800012589</v>
      </c>
      <c r="B2914">
        <v>32</v>
      </c>
      <c r="C2914" t="str">
        <f>Table1[[#This Row],[PO_NUMBER]]&amp;"-"&amp;Table1[[#This Row],[PO_ITEMNO]]</f>
        <v>7800012589-32</v>
      </c>
      <c r="D2914" t="s">
        <v>5313</v>
      </c>
      <c r="E2914" t="s">
        <v>2705</v>
      </c>
      <c r="F2914" t="s">
        <v>5314</v>
      </c>
      <c r="G2914">
        <v>1</v>
      </c>
      <c r="H2914" t="s">
        <v>5999</v>
      </c>
      <c r="I2914">
        <f>SUMIF([1]DC_ITEM!$I$2:$I$22,Table1[[#This Row],[PO-Line Key]],[1]DC_ITEM!$K$2:$K$22)</f>
        <v>0</v>
      </c>
    </row>
    <row r="2915" spans="1:9" x14ac:dyDescent="0.25">
      <c r="A2915">
        <v>7800012589</v>
      </c>
      <c r="B2915">
        <v>33</v>
      </c>
      <c r="C2915" t="str">
        <f>Table1[[#This Row],[PO_NUMBER]]&amp;"-"&amp;Table1[[#This Row],[PO_ITEMNO]]</f>
        <v>7800012589-33</v>
      </c>
      <c r="D2915" t="s">
        <v>5315</v>
      </c>
      <c r="E2915" t="s">
        <v>2705</v>
      </c>
      <c r="F2915" t="s">
        <v>5316</v>
      </c>
      <c r="G2915">
        <v>3</v>
      </c>
      <c r="H2915" t="s">
        <v>5999</v>
      </c>
      <c r="I2915">
        <f>SUMIF([1]DC_ITEM!$I$2:$I$22,Table1[[#This Row],[PO-Line Key]],[1]DC_ITEM!$K$2:$K$22)</f>
        <v>0</v>
      </c>
    </row>
    <row r="2916" spans="1:9" x14ac:dyDescent="0.25">
      <c r="A2916">
        <v>7800012589</v>
      </c>
      <c r="B2916">
        <v>34</v>
      </c>
      <c r="C2916" t="str">
        <f>Table1[[#This Row],[PO_NUMBER]]&amp;"-"&amp;Table1[[#This Row],[PO_ITEMNO]]</f>
        <v>7800012589-34</v>
      </c>
      <c r="D2916" t="s">
        <v>2814</v>
      </c>
      <c r="E2916" t="s">
        <v>2702</v>
      </c>
      <c r="F2916" t="s">
        <v>2815</v>
      </c>
      <c r="G2916">
        <v>6</v>
      </c>
      <c r="H2916" t="s">
        <v>5999</v>
      </c>
      <c r="I2916">
        <f>SUMIF([1]DC_ITEM!$I$2:$I$22,Table1[[#This Row],[PO-Line Key]],[1]DC_ITEM!$K$2:$K$22)</f>
        <v>0</v>
      </c>
    </row>
    <row r="2917" spans="1:9" x14ac:dyDescent="0.25">
      <c r="A2917">
        <v>7800012589</v>
      </c>
      <c r="B2917">
        <v>35</v>
      </c>
      <c r="C2917" t="str">
        <f>Table1[[#This Row],[PO_NUMBER]]&amp;"-"&amp;Table1[[#This Row],[PO_ITEMNO]]</f>
        <v>7800012589-35</v>
      </c>
      <c r="D2917" t="s">
        <v>5317</v>
      </c>
      <c r="E2917" t="s">
        <v>5318</v>
      </c>
      <c r="F2917" t="s">
        <v>5319</v>
      </c>
      <c r="G2917">
        <v>7</v>
      </c>
      <c r="H2917" t="s">
        <v>5999</v>
      </c>
      <c r="I2917">
        <f>SUMIF([1]DC_ITEM!$I$2:$I$22,Table1[[#This Row],[PO-Line Key]],[1]DC_ITEM!$K$2:$K$22)</f>
        <v>0</v>
      </c>
    </row>
    <row r="2918" spans="1:9" x14ac:dyDescent="0.25">
      <c r="A2918">
        <v>7800012589</v>
      </c>
      <c r="B2918">
        <v>36</v>
      </c>
      <c r="C2918" t="str">
        <f>Table1[[#This Row],[PO_NUMBER]]&amp;"-"&amp;Table1[[#This Row],[PO_ITEMNO]]</f>
        <v>7800012589-36</v>
      </c>
      <c r="D2918" t="s">
        <v>5320</v>
      </c>
      <c r="E2918" t="s">
        <v>5318</v>
      </c>
      <c r="F2918" t="s">
        <v>5321</v>
      </c>
      <c r="G2918">
        <v>5</v>
      </c>
      <c r="H2918" t="s">
        <v>5999</v>
      </c>
      <c r="I2918">
        <f>SUMIF([1]DC_ITEM!$I$2:$I$22,Table1[[#This Row],[PO-Line Key]],[1]DC_ITEM!$K$2:$K$22)</f>
        <v>0</v>
      </c>
    </row>
    <row r="2919" spans="1:9" x14ac:dyDescent="0.25">
      <c r="A2919">
        <v>7800012589</v>
      </c>
      <c r="B2919">
        <v>37</v>
      </c>
      <c r="C2919" t="str">
        <f>Table1[[#This Row],[PO_NUMBER]]&amp;"-"&amp;Table1[[#This Row],[PO_ITEMNO]]</f>
        <v>7800012589-37</v>
      </c>
      <c r="D2919" t="s">
        <v>5322</v>
      </c>
      <c r="E2919" t="s">
        <v>5318</v>
      </c>
      <c r="F2919" t="s">
        <v>5323</v>
      </c>
      <c r="G2919">
        <v>7</v>
      </c>
      <c r="H2919" t="s">
        <v>5999</v>
      </c>
      <c r="I2919">
        <f>SUMIF([1]DC_ITEM!$I$2:$I$22,Table1[[#This Row],[PO-Line Key]],[1]DC_ITEM!$K$2:$K$22)</f>
        <v>0</v>
      </c>
    </row>
    <row r="2920" spans="1:9" x14ac:dyDescent="0.25">
      <c r="A2920">
        <v>7800012589</v>
      </c>
      <c r="B2920">
        <v>38</v>
      </c>
      <c r="C2920" t="str">
        <f>Table1[[#This Row],[PO_NUMBER]]&amp;"-"&amp;Table1[[#This Row],[PO_ITEMNO]]</f>
        <v>7800012589-38</v>
      </c>
      <c r="D2920" t="s">
        <v>5324</v>
      </c>
      <c r="E2920" t="s">
        <v>5318</v>
      </c>
      <c r="F2920" t="s">
        <v>5325</v>
      </c>
      <c r="G2920">
        <v>4</v>
      </c>
      <c r="H2920" t="s">
        <v>6005</v>
      </c>
      <c r="I2920">
        <f>SUMIF([1]DC_ITEM!$I$2:$I$22,Table1[[#This Row],[PO-Line Key]],[1]DC_ITEM!$K$2:$K$22)</f>
        <v>0</v>
      </c>
    </row>
    <row r="2921" spans="1:9" x14ac:dyDescent="0.25">
      <c r="A2921">
        <v>7800012589</v>
      </c>
      <c r="B2921">
        <v>39</v>
      </c>
      <c r="C2921" t="str">
        <f>Table1[[#This Row],[PO_NUMBER]]&amp;"-"&amp;Table1[[#This Row],[PO_ITEMNO]]</f>
        <v>7800012589-39</v>
      </c>
      <c r="D2921" t="s">
        <v>5326</v>
      </c>
      <c r="E2921" t="s">
        <v>5318</v>
      </c>
      <c r="F2921" t="s">
        <v>5327</v>
      </c>
      <c r="G2921">
        <v>1</v>
      </c>
      <c r="H2921" t="s">
        <v>6005</v>
      </c>
      <c r="I2921">
        <f>SUMIF([1]DC_ITEM!$I$2:$I$22,Table1[[#This Row],[PO-Line Key]],[1]DC_ITEM!$K$2:$K$22)</f>
        <v>0</v>
      </c>
    </row>
    <row r="2922" spans="1:9" x14ac:dyDescent="0.25">
      <c r="A2922">
        <v>7800012589</v>
      </c>
      <c r="B2922">
        <v>40</v>
      </c>
      <c r="C2922" t="str">
        <f>Table1[[#This Row],[PO_NUMBER]]&amp;"-"&amp;Table1[[#This Row],[PO_ITEMNO]]</f>
        <v>7800012589-40</v>
      </c>
      <c r="D2922" t="s">
        <v>5328</v>
      </c>
      <c r="E2922" t="s">
        <v>5318</v>
      </c>
      <c r="F2922" t="s">
        <v>5329</v>
      </c>
      <c r="G2922">
        <v>1</v>
      </c>
      <c r="H2922" t="s">
        <v>6005</v>
      </c>
      <c r="I2922">
        <f>SUMIF([1]DC_ITEM!$I$2:$I$22,Table1[[#This Row],[PO-Line Key]],[1]DC_ITEM!$K$2:$K$22)</f>
        <v>0</v>
      </c>
    </row>
    <row r="2923" spans="1:9" x14ac:dyDescent="0.25">
      <c r="A2923">
        <v>7800012589</v>
      </c>
      <c r="B2923">
        <v>41</v>
      </c>
      <c r="C2923" t="str">
        <f>Table1[[#This Row],[PO_NUMBER]]&amp;"-"&amp;Table1[[#This Row],[PO_ITEMNO]]</f>
        <v>7800012589-41</v>
      </c>
      <c r="D2923" t="s">
        <v>5330</v>
      </c>
      <c r="E2923" t="s">
        <v>5318</v>
      </c>
      <c r="F2923" t="s">
        <v>5331</v>
      </c>
      <c r="G2923">
        <v>2</v>
      </c>
      <c r="H2923" t="s">
        <v>5999</v>
      </c>
      <c r="I2923">
        <f>SUMIF([1]DC_ITEM!$I$2:$I$22,Table1[[#This Row],[PO-Line Key]],[1]DC_ITEM!$K$2:$K$22)</f>
        <v>0</v>
      </c>
    </row>
    <row r="2924" spans="1:9" x14ac:dyDescent="0.25">
      <c r="A2924">
        <v>7800012589</v>
      </c>
      <c r="B2924">
        <v>42</v>
      </c>
      <c r="C2924" t="str">
        <f>Table1[[#This Row],[PO_NUMBER]]&amp;"-"&amp;Table1[[#This Row],[PO_ITEMNO]]</f>
        <v>7800012589-42</v>
      </c>
      <c r="D2924" t="s">
        <v>5332</v>
      </c>
      <c r="E2924" t="s">
        <v>5333</v>
      </c>
      <c r="F2924" t="s">
        <v>5334</v>
      </c>
      <c r="G2924">
        <v>1</v>
      </c>
      <c r="H2924" t="s">
        <v>5999</v>
      </c>
      <c r="I2924">
        <f>SUMIF([1]DC_ITEM!$I$2:$I$22,Table1[[#This Row],[PO-Line Key]],[1]DC_ITEM!$K$2:$K$22)</f>
        <v>0</v>
      </c>
    </row>
    <row r="2925" spans="1:9" x14ac:dyDescent="0.25">
      <c r="A2925">
        <v>7800012589</v>
      </c>
      <c r="B2925">
        <v>43</v>
      </c>
      <c r="C2925" t="str">
        <f>Table1[[#This Row],[PO_NUMBER]]&amp;"-"&amp;Table1[[#This Row],[PO_ITEMNO]]</f>
        <v>7800012589-43</v>
      </c>
      <c r="D2925" t="s">
        <v>5335</v>
      </c>
      <c r="E2925" t="s">
        <v>5318</v>
      </c>
      <c r="F2925" t="s">
        <v>5336</v>
      </c>
      <c r="G2925">
        <v>4</v>
      </c>
      <c r="H2925" t="s">
        <v>6005</v>
      </c>
      <c r="I2925">
        <f>SUMIF([1]DC_ITEM!$I$2:$I$22,Table1[[#This Row],[PO-Line Key]],[1]DC_ITEM!$K$2:$K$22)</f>
        <v>0</v>
      </c>
    </row>
    <row r="2926" spans="1:9" x14ac:dyDescent="0.25">
      <c r="A2926">
        <v>7800012589</v>
      </c>
      <c r="B2926">
        <v>44</v>
      </c>
      <c r="C2926" t="str">
        <f>Table1[[#This Row],[PO_NUMBER]]&amp;"-"&amp;Table1[[#This Row],[PO_ITEMNO]]</f>
        <v>7800012589-44</v>
      </c>
      <c r="D2926" t="s">
        <v>5337</v>
      </c>
      <c r="E2926" t="s">
        <v>5318</v>
      </c>
      <c r="F2926" t="s">
        <v>5338</v>
      </c>
      <c r="G2926">
        <v>2</v>
      </c>
      <c r="H2926" t="s">
        <v>5999</v>
      </c>
      <c r="I2926">
        <f>SUMIF([1]DC_ITEM!$I$2:$I$22,Table1[[#This Row],[PO-Line Key]],[1]DC_ITEM!$K$2:$K$22)</f>
        <v>0</v>
      </c>
    </row>
    <row r="2927" spans="1:9" x14ac:dyDescent="0.25">
      <c r="A2927">
        <v>7800012589</v>
      </c>
      <c r="B2927">
        <v>45</v>
      </c>
      <c r="C2927" t="str">
        <f>Table1[[#This Row],[PO_NUMBER]]&amp;"-"&amp;Table1[[#This Row],[PO_ITEMNO]]</f>
        <v>7800012589-45</v>
      </c>
      <c r="D2927" t="s">
        <v>5339</v>
      </c>
      <c r="E2927" t="s">
        <v>5318</v>
      </c>
      <c r="F2927" t="s">
        <v>5340</v>
      </c>
      <c r="G2927">
        <v>1</v>
      </c>
      <c r="H2927" t="s">
        <v>5999</v>
      </c>
      <c r="I2927">
        <f>SUMIF([1]DC_ITEM!$I$2:$I$22,Table1[[#This Row],[PO-Line Key]],[1]DC_ITEM!$K$2:$K$22)</f>
        <v>0</v>
      </c>
    </row>
    <row r="2928" spans="1:9" x14ac:dyDescent="0.25">
      <c r="A2928">
        <v>7800012589</v>
      </c>
      <c r="B2928">
        <v>46</v>
      </c>
      <c r="C2928" t="str">
        <f>Table1[[#This Row],[PO_NUMBER]]&amp;"-"&amp;Table1[[#This Row],[PO_ITEMNO]]</f>
        <v>7800012589-46</v>
      </c>
      <c r="D2928" t="s">
        <v>5341</v>
      </c>
      <c r="E2928" t="s">
        <v>5318</v>
      </c>
      <c r="F2928" t="s">
        <v>5342</v>
      </c>
      <c r="G2928">
        <v>4</v>
      </c>
      <c r="H2928" t="s">
        <v>5999</v>
      </c>
      <c r="I2928">
        <f>SUMIF([1]DC_ITEM!$I$2:$I$22,Table1[[#This Row],[PO-Line Key]],[1]DC_ITEM!$K$2:$K$22)</f>
        <v>0</v>
      </c>
    </row>
    <row r="2929" spans="1:9" x14ac:dyDescent="0.25">
      <c r="A2929">
        <v>7800012589</v>
      </c>
      <c r="B2929">
        <v>47</v>
      </c>
      <c r="C2929" t="str">
        <f>Table1[[#This Row],[PO_NUMBER]]&amp;"-"&amp;Table1[[#This Row],[PO_ITEMNO]]</f>
        <v>7800012589-47</v>
      </c>
      <c r="D2929" t="s">
        <v>5343</v>
      </c>
      <c r="E2929" t="s">
        <v>5318</v>
      </c>
      <c r="F2929" t="s">
        <v>5344</v>
      </c>
      <c r="G2929">
        <v>4</v>
      </c>
      <c r="H2929" t="s">
        <v>5999</v>
      </c>
      <c r="I2929">
        <f>SUMIF([1]DC_ITEM!$I$2:$I$22,Table1[[#This Row],[PO-Line Key]],[1]DC_ITEM!$K$2:$K$22)</f>
        <v>0</v>
      </c>
    </row>
    <row r="2930" spans="1:9" x14ac:dyDescent="0.25">
      <c r="A2930">
        <v>7800012589</v>
      </c>
      <c r="B2930">
        <v>48</v>
      </c>
      <c r="C2930" t="str">
        <f>Table1[[#This Row],[PO_NUMBER]]&amp;"-"&amp;Table1[[#This Row],[PO_ITEMNO]]</f>
        <v>7800012589-48</v>
      </c>
      <c r="D2930" t="s">
        <v>5345</v>
      </c>
      <c r="E2930" t="s">
        <v>5318</v>
      </c>
      <c r="F2930" t="s">
        <v>5346</v>
      </c>
      <c r="G2930">
        <v>3</v>
      </c>
      <c r="H2930" t="s">
        <v>5999</v>
      </c>
      <c r="I2930">
        <f>SUMIF([1]DC_ITEM!$I$2:$I$22,Table1[[#This Row],[PO-Line Key]],[1]DC_ITEM!$K$2:$K$22)</f>
        <v>0</v>
      </c>
    </row>
    <row r="2931" spans="1:9" x14ac:dyDescent="0.25">
      <c r="A2931">
        <v>7800012589</v>
      </c>
      <c r="B2931">
        <v>49</v>
      </c>
      <c r="C2931" t="str">
        <f>Table1[[#This Row],[PO_NUMBER]]&amp;"-"&amp;Table1[[#This Row],[PO_ITEMNO]]</f>
        <v>7800012589-49</v>
      </c>
      <c r="D2931" t="s">
        <v>5347</v>
      </c>
      <c r="E2931" t="s">
        <v>5318</v>
      </c>
      <c r="F2931" t="s">
        <v>5348</v>
      </c>
      <c r="G2931">
        <v>4</v>
      </c>
      <c r="H2931" t="s">
        <v>5999</v>
      </c>
      <c r="I2931">
        <f>SUMIF([1]DC_ITEM!$I$2:$I$22,Table1[[#This Row],[PO-Line Key]],[1]DC_ITEM!$K$2:$K$22)</f>
        <v>0</v>
      </c>
    </row>
    <row r="2932" spans="1:9" x14ac:dyDescent="0.25">
      <c r="A2932">
        <v>7800012589</v>
      </c>
      <c r="B2932">
        <v>50</v>
      </c>
      <c r="C2932" t="str">
        <f>Table1[[#This Row],[PO_NUMBER]]&amp;"-"&amp;Table1[[#This Row],[PO_ITEMNO]]</f>
        <v>7800012589-50</v>
      </c>
      <c r="D2932" t="s">
        <v>5349</v>
      </c>
      <c r="E2932" t="s">
        <v>2717</v>
      </c>
      <c r="F2932" t="s">
        <v>5350</v>
      </c>
      <c r="G2932">
        <v>1</v>
      </c>
      <c r="H2932" t="s">
        <v>5999</v>
      </c>
      <c r="I2932">
        <f>SUMIF([1]DC_ITEM!$I$2:$I$22,Table1[[#This Row],[PO-Line Key]],[1]DC_ITEM!$K$2:$K$22)</f>
        <v>0</v>
      </c>
    </row>
    <row r="2933" spans="1:9" x14ac:dyDescent="0.25">
      <c r="A2933">
        <v>7800012589</v>
      </c>
      <c r="B2933">
        <v>51</v>
      </c>
      <c r="C2933" t="str">
        <f>Table1[[#This Row],[PO_NUMBER]]&amp;"-"&amp;Table1[[#This Row],[PO_ITEMNO]]</f>
        <v>7800012589-51</v>
      </c>
      <c r="D2933" t="s">
        <v>5351</v>
      </c>
      <c r="E2933" t="s">
        <v>5352</v>
      </c>
      <c r="F2933" t="s">
        <v>5353</v>
      </c>
      <c r="G2933">
        <v>2</v>
      </c>
      <c r="H2933" t="s">
        <v>6005</v>
      </c>
      <c r="I2933">
        <f>SUMIF([1]DC_ITEM!$I$2:$I$22,Table1[[#This Row],[PO-Line Key]],[1]DC_ITEM!$K$2:$K$22)</f>
        <v>0</v>
      </c>
    </row>
    <row r="2934" spans="1:9" x14ac:dyDescent="0.25">
      <c r="A2934">
        <v>7800012589</v>
      </c>
      <c r="B2934">
        <v>52</v>
      </c>
      <c r="C2934" t="str">
        <f>Table1[[#This Row],[PO_NUMBER]]&amp;"-"&amp;Table1[[#This Row],[PO_ITEMNO]]</f>
        <v>7800012589-52</v>
      </c>
      <c r="D2934" t="s">
        <v>5354</v>
      </c>
      <c r="E2934" t="s">
        <v>5352</v>
      </c>
      <c r="F2934" t="s">
        <v>5355</v>
      </c>
      <c r="G2934">
        <v>7</v>
      </c>
      <c r="H2934" t="s">
        <v>5999</v>
      </c>
      <c r="I2934">
        <f>SUMIF([1]DC_ITEM!$I$2:$I$22,Table1[[#This Row],[PO-Line Key]],[1]DC_ITEM!$K$2:$K$22)</f>
        <v>0</v>
      </c>
    </row>
    <row r="2935" spans="1:9" x14ac:dyDescent="0.25">
      <c r="A2935">
        <v>7800012589</v>
      </c>
      <c r="B2935">
        <v>53</v>
      </c>
      <c r="C2935" t="str">
        <f>Table1[[#This Row],[PO_NUMBER]]&amp;"-"&amp;Table1[[#This Row],[PO_ITEMNO]]</f>
        <v>7800012589-53</v>
      </c>
      <c r="D2935" t="s">
        <v>5356</v>
      </c>
      <c r="E2935" t="s">
        <v>5285</v>
      </c>
      <c r="F2935" t="s">
        <v>5357</v>
      </c>
      <c r="G2935">
        <v>3</v>
      </c>
      <c r="H2935" t="s">
        <v>5999</v>
      </c>
      <c r="I2935">
        <f>SUMIF([1]DC_ITEM!$I$2:$I$22,Table1[[#This Row],[PO-Line Key]],[1]DC_ITEM!$K$2:$K$22)</f>
        <v>0</v>
      </c>
    </row>
    <row r="2936" spans="1:9" x14ac:dyDescent="0.25">
      <c r="A2936">
        <v>7800012589</v>
      </c>
      <c r="B2936">
        <v>54</v>
      </c>
      <c r="C2936" t="str">
        <f>Table1[[#This Row],[PO_NUMBER]]&amp;"-"&amp;Table1[[#This Row],[PO_ITEMNO]]</f>
        <v>7800012589-54</v>
      </c>
      <c r="D2936" t="s">
        <v>5358</v>
      </c>
      <c r="E2936" t="s">
        <v>5285</v>
      </c>
      <c r="F2936" t="s">
        <v>5359</v>
      </c>
      <c r="G2936">
        <v>4</v>
      </c>
      <c r="H2936" t="s">
        <v>5999</v>
      </c>
      <c r="I2936">
        <f>SUMIF([1]DC_ITEM!$I$2:$I$22,Table1[[#This Row],[PO-Line Key]],[1]DC_ITEM!$K$2:$K$22)</f>
        <v>0</v>
      </c>
    </row>
    <row r="2937" spans="1:9" x14ac:dyDescent="0.25">
      <c r="A2937">
        <v>7800012589</v>
      </c>
      <c r="B2937">
        <v>55</v>
      </c>
      <c r="C2937" t="str">
        <f>Table1[[#This Row],[PO_NUMBER]]&amp;"-"&amp;Table1[[#This Row],[PO_ITEMNO]]</f>
        <v>7800012589-55</v>
      </c>
      <c r="D2937" t="s">
        <v>2767</v>
      </c>
      <c r="E2937" t="s">
        <v>5286</v>
      </c>
      <c r="F2937" t="s">
        <v>2768</v>
      </c>
      <c r="G2937">
        <v>5</v>
      </c>
      <c r="H2937" t="s">
        <v>5999</v>
      </c>
      <c r="I2937">
        <f>SUMIF([1]DC_ITEM!$I$2:$I$22,Table1[[#This Row],[PO-Line Key]],[1]DC_ITEM!$K$2:$K$22)</f>
        <v>0</v>
      </c>
    </row>
    <row r="2938" spans="1:9" x14ac:dyDescent="0.25">
      <c r="A2938">
        <v>7800012589</v>
      </c>
      <c r="B2938">
        <v>56</v>
      </c>
      <c r="C2938" t="str">
        <f>Table1[[#This Row],[PO_NUMBER]]&amp;"-"&amp;Table1[[#This Row],[PO_ITEMNO]]</f>
        <v>7800012589-56</v>
      </c>
      <c r="D2938" t="s">
        <v>5360</v>
      </c>
      <c r="E2938" t="s">
        <v>5286</v>
      </c>
      <c r="F2938" t="s">
        <v>5361</v>
      </c>
      <c r="G2938">
        <v>1</v>
      </c>
      <c r="H2938" t="s">
        <v>5999</v>
      </c>
      <c r="I2938">
        <f>SUMIF([1]DC_ITEM!$I$2:$I$22,Table1[[#This Row],[PO-Line Key]],[1]DC_ITEM!$K$2:$K$22)</f>
        <v>0</v>
      </c>
    </row>
    <row r="2939" spans="1:9" x14ac:dyDescent="0.25">
      <c r="A2939">
        <v>7800012589</v>
      </c>
      <c r="B2939">
        <v>57</v>
      </c>
      <c r="C2939" t="str">
        <f>Table1[[#This Row],[PO_NUMBER]]&amp;"-"&amp;Table1[[#This Row],[PO_ITEMNO]]</f>
        <v>7800012589-57</v>
      </c>
      <c r="D2939" t="s">
        <v>5362</v>
      </c>
      <c r="E2939" t="s">
        <v>5286</v>
      </c>
      <c r="F2939" t="s">
        <v>5363</v>
      </c>
      <c r="G2939">
        <v>3</v>
      </c>
      <c r="H2939" t="s">
        <v>5999</v>
      </c>
      <c r="I2939">
        <f>SUMIF([1]DC_ITEM!$I$2:$I$22,Table1[[#This Row],[PO-Line Key]],[1]DC_ITEM!$K$2:$K$22)</f>
        <v>0</v>
      </c>
    </row>
    <row r="2940" spans="1:9" x14ac:dyDescent="0.25">
      <c r="A2940">
        <v>7800012589</v>
      </c>
      <c r="B2940">
        <v>58</v>
      </c>
      <c r="C2940" t="str">
        <f>Table1[[#This Row],[PO_NUMBER]]&amp;"-"&amp;Table1[[#This Row],[PO_ITEMNO]]</f>
        <v>7800012589-58</v>
      </c>
      <c r="D2940" t="s">
        <v>5364</v>
      </c>
      <c r="E2940" t="s">
        <v>5286</v>
      </c>
      <c r="F2940" t="s">
        <v>5365</v>
      </c>
      <c r="G2940">
        <v>4</v>
      </c>
      <c r="H2940" t="s">
        <v>5999</v>
      </c>
      <c r="I2940">
        <f>SUMIF([1]DC_ITEM!$I$2:$I$22,Table1[[#This Row],[PO-Line Key]],[1]DC_ITEM!$K$2:$K$22)</f>
        <v>0</v>
      </c>
    </row>
    <row r="2941" spans="1:9" x14ac:dyDescent="0.25">
      <c r="A2941">
        <v>7800012589</v>
      </c>
      <c r="B2941">
        <v>59</v>
      </c>
      <c r="C2941" t="str">
        <f>Table1[[#This Row],[PO_NUMBER]]&amp;"-"&amp;Table1[[#This Row],[PO_ITEMNO]]</f>
        <v>7800012589-59</v>
      </c>
      <c r="D2941" t="s">
        <v>5366</v>
      </c>
      <c r="E2941" t="s">
        <v>2734</v>
      </c>
      <c r="F2941" t="s">
        <v>5367</v>
      </c>
      <c r="G2941">
        <v>1</v>
      </c>
      <c r="H2941" t="s">
        <v>6005</v>
      </c>
      <c r="I2941">
        <f>SUMIF([1]DC_ITEM!$I$2:$I$22,Table1[[#This Row],[PO-Line Key]],[1]DC_ITEM!$K$2:$K$22)</f>
        <v>0</v>
      </c>
    </row>
    <row r="2942" spans="1:9" x14ac:dyDescent="0.25">
      <c r="A2942">
        <v>7800012589</v>
      </c>
      <c r="B2942">
        <v>60</v>
      </c>
      <c r="C2942" t="str">
        <f>Table1[[#This Row],[PO_NUMBER]]&amp;"-"&amp;Table1[[#This Row],[PO_ITEMNO]]</f>
        <v>7800012589-60</v>
      </c>
      <c r="D2942" t="s">
        <v>5368</v>
      </c>
      <c r="E2942" t="s">
        <v>2734</v>
      </c>
      <c r="F2942" t="s">
        <v>5369</v>
      </c>
      <c r="G2942">
        <v>2</v>
      </c>
      <c r="H2942" t="s">
        <v>5999</v>
      </c>
      <c r="I2942">
        <f>SUMIF([1]DC_ITEM!$I$2:$I$22,Table1[[#This Row],[PO-Line Key]],[1]DC_ITEM!$K$2:$K$22)</f>
        <v>0</v>
      </c>
    </row>
    <row r="2943" spans="1:9" x14ac:dyDescent="0.25">
      <c r="A2943">
        <v>7800012589</v>
      </c>
      <c r="B2943">
        <v>61</v>
      </c>
      <c r="C2943" t="str">
        <f>Table1[[#This Row],[PO_NUMBER]]&amp;"-"&amp;Table1[[#This Row],[PO_ITEMNO]]</f>
        <v>7800012589-61</v>
      </c>
      <c r="D2943" t="s">
        <v>5370</v>
      </c>
      <c r="E2943" t="s">
        <v>5371</v>
      </c>
      <c r="F2943" t="s">
        <v>5372</v>
      </c>
      <c r="G2943">
        <v>31</v>
      </c>
      <c r="H2943" t="s">
        <v>5999</v>
      </c>
      <c r="I2943">
        <f>SUMIF([1]DC_ITEM!$I$2:$I$22,Table1[[#This Row],[PO-Line Key]],[1]DC_ITEM!$K$2:$K$22)</f>
        <v>0</v>
      </c>
    </row>
    <row r="2944" spans="1:9" x14ac:dyDescent="0.25">
      <c r="A2944">
        <v>7800012589</v>
      </c>
      <c r="B2944">
        <v>62</v>
      </c>
      <c r="C2944" t="str">
        <f>Table1[[#This Row],[PO_NUMBER]]&amp;"-"&amp;Table1[[#This Row],[PO_ITEMNO]]</f>
        <v>7800012589-62</v>
      </c>
      <c r="D2944" t="s">
        <v>5373</v>
      </c>
      <c r="E2944" t="s">
        <v>5374</v>
      </c>
      <c r="F2944" t="s">
        <v>5375</v>
      </c>
      <c r="G2944">
        <v>3</v>
      </c>
      <c r="H2944" t="s">
        <v>6005</v>
      </c>
      <c r="I2944">
        <f>SUMIF([1]DC_ITEM!$I$2:$I$22,Table1[[#This Row],[PO-Line Key]],[1]DC_ITEM!$K$2:$K$22)</f>
        <v>0</v>
      </c>
    </row>
    <row r="2945" spans="1:9" x14ac:dyDescent="0.25">
      <c r="A2945">
        <v>7800012589</v>
      </c>
      <c r="B2945">
        <v>63</v>
      </c>
      <c r="C2945" t="str">
        <f>Table1[[#This Row],[PO_NUMBER]]&amp;"-"&amp;Table1[[#This Row],[PO_ITEMNO]]</f>
        <v>7800012589-63</v>
      </c>
      <c r="D2945" t="s">
        <v>5376</v>
      </c>
      <c r="E2945" t="s">
        <v>5371</v>
      </c>
      <c r="F2945" t="s">
        <v>5377</v>
      </c>
      <c r="G2945">
        <v>3</v>
      </c>
      <c r="H2945" t="s">
        <v>5999</v>
      </c>
      <c r="I2945">
        <f>SUMIF([1]DC_ITEM!$I$2:$I$22,Table1[[#This Row],[PO-Line Key]],[1]DC_ITEM!$K$2:$K$22)</f>
        <v>0</v>
      </c>
    </row>
    <row r="2946" spans="1:9" x14ac:dyDescent="0.25">
      <c r="A2946">
        <v>7800012589</v>
      </c>
      <c r="B2946">
        <v>64</v>
      </c>
      <c r="C2946" t="str">
        <f>Table1[[#This Row],[PO_NUMBER]]&amp;"-"&amp;Table1[[#This Row],[PO_ITEMNO]]</f>
        <v>7800012589-64</v>
      </c>
      <c r="D2946" t="s">
        <v>5378</v>
      </c>
      <c r="E2946" t="s">
        <v>5287</v>
      </c>
      <c r="F2946" t="s">
        <v>5379</v>
      </c>
      <c r="G2946">
        <v>1</v>
      </c>
      <c r="H2946" t="s">
        <v>5999</v>
      </c>
      <c r="I2946">
        <f>SUMIF([1]DC_ITEM!$I$2:$I$22,Table1[[#This Row],[PO-Line Key]],[1]DC_ITEM!$K$2:$K$22)</f>
        <v>0</v>
      </c>
    </row>
    <row r="2947" spans="1:9" x14ac:dyDescent="0.25">
      <c r="A2947">
        <v>7800012589</v>
      </c>
      <c r="B2947">
        <v>65</v>
      </c>
      <c r="C2947" t="str">
        <f>Table1[[#This Row],[PO_NUMBER]]&amp;"-"&amp;Table1[[#This Row],[PO_ITEMNO]]</f>
        <v>7800012589-65</v>
      </c>
      <c r="D2947" t="s">
        <v>5380</v>
      </c>
      <c r="E2947" t="s">
        <v>5287</v>
      </c>
      <c r="F2947" t="s">
        <v>5381</v>
      </c>
      <c r="G2947">
        <v>2</v>
      </c>
      <c r="H2947" t="s">
        <v>5999</v>
      </c>
      <c r="I2947">
        <f>SUMIF([1]DC_ITEM!$I$2:$I$22,Table1[[#This Row],[PO-Line Key]],[1]DC_ITEM!$K$2:$K$22)</f>
        <v>0</v>
      </c>
    </row>
    <row r="2948" spans="1:9" x14ac:dyDescent="0.25">
      <c r="A2948">
        <v>7800012589</v>
      </c>
      <c r="B2948">
        <v>66</v>
      </c>
      <c r="C2948" t="str">
        <f>Table1[[#This Row],[PO_NUMBER]]&amp;"-"&amp;Table1[[#This Row],[PO_ITEMNO]]</f>
        <v>7800012589-66</v>
      </c>
      <c r="D2948" t="s">
        <v>5382</v>
      </c>
      <c r="E2948" t="s">
        <v>5287</v>
      </c>
      <c r="F2948" t="s">
        <v>5383</v>
      </c>
      <c r="G2948">
        <v>6</v>
      </c>
      <c r="H2948" t="s">
        <v>5999</v>
      </c>
      <c r="I2948">
        <f>SUMIF([1]DC_ITEM!$I$2:$I$22,Table1[[#This Row],[PO-Line Key]],[1]DC_ITEM!$K$2:$K$22)</f>
        <v>0</v>
      </c>
    </row>
    <row r="2949" spans="1:9" x14ac:dyDescent="0.25">
      <c r="A2949">
        <v>7800012589</v>
      </c>
      <c r="B2949">
        <v>67</v>
      </c>
      <c r="C2949" t="str">
        <f>Table1[[#This Row],[PO_NUMBER]]&amp;"-"&amp;Table1[[#This Row],[PO_ITEMNO]]</f>
        <v>7800012589-67</v>
      </c>
      <c r="D2949" t="s">
        <v>2776</v>
      </c>
      <c r="E2949" t="s">
        <v>2777</v>
      </c>
      <c r="F2949" t="s">
        <v>2778</v>
      </c>
      <c r="G2949">
        <v>1</v>
      </c>
      <c r="H2949" t="s">
        <v>5999</v>
      </c>
      <c r="I2949">
        <f>SUMIF([1]DC_ITEM!$I$2:$I$22,Table1[[#This Row],[PO-Line Key]],[1]DC_ITEM!$K$2:$K$22)</f>
        <v>0</v>
      </c>
    </row>
    <row r="2950" spans="1:9" x14ac:dyDescent="0.25">
      <c r="A2950">
        <v>7800012589</v>
      </c>
      <c r="B2950">
        <v>68</v>
      </c>
      <c r="C2950" t="str">
        <f>Table1[[#This Row],[PO_NUMBER]]&amp;"-"&amp;Table1[[#This Row],[PO_ITEMNO]]</f>
        <v>7800012589-68</v>
      </c>
      <c r="D2950" t="s">
        <v>5384</v>
      </c>
      <c r="E2950" t="s">
        <v>2777</v>
      </c>
      <c r="F2950" t="s">
        <v>5385</v>
      </c>
      <c r="G2950">
        <v>1</v>
      </c>
      <c r="H2950" t="s">
        <v>5999</v>
      </c>
      <c r="I2950">
        <f>SUMIF([1]DC_ITEM!$I$2:$I$22,Table1[[#This Row],[PO-Line Key]],[1]DC_ITEM!$K$2:$K$22)</f>
        <v>0</v>
      </c>
    </row>
    <row r="2951" spans="1:9" x14ac:dyDescent="0.25">
      <c r="A2951">
        <v>7800012589</v>
      </c>
      <c r="B2951">
        <v>69</v>
      </c>
      <c r="C2951" t="str">
        <f>Table1[[#This Row],[PO_NUMBER]]&amp;"-"&amp;Table1[[#This Row],[PO_ITEMNO]]</f>
        <v>7800012589-69</v>
      </c>
      <c r="D2951" t="s">
        <v>5386</v>
      </c>
      <c r="E2951" t="s">
        <v>2777</v>
      </c>
      <c r="F2951" t="s">
        <v>5387</v>
      </c>
      <c r="G2951">
        <v>1</v>
      </c>
      <c r="H2951" t="s">
        <v>5999</v>
      </c>
      <c r="I2951">
        <f>SUMIF([1]DC_ITEM!$I$2:$I$22,Table1[[#This Row],[PO-Line Key]],[1]DC_ITEM!$K$2:$K$22)</f>
        <v>0</v>
      </c>
    </row>
    <row r="2952" spans="1:9" x14ac:dyDescent="0.25">
      <c r="A2952">
        <v>7800012589</v>
      </c>
      <c r="B2952">
        <v>70</v>
      </c>
      <c r="C2952" t="str">
        <f>Table1[[#This Row],[PO_NUMBER]]&amp;"-"&amp;Table1[[#This Row],[PO_ITEMNO]]</f>
        <v>7800012589-70</v>
      </c>
      <c r="D2952" t="s">
        <v>2783</v>
      </c>
      <c r="E2952" t="s">
        <v>5297</v>
      </c>
      <c r="F2952" t="s">
        <v>2784</v>
      </c>
      <c r="G2952">
        <v>1</v>
      </c>
      <c r="H2952" t="s">
        <v>5999</v>
      </c>
      <c r="I2952">
        <f>SUMIF([1]DC_ITEM!$I$2:$I$22,Table1[[#This Row],[PO-Line Key]],[1]DC_ITEM!$K$2:$K$22)</f>
        <v>0</v>
      </c>
    </row>
    <row r="2953" spans="1:9" x14ac:dyDescent="0.25">
      <c r="A2953">
        <v>7800012589</v>
      </c>
      <c r="B2953">
        <v>71</v>
      </c>
      <c r="C2953" t="str">
        <f>Table1[[#This Row],[PO_NUMBER]]&amp;"-"&amp;Table1[[#This Row],[PO_ITEMNO]]</f>
        <v>7800012589-71</v>
      </c>
      <c r="D2953" t="s">
        <v>2794</v>
      </c>
      <c r="E2953" t="s">
        <v>2680</v>
      </c>
      <c r="F2953" t="s">
        <v>2795</v>
      </c>
      <c r="G2953">
        <v>24</v>
      </c>
      <c r="H2953" t="s">
        <v>5999</v>
      </c>
      <c r="I2953">
        <f>SUMIF([1]DC_ITEM!$I$2:$I$22,Table1[[#This Row],[PO-Line Key]],[1]DC_ITEM!$K$2:$K$22)</f>
        <v>0</v>
      </c>
    </row>
    <row r="2954" spans="1:9" x14ac:dyDescent="0.25">
      <c r="A2954">
        <v>7800012589</v>
      </c>
      <c r="B2954">
        <v>72</v>
      </c>
      <c r="C2954" t="str">
        <f>Table1[[#This Row],[PO_NUMBER]]&amp;"-"&amp;Table1[[#This Row],[PO_ITEMNO]]</f>
        <v>7800012589-72</v>
      </c>
      <c r="D2954" t="s">
        <v>2804</v>
      </c>
      <c r="E2954" t="s">
        <v>2680</v>
      </c>
      <c r="F2954" t="s">
        <v>2805</v>
      </c>
      <c r="G2954">
        <v>3</v>
      </c>
      <c r="H2954" t="s">
        <v>5999</v>
      </c>
      <c r="I2954">
        <f>SUMIF([1]DC_ITEM!$I$2:$I$22,Table1[[#This Row],[PO-Line Key]],[1]DC_ITEM!$K$2:$K$22)</f>
        <v>0</v>
      </c>
    </row>
    <row r="2955" spans="1:9" x14ac:dyDescent="0.25">
      <c r="A2955">
        <v>7800012589</v>
      </c>
      <c r="B2955">
        <v>73</v>
      </c>
      <c r="C2955" t="str">
        <f>Table1[[#This Row],[PO_NUMBER]]&amp;"-"&amp;Table1[[#This Row],[PO_ITEMNO]]</f>
        <v>7800012589-73</v>
      </c>
      <c r="D2955" t="s">
        <v>2810</v>
      </c>
      <c r="E2955" t="s">
        <v>2680</v>
      </c>
      <c r="F2955" t="s">
        <v>2811</v>
      </c>
      <c r="G2955">
        <v>1</v>
      </c>
      <c r="H2955" t="s">
        <v>5999</v>
      </c>
      <c r="I2955">
        <f>SUMIF([1]DC_ITEM!$I$2:$I$22,Table1[[#This Row],[PO-Line Key]],[1]DC_ITEM!$K$2:$K$22)</f>
        <v>0</v>
      </c>
    </row>
    <row r="2956" spans="1:9" x14ac:dyDescent="0.25">
      <c r="A2956">
        <v>7800012589</v>
      </c>
      <c r="B2956">
        <v>74</v>
      </c>
      <c r="C2956" t="str">
        <f>Table1[[#This Row],[PO_NUMBER]]&amp;"-"&amp;Table1[[#This Row],[PO_ITEMNO]]</f>
        <v>7800012589-74</v>
      </c>
      <c r="D2956" t="s">
        <v>5388</v>
      </c>
      <c r="E2956" t="s">
        <v>2712</v>
      </c>
      <c r="F2956" t="s">
        <v>5389</v>
      </c>
      <c r="G2956">
        <v>2</v>
      </c>
      <c r="H2956" t="s">
        <v>5999</v>
      </c>
      <c r="I2956">
        <f>SUMIF([1]DC_ITEM!$I$2:$I$22,Table1[[#This Row],[PO-Line Key]],[1]DC_ITEM!$K$2:$K$22)</f>
        <v>0</v>
      </c>
    </row>
    <row r="2957" spans="1:9" x14ac:dyDescent="0.25">
      <c r="A2957">
        <v>7800012589</v>
      </c>
      <c r="B2957">
        <v>75</v>
      </c>
      <c r="C2957" t="str">
        <f>Table1[[#This Row],[PO_NUMBER]]&amp;"-"&amp;Table1[[#This Row],[PO_ITEMNO]]</f>
        <v>7800012589-75</v>
      </c>
      <c r="D2957" t="s">
        <v>5390</v>
      </c>
      <c r="E2957" t="s">
        <v>5297</v>
      </c>
      <c r="F2957" t="s">
        <v>5391</v>
      </c>
      <c r="G2957">
        <v>2</v>
      </c>
      <c r="H2957" t="s">
        <v>5999</v>
      </c>
      <c r="I2957">
        <f>SUMIF([1]DC_ITEM!$I$2:$I$22,Table1[[#This Row],[PO-Line Key]],[1]DC_ITEM!$K$2:$K$22)</f>
        <v>0</v>
      </c>
    </row>
    <row r="2958" spans="1:9" x14ac:dyDescent="0.25">
      <c r="A2958">
        <v>7800012589</v>
      </c>
      <c r="B2958">
        <v>76</v>
      </c>
      <c r="C2958" t="str">
        <f>Table1[[#This Row],[PO_NUMBER]]&amp;"-"&amp;Table1[[#This Row],[PO_ITEMNO]]</f>
        <v>7800012589-76</v>
      </c>
      <c r="D2958" t="s">
        <v>5392</v>
      </c>
      <c r="E2958" t="s">
        <v>5393</v>
      </c>
      <c r="F2958" t="s">
        <v>5394</v>
      </c>
      <c r="G2958">
        <v>5</v>
      </c>
      <c r="H2958" t="s">
        <v>5999</v>
      </c>
      <c r="I2958">
        <f>SUMIF([1]DC_ITEM!$I$2:$I$22,Table1[[#This Row],[PO-Line Key]],[1]DC_ITEM!$K$2:$K$22)</f>
        <v>0</v>
      </c>
    </row>
    <row r="2959" spans="1:9" x14ac:dyDescent="0.25">
      <c r="A2959">
        <v>7800012589</v>
      </c>
      <c r="B2959">
        <v>77</v>
      </c>
      <c r="C2959" t="str">
        <f>Table1[[#This Row],[PO_NUMBER]]&amp;"-"&amp;Table1[[#This Row],[PO_ITEMNO]]</f>
        <v>7800012589-77</v>
      </c>
      <c r="D2959" t="s">
        <v>5395</v>
      </c>
      <c r="E2959" t="s">
        <v>5284</v>
      </c>
      <c r="F2959" t="s">
        <v>5396</v>
      </c>
      <c r="G2959">
        <v>32</v>
      </c>
      <c r="H2959" t="s">
        <v>5999</v>
      </c>
      <c r="I2959">
        <f>SUMIF([1]DC_ITEM!$I$2:$I$22,Table1[[#This Row],[PO-Line Key]],[1]DC_ITEM!$K$2:$K$22)</f>
        <v>0</v>
      </c>
    </row>
    <row r="2960" spans="1:9" x14ac:dyDescent="0.25">
      <c r="A2960">
        <v>7800012589</v>
      </c>
      <c r="B2960">
        <v>78</v>
      </c>
      <c r="C2960" t="str">
        <f>Table1[[#This Row],[PO_NUMBER]]&amp;"-"&amp;Table1[[#This Row],[PO_ITEMNO]]</f>
        <v>7800012589-78</v>
      </c>
      <c r="D2960" t="s">
        <v>5397</v>
      </c>
      <c r="E2960" t="s">
        <v>5398</v>
      </c>
      <c r="F2960" t="s">
        <v>5399</v>
      </c>
      <c r="G2960">
        <v>9</v>
      </c>
      <c r="H2960" t="s">
        <v>5999</v>
      </c>
      <c r="I2960">
        <f>SUMIF([1]DC_ITEM!$I$2:$I$22,Table1[[#This Row],[PO-Line Key]],[1]DC_ITEM!$K$2:$K$22)</f>
        <v>0</v>
      </c>
    </row>
    <row r="2961" spans="1:9" x14ac:dyDescent="0.25">
      <c r="A2961">
        <v>7800012589</v>
      </c>
      <c r="B2961">
        <v>79</v>
      </c>
      <c r="C2961" t="str">
        <f>Table1[[#This Row],[PO_NUMBER]]&amp;"-"&amp;Table1[[#This Row],[PO_ITEMNO]]</f>
        <v>7800012589-79</v>
      </c>
      <c r="D2961" t="s">
        <v>5400</v>
      </c>
      <c r="E2961" t="s">
        <v>5401</v>
      </c>
      <c r="F2961" t="s">
        <v>5402</v>
      </c>
      <c r="G2961">
        <v>17</v>
      </c>
      <c r="H2961" t="s">
        <v>5999</v>
      </c>
      <c r="I2961">
        <f>SUMIF([1]DC_ITEM!$I$2:$I$22,Table1[[#This Row],[PO-Line Key]],[1]DC_ITEM!$K$2:$K$22)</f>
        <v>0</v>
      </c>
    </row>
    <row r="2962" spans="1:9" x14ac:dyDescent="0.25">
      <c r="A2962">
        <v>7800012589</v>
      </c>
      <c r="B2962">
        <v>80</v>
      </c>
      <c r="C2962" t="str">
        <f>Table1[[#This Row],[PO_NUMBER]]&amp;"-"&amp;Table1[[#This Row],[PO_ITEMNO]]</f>
        <v>7800012589-80</v>
      </c>
      <c r="D2962" t="s">
        <v>2769</v>
      </c>
      <c r="E2962" t="s">
        <v>2770</v>
      </c>
      <c r="F2962" t="s">
        <v>2771</v>
      </c>
      <c r="G2962">
        <v>62</v>
      </c>
      <c r="H2962" t="s">
        <v>5999</v>
      </c>
      <c r="I2962">
        <f>SUMIF([1]DC_ITEM!$I$2:$I$22,Table1[[#This Row],[PO-Line Key]],[1]DC_ITEM!$K$2:$K$22)</f>
        <v>0</v>
      </c>
    </row>
    <row r="2963" spans="1:9" x14ac:dyDescent="0.25">
      <c r="A2963">
        <v>7800012589</v>
      </c>
      <c r="B2963">
        <v>81</v>
      </c>
      <c r="C2963" t="str">
        <f>Table1[[#This Row],[PO_NUMBER]]&amp;"-"&amp;Table1[[#This Row],[PO_ITEMNO]]</f>
        <v>7800012589-81</v>
      </c>
      <c r="D2963" t="s">
        <v>2789</v>
      </c>
      <c r="E2963" t="s">
        <v>2790</v>
      </c>
      <c r="F2963" t="s">
        <v>2791</v>
      </c>
      <c r="G2963">
        <v>18</v>
      </c>
      <c r="H2963" t="s">
        <v>5999</v>
      </c>
      <c r="I2963">
        <f>SUMIF([1]DC_ITEM!$I$2:$I$22,Table1[[#This Row],[PO-Line Key]],[1]DC_ITEM!$K$2:$K$22)</f>
        <v>0</v>
      </c>
    </row>
    <row r="2964" spans="1:9" x14ac:dyDescent="0.25">
      <c r="A2964">
        <v>7800012589</v>
      </c>
      <c r="B2964">
        <v>82</v>
      </c>
      <c r="C2964" t="str">
        <f>Table1[[#This Row],[PO_NUMBER]]&amp;"-"&amp;Table1[[#This Row],[PO_ITEMNO]]</f>
        <v>7800012589-82</v>
      </c>
      <c r="D2964" t="s">
        <v>2796</v>
      </c>
      <c r="E2964" t="s">
        <v>2790</v>
      </c>
      <c r="F2964" t="s">
        <v>2797</v>
      </c>
      <c r="G2964">
        <v>226</v>
      </c>
      <c r="H2964" t="s">
        <v>5999</v>
      </c>
      <c r="I2964">
        <f>SUMIF([1]DC_ITEM!$I$2:$I$22,Table1[[#This Row],[PO-Line Key]],[1]DC_ITEM!$K$2:$K$22)</f>
        <v>0</v>
      </c>
    </row>
    <row r="2965" spans="1:9" x14ac:dyDescent="0.25">
      <c r="A2965">
        <v>7800012589</v>
      </c>
      <c r="B2965">
        <v>83</v>
      </c>
      <c r="C2965" t="str">
        <f>Table1[[#This Row],[PO_NUMBER]]&amp;"-"&amp;Table1[[#This Row],[PO_ITEMNO]]</f>
        <v>7800012589-83</v>
      </c>
      <c r="D2965" t="s">
        <v>2671</v>
      </c>
      <c r="E2965" t="s">
        <v>2672</v>
      </c>
      <c r="F2965" t="s">
        <v>2673</v>
      </c>
      <c r="G2965">
        <v>36</v>
      </c>
      <c r="H2965" t="s">
        <v>6005</v>
      </c>
      <c r="I2965">
        <f>SUMIF([1]DC_ITEM!$I$2:$I$22,Table1[[#This Row],[PO-Line Key]],[1]DC_ITEM!$K$2:$K$22)</f>
        <v>0</v>
      </c>
    </row>
    <row r="2966" spans="1:9" x14ac:dyDescent="0.25">
      <c r="A2966">
        <v>7800012589</v>
      </c>
      <c r="B2966">
        <v>84</v>
      </c>
      <c r="C2966" t="str">
        <f>Table1[[#This Row],[PO_NUMBER]]&amp;"-"&amp;Table1[[#This Row],[PO_ITEMNO]]</f>
        <v>7800012589-84</v>
      </c>
      <c r="D2966" t="s">
        <v>2674</v>
      </c>
      <c r="E2966" t="s">
        <v>5403</v>
      </c>
      <c r="F2966" t="s">
        <v>2676</v>
      </c>
      <c r="G2966">
        <v>37</v>
      </c>
      <c r="H2966" t="s">
        <v>5999</v>
      </c>
      <c r="I2966">
        <f>SUMIF([1]DC_ITEM!$I$2:$I$22,Table1[[#This Row],[PO-Line Key]],[1]DC_ITEM!$K$2:$K$22)</f>
        <v>0</v>
      </c>
    </row>
    <row r="2967" spans="1:9" x14ac:dyDescent="0.25">
      <c r="A2967">
        <v>7800012589</v>
      </c>
      <c r="B2967">
        <v>85</v>
      </c>
      <c r="C2967" t="str">
        <f>Table1[[#This Row],[PO_NUMBER]]&amp;"-"&amp;Table1[[#This Row],[PO_ITEMNO]]</f>
        <v>7800012589-85</v>
      </c>
      <c r="D2967" t="s">
        <v>2677</v>
      </c>
      <c r="E2967" t="s">
        <v>5403</v>
      </c>
      <c r="F2967" t="s">
        <v>2678</v>
      </c>
      <c r="G2967">
        <v>19</v>
      </c>
      <c r="H2967" t="s">
        <v>5999</v>
      </c>
      <c r="I2967">
        <f>SUMIF([1]DC_ITEM!$I$2:$I$22,Table1[[#This Row],[PO-Line Key]],[1]DC_ITEM!$K$2:$K$22)</f>
        <v>0</v>
      </c>
    </row>
    <row r="2968" spans="1:9" x14ac:dyDescent="0.25">
      <c r="A2968">
        <v>7800012589</v>
      </c>
      <c r="B2968">
        <v>86</v>
      </c>
      <c r="C2968" t="str">
        <f>Table1[[#This Row],[PO_NUMBER]]&amp;"-"&amp;Table1[[#This Row],[PO_ITEMNO]]</f>
        <v>7800012589-86</v>
      </c>
      <c r="D2968" t="s">
        <v>2679</v>
      </c>
      <c r="E2968" t="s">
        <v>5404</v>
      </c>
      <c r="F2968" t="s">
        <v>2681</v>
      </c>
      <c r="G2968">
        <v>43</v>
      </c>
      <c r="H2968" t="s">
        <v>5999</v>
      </c>
      <c r="I2968">
        <f>SUMIF([1]DC_ITEM!$I$2:$I$22,Table1[[#This Row],[PO-Line Key]],[1]DC_ITEM!$K$2:$K$22)</f>
        <v>0</v>
      </c>
    </row>
    <row r="2969" spans="1:9" x14ac:dyDescent="0.25">
      <c r="A2969">
        <v>7800012589</v>
      </c>
      <c r="B2969">
        <v>87</v>
      </c>
      <c r="C2969" t="str">
        <f>Table1[[#This Row],[PO_NUMBER]]&amp;"-"&amp;Table1[[#This Row],[PO_ITEMNO]]</f>
        <v>7800012589-87</v>
      </c>
      <c r="D2969" t="s">
        <v>2696</v>
      </c>
      <c r="E2969" t="s">
        <v>5405</v>
      </c>
      <c r="F2969" t="s">
        <v>2698</v>
      </c>
      <c r="G2969">
        <v>9</v>
      </c>
      <c r="H2969" t="s">
        <v>5999</v>
      </c>
      <c r="I2969">
        <f>SUMIF([1]DC_ITEM!$I$2:$I$22,Table1[[#This Row],[PO-Line Key]],[1]DC_ITEM!$K$2:$K$22)</f>
        <v>0</v>
      </c>
    </row>
    <row r="2970" spans="1:9" x14ac:dyDescent="0.25">
      <c r="A2970">
        <v>7800012589</v>
      </c>
      <c r="B2970">
        <v>88</v>
      </c>
      <c r="C2970" t="str">
        <f>Table1[[#This Row],[PO_NUMBER]]&amp;"-"&amp;Table1[[#This Row],[PO_ITEMNO]]</f>
        <v>7800012589-88</v>
      </c>
      <c r="D2970" t="s">
        <v>2701</v>
      </c>
      <c r="E2970" t="s">
        <v>5406</v>
      </c>
      <c r="F2970" t="s">
        <v>2703</v>
      </c>
      <c r="G2970">
        <v>13</v>
      </c>
      <c r="H2970" t="s">
        <v>5999</v>
      </c>
      <c r="I2970">
        <f>SUMIF([1]DC_ITEM!$I$2:$I$22,Table1[[#This Row],[PO-Line Key]],[1]DC_ITEM!$K$2:$K$22)</f>
        <v>0</v>
      </c>
    </row>
    <row r="2971" spans="1:9" x14ac:dyDescent="0.25">
      <c r="A2971">
        <v>7800012589</v>
      </c>
      <c r="B2971">
        <v>89</v>
      </c>
      <c r="C2971" t="str">
        <f>Table1[[#This Row],[PO_NUMBER]]&amp;"-"&amp;Table1[[#This Row],[PO_ITEMNO]]</f>
        <v>7800012589-89</v>
      </c>
      <c r="D2971" t="s">
        <v>2716</v>
      </c>
      <c r="E2971" t="s">
        <v>5407</v>
      </c>
      <c r="F2971" t="s">
        <v>2718</v>
      </c>
      <c r="G2971">
        <v>1</v>
      </c>
      <c r="H2971" t="s">
        <v>5999</v>
      </c>
      <c r="I2971">
        <f>SUMIF([1]DC_ITEM!$I$2:$I$22,Table1[[#This Row],[PO-Line Key]],[1]DC_ITEM!$K$2:$K$22)</f>
        <v>0</v>
      </c>
    </row>
    <row r="2972" spans="1:9" x14ac:dyDescent="0.25">
      <c r="A2972">
        <v>7800012589</v>
      </c>
      <c r="B2972">
        <v>90</v>
      </c>
      <c r="C2972" t="str">
        <f>Table1[[#This Row],[PO_NUMBER]]&amp;"-"&amp;Table1[[#This Row],[PO_ITEMNO]]</f>
        <v>7800012589-90</v>
      </c>
      <c r="D2972" t="s">
        <v>2725</v>
      </c>
      <c r="E2972" t="s">
        <v>5408</v>
      </c>
      <c r="F2972" t="s">
        <v>2726</v>
      </c>
      <c r="G2972">
        <v>5</v>
      </c>
      <c r="H2972" t="s">
        <v>5999</v>
      </c>
      <c r="I2972">
        <f>SUMIF([1]DC_ITEM!$I$2:$I$22,Table1[[#This Row],[PO-Line Key]],[1]DC_ITEM!$K$2:$K$22)</f>
        <v>0</v>
      </c>
    </row>
    <row r="2973" spans="1:9" x14ac:dyDescent="0.25">
      <c r="A2973">
        <v>7800012589</v>
      </c>
      <c r="B2973">
        <v>91</v>
      </c>
      <c r="C2973" t="str">
        <f>Table1[[#This Row],[PO_NUMBER]]&amp;"-"&amp;Table1[[#This Row],[PO_ITEMNO]]</f>
        <v>7800012589-91</v>
      </c>
      <c r="D2973" t="s">
        <v>2741</v>
      </c>
      <c r="E2973" t="s">
        <v>5409</v>
      </c>
      <c r="F2973" t="s">
        <v>2743</v>
      </c>
      <c r="G2973">
        <v>1</v>
      </c>
      <c r="H2973" t="s">
        <v>5999</v>
      </c>
      <c r="I2973">
        <f>SUMIF([1]DC_ITEM!$I$2:$I$22,Table1[[#This Row],[PO-Line Key]],[1]DC_ITEM!$K$2:$K$22)</f>
        <v>0</v>
      </c>
    </row>
    <row r="2974" spans="1:9" x14ac:dyDescent="0.25">
      <c r="A2974">
        <v>7800012589</v>
      </c>
      <c r="B2974">
        <v>92</v>
      </c>
      <c r="C2974" t="str">
        <f>Table1[[#This Row],[PO_NUMBER]]&amp;"-"&amp;Table1[[#This Row],[PO_ITEMNO]]</f>
        <v>7800012589-92</v>
      </c>
      <c r="D2974" t="s">
        <v>2746</v>
      </c>
      <c r="E2974" t="s">
        <v>5409</v>
      </c>
      <c r="F2974" t="s">
        <v>2747</v>
      </c>
      <c r="G2974">
        <v>3</v>
      </c>
      <c r="H2974" t="s">
        <v>5999</v>
      </c>
      <c r="I2974">
        <f>SUMIF([1]DC_ITEM!$I$2:$I$22,Table1[[#This Row],[PO-Line Key]],[1]DC_ITEM!$K$2:$K$22)</f>
        <v>0</v>
      </c>
    </row>
    <row r="2975" spans="1:9" x14ac:dyDescent="0.25">
      <c r="A2975">
        <v>7800012589</v>
      </c>
      <c r="B2975">
        <v>93</v>
      </c>
      <c r="C2975" t="str">
        <f>Table1[[#This Row],[PO_NUMBER]]&amp;"-"&amp;Table1[[#This Row],[PO_ITEMNO]]</f>
        <v>7800012589-93</v>
      </c>
      <c r="D2975" t="s">
        <v>5288</v>
      </c>
      <c r="E2975" t="s">
        <v>5410</v>
      </c>
      <c r="F2975" t="s">
        <v>5290</v>
      </c>
      <c r="G2975">
        <v>5</v>
      </c>
      <c r="H2975" t="s">
        <v>5999</v>
      </c>
      <c r="I2975">
        <f>SUMIF([1]DC_ITEM!$I$2:$I$22,Table1[[#This Row],[PO-Line Key]],[1]DC_ITEM!$K$2:$K$22)</f>
        <v>0</v>
      </c>
    </row>
    <row r="2976" spans="1:9" x14ac:dyDescent="0.25">
      <c r="A2976">
        <v>7800012589</v>
      </c>
      <c r="B2976">
        <v>94</v>
      </c>
      <c r="C2976" t="str">
        <f>Table1[[#This Row],[PO_NUMBER]]&amp;"-"&amp;Table1[[#This Row],[PO_ITEMNO]]</f>
        <v>7800012589-94</v>
      </c>
      <c r="D2976" t="s">
        <v>5293</v>
      </c>
      <c r="E2976" t="s">
        <v>5294</v>
      </c>
      <c r="F2976" t="s">
        <v>5295</v>
      </c>
      <c r="G2976">
        <v>1</v>
      </c>
      <c r="H2976" t="s">
        <v>6005</v>
      </c>
      <c r="I2976">
        <f>SUMIF([1]DC_ITEM!$I$2:$I$22,Table1[[#This Row],[PO-Line Key]],[1]DC_ITEM!$K$2:$K$22)</f>
        <v>0</v>
      </c>
    </row>
    <row r="2977" spans="1:9" x14ac:dyDescent="0.25">
      <c r="A2977">
        <v>7800012589</v>
      </c>
      <c r="B2977">
        <v>95</v>
      </c>
      <c r="C2977" t="str">
        <f>Table1[[#This Row],[PO_NUMBER]]&amp;"-"&amp;Table1[[#This Row],[PO_ITEMNO]]</f>
        <v>7800012589-95</v>
      </c>
      <c r="D2977" t="s">
        <v>5307</v>
      </c>
      <c r="E2977" t="s">
        <v>5403</v>
      </c>
      <c r="F2977" t="s">
        <v>5308</v>
      </c>
      <c r="G2977">
        <v>9</v>
      </c>
      <c r="H2977" t="s">
        <v>5999</v>
      </c>
      <c r="I2977">
        <f>SUMIF([1]DC_ITEM!$I$2:$I$22,Table1[[#This Row],[PO-Line Key]],[1]DC_ITEM!$K$2:$K$22)</f>
        <v>0</v>
      </c>
    </row>
    <row r="2978" spans="1:9" x14ac:dyDescent="0.25">
      <c r="A2978">
        <v>7800012589</v>
      </c>
      <c r="B2978">
        <v>96</v>
      </c>
      <c r="C2978" t="str">
        <f>Table1[[#This Row],[PO_NUMBER]]&amp;"-"&amp;Table1[[#This Row],[PO_ITEMNO]]</f>
        <v>7800012589-96</v>
      </c>
      <c r="D2978" t="s">
        <v>2798</v>
      </c>
      <c r="E2978" t="s">
        <v>5404</v>
      </c>
      <c r="F2978" t="s">
        <v>2799</v>
      </c>
      <c r="G2978">
        <v>28</v>
      </c>
      <c r="H2978" t="s">
        <v>5999</v>
      </c>
      <c r="I2978">
        <f>SUMIF([1]DC_ITEM!$I$2:$I$22,Table1[[#This Row],[PO-Line Key]],[1]DC_ITEM!$K$2:$K$22)</f>
        <v>0</v>
      </c>
    </row>
    <row r="2979" spans="1:9" x14ac:dyDescent="0.25">
      <c r="A2979">
        <v>7800012589</v>
      </c>
      <c r="B2979">
        <v>97</v>
      </c>
      <c r="C2979" t="str">
        <f>Table1[[#This Row],[PO_NUMBER]]&amp;"-"&amp;Table1[[#This Row],[PO_ITEMNO]]</f>
        <v>7800012589-97</v>
      </c>
      <c r="D2979" t="s">
        <v>5317</v>
      </c>
      <c r="E2979" t="s">
        <v>5411</v>
      </c>
      <c r="F2979" t="s">
        <v>5319</v>
      </c>
      <c r="G2979">
        <v>4</v>
      </c>
      <c r="H2979" t="s">
        <v>5999</v>
      </c>
      <c r="I2979">
        <f>SUMIF([1]DC_ITEM!$I$2:$I$22,Table1[[#This Row],[PO-Line Key]],[1]DC_ITEM!$K$2:$K$22)</f>
        <v>0</v>
      </c>
    </row>
    <row r="2980" spans="1:9" x14ac:dyDescent="0.25">
      <c r="A2980">
        <v>7800012589</v>
      </c>
      <c r="B2980">
        <v>98</v>
      </c>
      <c r="C2980" t="str">
        <f>Table1[[#This Row],[PO_NUMBER]]&amp;"-"&amp;Table1[[#This Row],[PO_ITEMNO]]</f>
        <v>7800012589-98</v>
      </c>
      <c r="D2980" t="s">
        <v>5320</v>
      </c>
      <c r="E2980" t="s">
        <v>5411</v>
      </c>
      <c r="F2980" t="s">
        <v>5321</v>
      </c>
      <c r="G2980">
        <v>4</v>
      </c>
      <c r="H2980" t="s">
        <v>5999</v>
      </c>
      <c r="I2980">
        <f>SUMIF([1]DC_ITEM!$I$2:$I$22,Table1[[#This Row],[PO-Line Key]],[1]DC_ITEM!$K$2:$K$22)</f>
        <v>0</v>
      </c>
    </row>
    <row r="2981" spans="1:9" x14ac:dyDescent="0.25">
      <c r="A2981">
        <v>7800012589</v>
      </c>
      <c r="B2981">
        <v>99</v>
      </c>
      <c r="C2981" t="str">
        <f>Table1[[#This Row],[PO_NUMBER]]&amp;"-"&amp;Table1[[#This Row],[PO_ITEMNO]]</f>
        <v>7800012589-99</v>
      </c>
      <c r="D2981" t="s">
        <v>5322</v>
      </c>
      <c r="E2981" t="s">
        <v>5411</v>
      </c>
      <c r="F2981" t="s">
        <v>5323</v>
      </c>
      <c r="G2981">
        <v>1</v>
      </c>
      <c r="H2981" t="s">
        <v>5999</v>
      </c>
      <c r="I2981">
        <f>SUMIF([1]DC_ITEM!$I$2:$I$22,Table1[[#This Row],[PO-Line Key]],[1]DC_ITEM!$K$2:$K$22)</f>
        <v>0</v>
      </c>
    </row>
    <row r="2982" spans="1:9" x14ac:dyDescent="0.25">
      <c r="A2982">
        <v>7800012589</v>
      </c>
      <c r="B2982">
        <v>100</v>
      </c>
      <c r="C2982" t="str">
        <f>Table1[[#This Row],[PO_NUMBER]]&amp;"-"&amp;Table1[[#This Row],[PO_ITEMNO]]</f>
        <v>7800012589-100</v>
      </c>
      <c r="D2982" t="s">
        <v>5324</v>
      </c>
      <c r="E2982" t="s">
        <v>5318</v>
      </c>
      <c r="F2982" t="s">
        <v>5325</v>
      </c>
      <c r="G2982">
        <v>5</v>
      </c>
      <c r="H2982" t="s">
        <v>6005</v>
      </c>
      <c r="I2982">
        <f>SUMIF([1]DC_ITEM!$I$2:$I$22,Table1[[#This Row],[PO-Line Key]],[1]DC_ITEM!$K$2:$K$22)</f>
        <v>0</v>
      </c>
    </row>
    <row r="2983" spans="1:9" x14ac:dyDescent="0.25">
      <c r="A2983">
        <v>7800012589</v>
      </c>
      <c r="B2983">
        <v>101</v>
      </c>
      <c r="C2983" t="str">
        <f>Table1[[#This Row],[PO_NUMBER]]&amp;"-"&amp;Table1[[#This Row],[PO_ITEMNO]]</f>
        <v>7800012589-101</v>
      </c>
      <c r="D2983" t="s">
        <v>5328</v>
      </c>
      <c r="E2983" t="s">
        <v>5318</v>
      </c>
      <c r="F2983" t="s">
        <v>5329</v>
      </c>
      <c r="G2983">
        <v>5</v>
      </c>
      <c r="H2983" t="s">
        <v>6005</v>
      </c>
      <c r="I2983">
        <f>SUMIF([1]DC_ITEM!$I$2:$I$22,Table1[[#This Row],[PO-Line Key]],[1]DC_ITEM!$K$2:$K$22)</f>
        <v>0</v>
      </c>
    </row>
    <row r="2984" spans="1:9" x14ac:dyDescent="0.25">
      <c r="A2984">
        <v>7800012589</v>
      </c>
      <c r="B2984">
        <v>102</v>
      </c>
      <c r="C2984" t="str">
        <f>Table1[[#This Row],[PO_NUMBER]]&amp;"-"&amp;Table1[[#This Row],[PO_ITEMNO]]</f>
        <v>7800012589-102</v>
      </c>
      <c r="D2984" t="s">
        <v>5330</v>
      </c>
      <c r="E2984" t="s">
        <v>5411</v>
      </c>
      <c r="F2984" t="s">
        <v>5331</v>
      </c>
      <c r="G2984">
        <v>2</v>
      </c>
      <c r="H2984" t="s">
        <v>5999</v>
      </c>
      <c r="I2984">
        <f>SUMIF([1]DC_ITEM!$I$2:$I$22,Table1[[#This Row],[PO-Line Key]],[1]DC_ITEM!$K$2:$K$22)</f>
        <v>0</v>
      </c>
    </row>
    <row r="2985" spans="1:9" x14ac:dyDescent="0.25">
      <c r="A2985">
        <v>7800012589</v>
      </c>
      <c r="B2985">
        <v>103</v>
      </c>
      <c r="C2985" t="str">
        <f>Table1[[#This Row],[PO_NUMBER]]&amp;"-"&amp;Table1[[#This Row],[PO_ITEMNO]]</f>
        <v>7800012589-103</v>
      </c>
      <c r="D2985" t="s">
        <v>5335</v>
      </c>
      <c r="E2985" t="s">
        <v>5318</v>
      </c>
      <c r="F2985" t="s">
        <v>5336</v>
      </c>
      <c r="G2985">
        <v>4</v>
      </c>
      <c r="H2985" t="s">
        <v>6005</v>
      </c>
      <c r="I2985">
        <f>SUMIF([1]DC_ITEM!$I$2:$I$22,Table1[[#This Row],[PO-Line Key]],[1]DC_ITEM!$K$2:$K$22)</f>
        <v>0</v>
      </c>
    </row>
    <row r="2986" spans="1:9" x14ac:dyDescent="0.25">
      <c r="A2986">
        <v>7800012589</v>
      </c>
      <c r="B2986">
        <v>104</v>
      </c>
      <c r="C2986" t="str">
        <f>Table1[[#This Row],[PO_NUMBER]]&amp;"-"&amp;Table1[[#This Row],[PO_ITEMNO]]</f>
        <v>7800012589-104</v>
      </c>
      <c r="D2986" t="s">
        <v>5337</v>
      </c>
      <c r="E2986" t="s">
        <v>5411</v>
      </c>
      <c r="F2986" t="s">
        <v>5338</v>
      </c>
      <c r="G2986">
        <v>4</v>
      </c>
      <c r="H2986" t="s">
        <v>5999</v>
      </c>
      <c r="I2986">
        <f>SUMIF([1]DC_ITEM!$I$2:$I$22,Table1[[#This Row],[PO-Line Key]],[1]DC_ITEM!$K$2:$K$22)</f>
        <v>0</v>
      </c>
    </row>
    <row r="2987" spans="1:9" x14ac:dyDescent="0.25">
      <c r="A2987">
        <v>7800012589</v>
      </c>
      <c r="B2987">
        <v>105</v>
      </c>
      <c r="C2987" t="str">
        <f>Table1[[#This Row],[PO_NUMBER]]&amp;"-"&amp;Table1[[#This Row],[PO_ITEMNO]]</f>
        <v>7800012589-105</v>
      </c>
      <c r="D2987" t="s">
        <v>5339</v>
      </c>
      <c r="E2987" t="s">
        <v>5411</v>
      </c>
      <c r="F2987" t="s">
        <v>5340</v>
      </c>
      <c r="G2987">
        <v>2</v>
      </c>
      <c r="H2987" t="s">
        <v>5999</v>
      </c>
      <c r="I2987">
        <f>SUMIF([1]DC_ITEM!$I$2:$I$22,Table1[[#This Row],[PO-Line Key]],[1]DC_ITEM!$K$2:$K$22)</f>
        <v>0</v>
      </c>
    </row>
    <row r="2988" spans="1:9" x14ac:dyDescent="0.25">
      <c r="A2988">
        <v>7800012589</v>
      </c>
      <c r="B2988">
        <v>106</v>
      </c>
      <c r="C2988" t="str">
        <f>Table1[[#This Row],[PO_NUMBER]]&amp;"-"&amp;Table1[[#This Row],[PO_ITEMNO]]</f>
        <v>7800012589-106</v>
      </c>
      <c r="D2988" t="s">
        <v>5341</v>
      </c>
      <c r="E2988" t="s">
        <v>5411</v>
      </c>
      <c r="F2988" t="s">
        <v>5342</v>
      </c>
      <c r="G2988">
        <v>1</v>
      </c>
      <c r="H2988" t="s">
        <v>5999</v>
      </c>
      <c r="I2988">
        <f>SUMIF([1]DC_ITEM!$I$2:$I$22,Table1[[#This Row],[PO-Line Key]],[1]DC_ITEM!$K$2:$K$22)</f>
        <v>0</v>
      </c>
    </row>
    <row r="2989" spans="1:9" x14ac:dyDescent="0.25">
      <c r="A2989">
        <v>7800012589</v>
      </c>
      <c r="B2989">
        <v>107</v>
      </c>
      <c r="C2989" t="str">
        <f>Table1[[#This Row],[PO_NUMBER]]&amp;"-"&amp;Table1[[#This Row],[PO_ITEMNO]]</f>
        <v>7800012589-107</v>
      </c>
      <c r="D2989" t="s">
        <v>5347</v>
      </c>
      <c r="E2989" t="s">
        <v>5411</v>
      </c>
      <c r="F2989" t="s">
        <v>5348</v>
      </c>
      <c r="G2989">
        <v>12</v>
      </c>
      <c r="H2989" t="s">
        <v>5999</v>
      </c>
      <c r="I2989">
        <f>SUMIF([1]DC_ITEM!$I$2:$I$22,Table1[[#This Row],[PO-Line Key]],[1]DC_ITEM!$K$2:$K$22)</f>
        <v>0</v>
      </c>
    </row>
    <row r="2990" spans="1:9" x14ac:dyDescent="0.25">
      <c r="A2990">
        <v>7800012589</v>
      </c>
      <c r="B2990">
        <v>108</v>
      </c>
      <c r="C2990" t="str">
        <f>Table1[[#This Row],[PO_NUMBER]]&amp;"-"&amp;Table1[[#This Row],[PO_ITEMNO]]</f>
        <v>7800012589-108</v>
      </c>
      <c r="D2990" t="s">
        <v>5351</v>
      </c>
      <c r="E2990" t="s">
        <v>5352</v>
      </c>
      <c r="F2990" t="s">
        <v>5353</v>
      </c>
      <c r="G2990">
        <v>1</v>
      </c>
      <c r="H2990" t="s">
        <v>6005</v>
      </c>
      <c r="I2990">
        <f>SUMIF([1]DC_ITEM!$I$2:$I$22,Table1[[#This Row],[PO-Line Key]],[1]DC_ITEM!$K$2:$K$22)</f>
        <v>0</v>
      </c>
    </row>
    <row r="2991" spans="1:9" x14ac:dyDescent="0.25">
      <c r="A2991">
        <v>7800012589</v>
      </c>
      <c r="B2991">
        <v>109</v>
      </c>
      <c r="C2991" t="str">
        <f>Table1[[#This Row],[PO_NUMBER]]&amp;"-"&amp;Table1[[#This Row],[PO_ITEMNO]]</f>
        <v>7800012589-109</v>
      </c>
      <c r="D2991" t="s">
        <v>5358</v>
      </c>
      <c r="E2991" t="s">
        <v>5412</v>
      </c>
      <c r="F2991" t="s">
        <v>5359</v>
      </c>
      <c r="G2991">
        <v>1</v>
      </c>
      <c r="H2991" t="s">
        <v>5999</v>
      </c>
      <c r="I2991">
        <f>SUMIF([1]DC_ITEM!$I$2:$I$22,Table1[[#This Row],[PO-Line Key]],[1]DC_ITEM!$K$2:$K$22)</f>
        <v>0</v>
      </c>
    </row>
    <row r="2992" spans="1:9" x14ac:dyDescent="0.25">
      <c r="A2992">
        <v>7800012589</v>
      </c>
      <c r="B2992">
        <v>110</v>
      </c>
      <c r="C2992" t="str">
        <f>Table1[[#This Row],[PO_NUMBER]]&amp;"-"&amp;Table1[[#This Row],[PO_ITEMNO]]</f>
        <v>7800012589-110</v>
      </c>
      <c r="D2992" t="s">
        <v>5370</v>
      </c>
      <c r="E2992" t="s">
        <v>5413</v>
      </c>
      <c r="F2992" t="s">
        <v>5372</v>
      </c>
      <c r="G2992">
        <v>8</v>
      </c>
      <c r="H2992" t="s">
        <v>5999</v>
      </c>
      <c r="I2992">
        <f>SUMIF([1]DC_ITEM!$I$2:$I$22,Table1[[#This Row],[PO-Line Key]],[1]DC_ITEM!$K$2:$K$22)</f>
        <v>0</v>
      </c>
    </row>
    <row r="2993" spans="1:9" x14ac:dyDescent="0.25">
      <c r="A2993">
        <v>7800012589</v>
      </c>
      <c r="B2993">
        <v>111</v>
      </c>
      <c r="C2993" t="str">
        <f>Table1[[#This Row],[PO_NUMBER]]&amp;"-"&amp;Table1[[#This Row],[PO_ITEMNO]]</f>
        <v>7800012589-111</v>
      </c>
      <c r="D2993" t="s">
        <v>5373</v>
      </c>
      <c r="E2993" t="s">
        <v>5374</v>
      </c>
      <c r="F2993" t="s">
        <v>5375</v>
      </c>
      <c r="G2993">
        <v>4</v>
      </c>
      <c r="H2993" t="s">
        <v>6005</v>
      </c>
      <c r="I2993">
        <f>SUMIF([1]DC_ITEM!$I$2:$I$22,Table1[[#This Row],[PO-Line Key]],[1]DC_ITEM!$K$2:$K$22)</f>
        <v>0</v>
      </c>
    </row>
    <row r="2994" spans="1:9" x14ac:dyDescent="0.25">
      <c r="A2994">
        <v>7800012589</v>
      </c>
      <c r="B2994">
        <v>112</v>
      </c>
      <c r="C2994" t="str">
        <f>Table1[[#This Row],[PO_NUMBER]]&amp;"-"&amp;Table1[[#This Row],[PO_ITEMNO]]</f>
        <v>7800012589-112</v>
      </c>
      <c r="D2994" t="s">
        <v>2776</v>
      </c>
      <c r="E2994" t="s">
        <v>5414</v>
      </c>
      <c r="F2994" t="s">
        <v>2778</v>
      </c>
      <c r="G2994">
        <v>2</v>
      </c>
      <c r="H2994" t="s">
        <v>5999</v>
      </c>
      <c r="I2994">
        <f>SUMIF([1]DC_ITEM!$I$2:$I$22,Table1[[#This Row],[PO-Line Key]],[1]DC_ITEM!$K$2:$K$22)</f>
        <v>0</v>
      </c>
    </row>
    <row r="2995" spans="1:9" x14ac:dyDescent="0.25">
      <c r="A2995">
        <v>7800012589</v>
      </c>
      <c r="B2995">
        <v>113</v>
      </c>
      <c r="C2995" t="str">
        <f>Table1[[#This Row],[PO_NUMBER]]&amp;"-"&amp;Table1[[#This Row],[PO_ITEMNO]]</f>
        <v>7800012589-113</v>
      </c>
      <c r="D2995" t="s">
        <v>5415</v>
      </c>
      <c r="E2995" t="s">
        <v>5410</v>
      </c>
      <c r="F2995" t="s">
        <v>5416</v>
      </c>
      <c r="G2995">
        <v>1</v>
      </c>
      <c r="H2995" t="s">
        <v>5999</v>
      </c>
      <c r="I2995">
        <f>SUMIF([1]DC_ITEM!$I$2:$I$22,Table1[[#This Row],[PO-Line Key]],[1]DC_ITEM!$K$2:$K$22)</f>
        <v>0</v>
      </c>
    </row>
    <row r="2996" spans="1:9" x14ac:dyDescent="0.25">
      <c r="A2996">
        <v>7800012589</v>
      </c>
      <c r="B2996">
        <v>114</v>
      </c>
      <c r="C2996" t="str">
        <f>Table1[[#This Row],[PO_NUMBER]]&amp;"-"&amp;Table1[[#This Row],[PO_ITEMNO]]</f>
        <v>7800012589-114</v>
      </c>
      <c r="D2996" t="s">
        <v>5417</v>
      </c>
      <c r="E2996" t="s">
        <v>5418</v>
      </c>
      <c r="F2996" t="s">
        <v>5419</v>
      </c>
      <c r="G2996">
        <v>10</v>
      </c>
      <c r="H2996" t="s">
        <v>5999</v>
      </c>
      <c r="I2996">
        <f>SUMIF([1]DC_ITEM!$I$2:$I$22,Table1[[#This Row],[PO-Line Key]],[1]DC_ITEM!$K$2:$K$22)</f>
        <v>0</v>
      </c>
    </row>
    <row r="2997" spans="1:9" x14ac:dyDescent="0.25">
      <c r="A2997">
        <v>7800012589</v>
      </c>
      <c r="B2997">
        <v>115</v>
      </c>
      <c r="C2997" t="str">
        <f>Table1[[#This Row],[PO_NUMBER]]&amp;"-"&amp;Table1[[#This Row],[PO_ITEMNO]]</f>
        <v>7800012589-115</v>
      </c>
      <c r="D2997" t="s">
        <v>5420</v>
      </c>
      <c r="E2997" t="s">
        <v>5418</v>
      </c>
      <c r="F2997" t="s">
        <v>5421</v>
      </c>
      <c r="G2997">
        <v>2</v>
      </c>
      <c r="H2997" t="s">
        <v>5999</v>
      </c>
      <c r="I2997">
        <f>SUMIF([1]DC_ITEM!$I$2:$I$22,Table1[[#This Row],[PO-Line Key]],[1]DC_ITEM!$K$2:$K$22)</f>
        <v>0</v>
      </c>
    </row>
    <row r="2998" spans="1:9" x14ac:dyDescent="0.25">
      <c r="A2998">
        <v>7800012589</v>
      </c>
      <c r="B2998">
        <v>116</v>
      </c>
      <c r="C2998" t="str">
        <f>Table1[[#This Row],[PO_NUMBER]]&amp;"-"&amp;Table1[[#This Row],[PO_ITEMNO]]</f>
        <v>7800012589-116</v>
      </c>
      <c r="D2998" t="s">
        <v>5422</v>
      </c>
      <c r="E2998" t="s">
        <v>5418</v>
      </c>
      <c r="F2998" t="s">
        <v>5423</v>
      </c>
      <c r="G2998">
        <v>1</v>
      </c>
      <c r="H2998" t="s">
        <v>5999</v>
      </c>
      <c r="I2998">
        <f>SUMIF([1]DC_ITEM!$I$2:$I$22,Table1[[#This Row],[PO-Line Key]],[1]DC_ITEM!$K$2:$K$22)</f>
        <v>0</v>
      </c>
    </row>
    <row r="2999" spans="1:9" x14ac:dyDescent="0.25">
      <c r="A2999">
        <v>7800012589</v>
      </c>
      <c r="B2999">
        <v>117</v>
      </c>
      <c r="C2999" t="str">
        <f>Table1[[#This Row],[PO_NUMBER]]&amp;"-"&amp;Table1[[#This Row],[PO_ITEMNO]]</f>
        <v>7800012589-117</v>
      </c>
      <c r="D2999" t="s">
        <v>5424</v>
      </c>
      <c r="E2999" t="s">
        <v>5425</v>
      </c>
      <c r="F2999" t="s">
        <v>5426</v>
      </c>
      <c r="G2999">
        <v>3</v>
      </c>
      <c r="H2999" t="s">
        <v>5999</v>
      </c>
      <c r="I2999">
        <f>SUMIF([1]DC_ITEM!$I$2:$I$22,Table1[[#This Row],[PO-Line Key]],[1]DC_ITEM!$K$2:$K$22)</f>
        <v>0</v>
      </c>
    </row>
    <row r="3000" spans="1:9" x14ac:dyDescent="0.25">
      <c r="A3000">
        <v>7800012589</v>
      </c>
      <c r="B3000">
        <v>118</v>
      </c>
      <c r="C3000" t="str">
        <f>Table1[[#This Row],[PO_NUMBER]]&amp;"-"&amp;Table1[[#This Row],[PO_ITEMNO]]</f>
        <v>7800012589-118</v>
      </c>
      <c r="D3000" t="s">
        <v>5427</v>
      </c>
      <c r="E3000" t="s">
        <v>5428</v>
      </c>
      <c r="F3000" t="s">
        <v>5429</v>
      </c>
      <c r="G3000">
        <v>18</v>
      </c>
      <c r="H3000" t="s">
        <v>6005</v>
      </c>
      <c r="I3000">
        <f>SUMIF([1]DC_ITEM!$I$2:$I$22,Table1[[#This Row],[PO-Line Key]],[1]DC_ITEM!$K$2:$K$22)</f>
        <v>0</v>
      </c>
    </row>
    <row r="3001" spans="1:9" x14ac:dyDescent="0.25">
      <c r="A3001">
        <v>7800012589</v>
      </c>
      <c r="B3001">
        <v>119</v>
      </c>
      <c r="C3001" t="str">
        <f>Table1[[#This Row],[PO_NUMBER]]&amp;"-"&amp;Table1[[#This Row],[PO_ITEMNO]]</f>
        <v>7800012589-119</v>
      </c>
      <c r="D3001" t="s">
        <v>5430</v>
      </c>
      <c r="E3001" t="s">
        <v>5404</v>
      </c>
      <c r="F3001" t="s">
        <v>5431</v>
      </c>
      <c r="G3001">
        <v>24</v>
      </c>
      <c r="H3001" t="s">
        <v>5999</v>
      </c>
      <c r="I3001">
        <f>SUMIF([1]DC_ITEM!$I$2:$I$22,Table1[[#This Row],[PO-Line Key]],[1]DC_ITEM!$K$2:$K$22)</f>
        <v>0</v>
      </c>
    </row>
    <row r="3002" spans="1:9" x14ac:dyDescent="0.25">
      <c r="A3002">
        <v>7800012589</v>
      </c>
      <c r="B3002">
        <v>120</v>
      </c>
      <c r="C3002" t="str">
        <f>Table1[[#This Row],[PO_NUMBER]]&amp;"-"&amp;Table1[[#This Row],[PO_ITEMNO]]</f>
        <v>7800012589-120</v>
      </c>
      <c r="D3002" t="s">
        <v>2792</v>
      </c>
      <c r="E3002" t="s">
        <v>5404</v>
      </c>
      <c r="F3002" t="s">
        <v>2793</v>
      </c>
      <c r="G3002">
        <v>12</v>
      </c>
      <c r="H3002" t="s">
        <v>5999</v>
      </c>
      <c r="I3002">
        <f>SUMIF([1]DC_ITEM!$I$2:$I$22,Table1[[#This Row],[PO-Line Key]],[1]DC_ITEM!$K$2:$K$22)</f>
        <v>0</v>
      </c>
    </row>
    <row r="3003" spans="1:9" x14ac:dyDescent="0.25">
      <c r="A3003">
        <v>7800012589</v>
      </c>
      <c r="B3003">
        <v>121</v>
      </c>
      <c r="C3003" t="str">
        <f>Table1[[#This Row],[PO_NUMBER]]&amp;"-"&amp;Table1[[#This Row],[PO_ITEMNO]]</f>
        <v>7800012589-121</v>
      </c>
      <c r="D3003" t="s">
        <v>2794</v>
      </c>
      <c r="E3003" t="s">
        <v>5404</v>
      </c>
      <c r="F3003" t="s">
        <v>2795</v>
      </c>
      <c r="G3003">
        <v>5</v>
      </c>
      <c r="H3003" t="s">
        <v>5999</v>
      </c>
      <c r="I3003">
        <f>SUMIF([1]DC_ITEM!$I$2:$I$22,Table1[[#This Row],[PO-Line Key]],[1]DC_ITEM!$K$2:$K$22)</f>
        <v>0</v>
      </c>
    </row>
    <row r="3004" spans="1:9" x14ac:dyDescent="0.25">
      <c r="A3004">
        <v>7800012589</v>
      </c>
      <c r="B3004">
        <v>122</v>
      </c>
      <c r="C3004" t="str">
        <f>Table1[[#This Row],[PO_NUMBER]]&amp;"-"&amp;Table1[[#This Row],[PO_ITEMNO]]</f>
        <v>7800012589-122</v>
      </c>
      <c r="D3004" t="s">
        <v>5432</v>
      </c>
      <c r="E3004" t="s">
        <v>5404</v>
      </c>
      <c r="F3004" t="s">
        <v>5433</v>
      </c>
      <c r="G3004">
        <v>3</v>
      </c>
      <c r="H3004" t="s">
        <v>5999</v>
      </c>
      <c r="I3004">
        <f>SUMIF([1]DC_ITEM!$I$2:$I$22,Table1[[#This Row],[PO-Line Key]],[1]DC_ITEM!$K$2:$K$22)</f>
        <v>0</v>
      </c>
    </row>
    <row r="3005" spans="1:9" x14ac:dyDescent="0.25">
      <c r="A3005">
        <v>7800012589</v>
      </c>
      <c r="B3005">
        <v>123</v>
      </c>
      <c r="C3005" t="str">
        <f>Table1[[#This Row],[PO_NUMBER]]&amp;"-"&amp;Table1[[#This Row],[PO_ITEMNO]]</f>
        <v>7800012589-123</v>
      </c>
      <c r="D3005" t="s">
        <v>5434</v>
      </c>
      <c r="E3005" t="s">
        <v>4339</v>
      </c>
      <c r="F3005" t="s">
        <v>5435</v>
      </c>
      <c r="G3005">
        <v>7</v>
      </c>
      <c r="H3005" t="s">
        <v>6005</v>
      </c>
      <c r="I3005">
        <f>SUMIF([1]DC_ITEM!$I$2:$I$22,Table1[[#This Row],[PO-Line Key]],[1]DC_ITEM!$K$2:$K$22)</f>
        <v>0</v>
      </c>
    </row>
    <row r="3006" spans="1:9" x14ac:dyDescent="0.25">
      <c r="A3006">
        <v>7800012589</v>
      </c>
      <c r="B3006">
        <v>124</v>
      </c>
      <c r="C3006" t="str">
        <f>Table1[[#This Row],[PO_NUMBER]]&amp;"-"&amp;Table1[[#This Row],[PO_ITEMNO]]</f>
        <v>7800012589-124</v>
      </c>
      <c r="D3006" t="s">
        <v>5436</v>
      </c>
      <c r="E3006" t="s">
        <v>5411</v>
      </c>
      <c r="F3006" t="s">
        <v>5437</v>
      </c>
      <c r="G3006">
        <v>2</v>
      </c>
      <c r="H3006" t="s">
        <v>5999</v>
      </c>
      <c r="I3006">
        <f>SUMIF([1]DC_ITEM!$I$2:$I$22,Table1[[#This Row],[PO-Line Key]],[1]DC_ITEM!$K$2:$K$22)</f>
        <v>0</v>
      </c>
    </row>
    <row r="3007" spans="1:9" x14ac:dyDescent="0.25">
      <c r="A3007">
        <v>7800012589</v>
      </c>
      <c r="B3007">
        <v>125</v>
      </c>
      <c r="C3007" t="str">
        <f>Table1[[#This Row],[PO_NUMBER]]&amp;"-"&amp;Table1[[#This Row],[PO_ITEMNO]]</f>
        <v>7800012589-125</v>
      </c>
      <c r="D3007" t="s">
        <v>5438</v>
      </c>
      <c r="E3007" t="s">
        <v>5439</v>
      </c>
      <c r="F3007" t="s">
        <v>5440</v>
      </c>
      <c r="G3007">
        <v>3</v>
      </c>
      <c r="H3007" t="s">
        <v>6005</v>
      </c>
      <c r="I3007">
        <f>SUMIF([1]DC_ITEM!$I$2:$I$22,Table1[[#This Row],[PO-Line Key]],[1]DC_ITEM!$K$2:$K$22)</f>
        <v>0</v>
      </c>
    </row>
    <row r="3008" spans="1:9" x14ac:dyDescent="0.25">
      <c r="A3008">
        <v>7800012589</v>
      </c>
      <c r="B3008">
        <v>126</v>
      </c>
      <c r="C3008" t="str">
        <f>Table1[[#This Row],[PO_NUMBER]]&amp;"-"&amp;Table1[[#This Row],[PO_ITEMNO]]</f>
        <v>7800012589-126</v>
      </c>
      <c r="D3008" t="s">
        <v>5441</v>
      </c>
      <c r="E3008" t="s">
        <v>5411</v>
      </c>
      <c r="F3008" t="s">
        <v>5442</v>
      </c>
      <c r="G3008">
        <v>7</v>
      </c>
      <c r="H3008" t="s">
        <v>5999</v>
      </c>
      <c r="I3008">
        <f>SUMIF([1]DC_ITEM!$I$2:$I$22,Table1[[#This Row],[PO-Line Key]],[1]DC_ITEM!$K$2:$K$22)</f>
        <v>0</v>
      </c>
    </row>
    <row r="3009" spans="1:9" x14ac:dyDescent="0.25">
      <c r="A3009">
        <v>7800012589</v>
      </c>
      <c r="B3009">
        <v>127</v>
      </c>
      <c r="C3009" t="str">
        <f>Table1[[#This Row],[PO_NUMBER]]&amp;"-"&amp;Table1[[#This Row],[PO_ITEMNO]]</f>
        <v>7800012589-127</v>
      </c>
      <c r="D3009" t="s">
        <v>5443</v>
      </c>
      <c r="E3009" t="s">
        <v>5411</v>
      </c>
      <c r="F3009" t="s">
        <v>5444</v>
      </c>
      <c r="G3009">
        <v>3</v>
      </c>
      <c r="H3009" t="s">
        <v>5999</v>
      </c>
      <c r="I3009">
        <f>SUMIF([1]DC_ITEM!$I$2:$I$22,Table1[[#This Row],[PO-Line Key]],[1]DC_ITEM!$K$2:$K$22)</f>
        <v>0</v>
      </c>
    </row>
    <row r="3010" spans="1:9" x14ac:dyDescent="0.25">
      <c r="A3010">
        <v>7800012589</v>
      </c>
      <c r="B3010">
        <v>128</v>
      </c>
      <c r="C3010" t="str">
        <f>Table1[[#This Row],[PO_NUMBER]]&amp;"-"&amp;Table1[[#This Row],[PO_ITEMNO]]</f>
        <v>7800012589-128</v>
      </c>
      <c r="D3010" t="s">
        <v>5445</v>
      </c>
      <c r="E3010" t="s">
        <v>5411</v>
      </c>
      <c r="F3010" t="s">
        <v>5446</v>
      </c>
      <c r="G3010">
        <v>5</v>
      </c>
      <c r="H3010" t="s">
        <v>5999</v>
      </c>
      <c r="I3010">
        <f>SUMIF([1]DC_ITEM!$I$2:$I$22,Table1[[#This Row],[PO-Line Key]],[1]DC_ITEM!$K$2:$K$22)</f>
        <v>0</v>
      </c>
    </row>
    <row r="3011" spans="1:9" x14ac:dyDescent="0.25">
      <c r="A3011">
        <v>7800012589</v>
      </c>
      <c r="B3011">
        <v>129</v>
      </c>
      <c r="C3011" t="str">
        <f>Table1[[#This Row],[PO_NUMBER]]&amp;"-"&amp;Table1[[#This Row],[PO_ITEMNO]]</f>
        <v>7800012589-129</v>
      </c>
      <c r="D3011" t="s">
        <v>5447</v>
      </c>
      <c r="E3011" t="s">
        <v>5411</v>
      </c>
      <c r="F3011" t="s">
        <v>5448</v>
      </c>
      <c r="G3011">
        <v>5</v>
      </c>
      <c r="H3011" t="s">
        <v>5999</v>
      </c>
      <c r="I3011">
        <f>SUMIF([1]DC_ITEM!$I$2:$I$22,Table1[[#This Row],[PO-Line Key]],[1]DC_ITEM!$K$2:$K$22)</f>
        <v>0</v>
      </c>
    </row>
    <row r="3012" spans="1:9" x14ac:dyDescent="0.25">
      <c r="A3012">
        <v>7800012589</v>
      </c>
      <c r="B3012">
        <v>130</v>
      </c>
      <c r="C3012" t="str">
        <f>Table1[[#This Row],[PO_NUMBER]]&amp;"-"&amp;Table1[[#This Row],[PO_ITEMNO]]</f>
        <v>7800012589-130</v>
      </c>
      <c r="D3012" t="s">
        <v>5449</v>
      </c>
      <c r="E3012" t="s">
        <v>5411</v>
      </c>
      <c r="F3012" t="s">
        <v>5450</v>
      </c>
      <c r="G3012">
        <v>2</v>
      </c>
      <c r="H3012" t="s">
        <v>5999</v>
      </c>
      <c r="I3012">
        <f>SUMIF([1]DC_ITEM!$I$2:$I$22,Table1[[#This Row],[PO-Line Key]],[1]DC_ITEM!$K$2:$K$22)</f>
        <v>0</v>
      </c>
    </row>
    <row r="3013" spans="1:9" x14ac:dyDescent="0.25">
      <c r="A3013">
        <v>7800012589</v>
      </c>
      <c r="B3013">
        <v>131</v>
      </c>
      <c r="C3013" t="str">
        <f>Table1[[#This Row],[PO_NUMBER]]&amp;"-"&amp;Table1[[#This Row],[PO_ITEMNO]]</f>
        <v>7800012589-131</v>
      </c>
      <c r="D3013" t="s">
        <v>5451</v>
      </c>
      <c r="E3013" t="s">
        <v>5411</v>
      </c>
      <c r="F3013" t="s">
        <v>5452</v>
      </c>
      <c r="G3013">
        <v>2</v>
      </c>
      <c r="H3013" t="s">
        <v>5999</v>
      </c>
      <c r="I3013">
        <f>SUMIF([1]DC_ITEM!$I$2:$I$22,Table1[[#This Row],[PO-Line Key]],[1]DC_ITEM!$K$2:$K$22)</f>
        <v>0</v>
      </c>
    </row>
    <row r="3014" spans="1:9" x14ac:dyDescent="0.25">
      <c r="A3014">
        <v>7800012589</v>
      </c>
      <c r="B3014">
        <v>132</v>
      </c>
      <c r="C3014" t="str">
        <f>Table1[[#This Row],[PO_NUMBER]]&amp;"-"&amp;Table1[[#This Row],[PO_ITEMNO]]</f>
        <v>7800012589-132</v>
      </c>
      <c r="D3014" t="s">
        <v>5453</v>
      </c>
      <c r="E3014" t="s">
        <v>5411</v>
      </c>
      <c r="F3014" t="s">
        <v>5454</v>
      </c>
      <c r="G3014">
        <v>4</v>
      </c>
      <c r="H3014" t="s">
        <v>5999</v>
      </c>
      <c r="I3014">
        <f>SUMIF([1]DC_ITEM!$I$2:$I$22,Table1[[#This Row],[PO-Line Key]],[1]DC_ITEM!$K$2:$K$22)</f>
        <v>0</v>
      </c>
    </row>
    <row r="3015" spans="1:9" x14ac:dyDescent="0.25">
      <c r="A3015">
        <v>7800012589</v>
      </c>
      <c r="B3015">
        <v>133</v>
      </c>
      <c r="C3015" t="str">
        <f>Table1[[#This Row],[PO_NUMBER]]&amp;"-"&amp;Table1[[#This Row],[PO_ITEMNO]]</f>
        <v>7800012589-133</v>
      </c>
      <c r="D3015" t="s">
        <v>5455</v>
      </c>
      <c r="E3015" t="s">
        <v>5411</v>
      </c>
      <c r="F3015" t="s">
        <v>5456</v>
      </c>
      <c r="G3015">
        <v>8</v>
      </c>
      <c r="H3015" t="s">
        <v>5999</v>
      </c>
      <c r="I3015">
        <f>SUMIF([1]DC_ITEM!$I$2:$I$22,Table1[[#This Row],[PO-Line Key]],[1]DC_ITEM!$K$2:$K$22)</f>
        <v>0</v>
      </c>
    </row>
    <row r="3016" spans="1:9" x14ac:dyDescent="0.25">
      <c r="A3016">
        <v>7800012589</v>
      </c>
      <c r="B3016">
        <v>134</v>
      </c>
      <c r="C3016" t="str">
        <f>Table1[[#This Row],[PO_NUMBER]]&amp;"-"&amp;Table1[[#This Row],[PO_ITEMNO]]</f>
        <v>7800012589-134</v>
      </c>
      <c r="D3016" t="s">
        <v>5457</v>
      </c>
      <c r="E3016" t="s">
        <v>5407</v>
      </c>
      <c r="F3016" t="s">
        <v>5458</v>
      </c>
      <c r="G3016">
        <v>4</v>
      </c>
      <c r="H3016" t="s">
        <v>5999</v>
      </c>
      <c r="I3016">
        <f>SUMIF([1]DC_ITEM!$I$2:$I$22,Table1[[#This Row],[PO-Line Key]],[1]DC_ITEM!$K$2:$K$22)</f>
        <v>0</v>
      </c>
    </row>
    <row r="3017" spans="1:9" x14ac:dyDescent="0.25">
      <c r="A3017">
        <v>7800012589</v>
      </c>
      <c r="B3017">
        <v>135</v>
      </c>
      <c r="C3017" t="str">
        <f>Table1[[#This Row],[PO_NUMBER]]&amp;"-"&amp;Table1[[#This Row],[PO_ITEMNO]]</f>
        <v>7800012589-135</v>
      </c>
      <c r="D3017" t="s">
        <v>5459</v>
      </c>
      <c r="E3017" t="s">
        <v>5407</v>
      </c>
      <c r="F3017" t="s">
        <v>5460</v>
      </c>
      <c r="G3017">
        <v>2</v>
      </c>
      <c r="H3017" t="s">
        <v>5999</v>
      </c>
      <c r="I3017">
        <f>SUMIF([1]DC_ITEM!$I$2:$I$22,Table1[[#This Row],[PO-Line Key]],[1]DC_ITEM!$K$2:$K$22)</f>
        <v>0</v>
      </c>
    </row>
    <row r="3018" spans="1:9" x14ac:dyDescent="0.25">
      <c r="A3018">
        <v>7800012589</v>
      </c>
      <c r="B3018">
        <v>136</v>
      </c>
      <c r="C3018" t="str">
        <f>Table1[[#This Row],[PO_NUMBER]]&amp;"-"&amp;Table1[[#This Row],[PO_ITEMNO]]</f>
        <v>7800012589-136</v>
      </c>
      <c r="D3018" t="s">
        <v>5461</v>
      </c>
      <c r="E3018" t="s">
        <v>5412</v>
      </c>
      <c r="F3018" t="s">
        <v>5462</v>
      </c>
      <c r="G3018">
        <v>2</v>
      </c>
      <c r="H3018" t="s">
        <v>5999</v>
      </c>
      <c r="I3018">
        <f>SUMIF([1]DC_ITEM!$I$2:$I$22,Table1[[#This Row],[PO-Line Key]],[1]DC_ITEM!$K$2:$K$22)</f>
        <v>0</v>
      </c>
    </row>
    <row r="3019" spans="1:9" x14ac:dyDescent="0.25">
      <c r="A3019">
        <v>7800012589</v>
      </c>
      <c r="B3019">
        <v>137</v>
      </c>
      <c r="C3019" t="str">
        <f>Table1[[#This Row],[PO_NUMBER]]&amp;"-"&amp;Table1[[#This Row],[PO_ITEMNO]]</f>
        <v>7800012589-137</v>
      </c>
      <c r="D3019" t="s">
        <v>5463</v>
      </c>
      <c r="E3019" t="s">
        <v>5413</v>
      </c>
      <c r="F3019" t="s">
        <v>5464</v>
      </c>
      <c r="G3019">
        <v>1</v>
      </c>
      <c r="H3019" t="s">
        <v>5999</v>
      </c>
      <c r="I3019">
        <f>SUMIF([1]DC_ITEM!$I$2:$I$22,Table1[[#This Row],[PO-Line Key]],[1]DC_ITEM!$K$2:$K$22)</f>
        <v>0</v>
      </c>
    </row>
    <row r="3020" spans="1:9" x14ac:dyDescent="0.25">
      <c r="A3020">
        <v>7800012589</v>
      </c>
      <c r="B3020">
        <v>138</v>
      </c>
      <c r="C3020" t="str">
        <f>Table1[[#This Row],[PO_NUMBER]]&amp;"-"&amp;Table1[[#This Row],[PO_ITEMNO]]</f>
        <v>7800012589-138</v>
      </c>
      <c r="D3020" t="s">
        <v>5465</v>
      </c>
      <c r="E3020" t="s">
        <v>5413</v>
      </c>
      <c r="F3020" t="s">
        <v>5466</v>
      </c>
      <c r="G3020">
        <v>1</v>
      </c>
      <c r="H3020" t="s">
        <v>5999</v>
      </c>
      <c r="I3020">
        <f>SUMIF([1]DC_ITEM!$I$2:$I$22,Table1[[#This Row],[PO-Line Key]],[1]DC_ITEM!$K$2:$K$22)</f>
        <v>0</v>
      </c>
    </row>
    <row r="3021" spans="1:9" x14ac:dyDescent="0.25">
      <c r="A3021">
        <v>7800012589</v>
      </c>
      <c r="B3021">
        <v>139</v>
      </c>
      <c r="C3021" t="str">
        <f>Table1[[#This Row],[PO_NUMBER]]&amp;"-"&amp;Table1[[#This Row],[PO_ITEMNO]]</f>
        <v>7800012589-139</v>
      </c>
      <c r="D3021" t="s">
        <v>5467</v>
      </c>
      <c r="E3021" t="s">
        <v>5414</v>
      </c>
      <c r="F3021" t="s">
        <v>5468</v>
      </c>
      <c r="G3021">
        <v>1</v>
      </c>
      <c r="H3021" t="s">
        <v>5999</v>
      </c>
      <c r="I3021">
        <f>SUMIF([1]DC_ITEM!$I$2:$I$22,Table1[[#This Row],[PO-Line Key]],[1]DC_ITEM!$K$2:$K$22)</f>
        <v>0</v>
      </c>
    </row>
    <row r="3022" spans="1:9" x14ac:dyDescent="0.25">
      <c r="A3022">
        <v>7800012589</v>
      </c>
      <c r="B3022">
        <v>140</v>
      </c>
      <c r="C3022" t="str">
        <f>Table1[[#This Row],[PO_NUMBER]]&amp;"-"&amp;Table1[[#This Row],[PO_ITEMNO]]</f>
        <v>7800012589-140</v>
      </c>
      <c r="D3022" t="s">
        <v>2761</v>
      </c>
      <c r="E3022" t="s">
        <v>5469</v>
      </c>
      <c r="F3022" t="s">
        <v>2762</v>
      </c>
      <c r="G3022">
        <v>1</v>
      </c>
      <c r="H3022" t="s">
        <v>5999</v>
      </c>
      <c r="I3022">
        <f>SUMIF([1]DC_ITEM!$I$2:$I$22,Table1[[#This Row],[PO-Line Key]],[1]DC_ITEM!$K$2:$K$22)</f>
        <v>0</v>
      </c>
    </row>
    <row r="3023" spans="1:9" x14ac:dyDescent="0.25">
      <c r="A3023">
        <v>7800012589</v>
      </c>
      <c r="B3023">
        <v>141</v>
      </c>
      <c r="C3023" t="str">
        <f>Table1[[#This Row],[PO_NUMBER]]&amp;"-"&amp;Table1[[#This Row],[PO_ITEMNO]]</f>
        <v>7800012589-141</v>
      </c>
      <c r="D3023" t="s">
        <v>2772</v>
      </c>
      <c r="E3023" t="s">
        <v>5409</v>
      </c>
      <c r="F3023" t="s">
        <v>2773</v>
      </c>
      <c r="G3023">
        <v>1</v>
      </c>
      <c r="H3023" t="s">
        <v>5999</v>
      </c>
      <c r="I3023">
        <f>SUMIF([1]DC_ITEM!$I$2:$I$22,Table1[[#This Row],[PO-Line Key]],[1]DC_ITEM!$K$2:$K$22)</f>
        <v>0</v>
      </c>
    </row>
    <row r="3024" spans="1:9" x14ac:dyDescent="0.25">
      <c r="A3024">
        <v>7800012589</v>
      </c>
      <c r="B3024">
        <v>142</v>
      </c>
      <c r="C3024" t="str">
        <f>Table1[[#This Row],[PO_NUMBER]]&amp;"-"&amp;Table1[[#This Row],[PO_ITEMNO]]</f>
        <v>7800012589-142</v>
      </c>
      <c r="D3024" t="s">
        <v>2808</v>
      </c>
      <c r="E3024" t="s">
        <v>5404</v>
      </c>
      <c r="F3024" t="s">
        <v>2809</v>
      </c>
      <c r="G3024">
        <v>11</v>
      </c>
      <c r="H3024" t="s">
        <v>5999</v>
      </c>
      <c r="I3024">
        <f>SUMIF([1]DC_ITEM!$I$2:$I$22,Table1[[#This Row],[PO-Line Key]],[1]DC_ITEM!$K$2:$K$22)</f>
        <v>0</v>
      </c>
    </row>
    <row r="3025" spans="1:9" x14ac:dyDescent="0.25">
      <c r="A3025">
        <v>7800012589</v>
      </c>
      <c r="B3025">
        <v>143</v>
      </c>
      <c r="C3025" t="str">
        <f>Table1[[#This Row],[PO_NUMBER]]&amp;"-"&amp;Table1[[#This Row],[PO_ITEMNO]]</f>
        <v>7800012589-143</v>
      </c>
      <c r="D3025" t="s">
        <v>5397</v>
      </c>
      <c r="E3025" t="s">
        <v>5470</v>
      </c>
      <c r="F3025" t="s">
        <v>5399</v>
      </c>
      <c r="G3025">
        <v>7</v>
      </c>
      <c r="H3025" t="s">
        <v>5999</v>
      </c>
      <c r="I3025">
        <f>SUMIF([1]DC_ITEM!$I$2:$I$22,Table1[[#This Row],[PO-Line Key]],[1]DC_ITEM!$K$2:$K$22)</f>
        <v>0</v>
      </c>
    </row>
    <row r="3026" spans="1:9" x14ac:dyDescent="0.25">
      <c r="A3026">
        <v>7800012589</v>
      </c>
      <c r="B3026">
        <v>144</v>
      </c>
      <c r="C3026" t="str">
        <f>Table1[[#This Row],[PO_NUMBER]]&amp;"-"&amp;Table1[[#This Row],[PO_ITEMNO]]</f>
        <v>7800012589-144</v>
      </c>
      <c r="D3026" t="s">
        <v>5471</v>
      </c>
      <c r="E3026" t="s">
        <v>5469</v>
      </c>
      <c r="F3026" t="s">
        <v>5472</v>
      </c>
      <c r="G3026">
        <v>3</v>
      </c>
      <c r="H3026" t="s">
        <v>5999</v>
      </c>
      <c r="I3026">
        <f>SUMIF([1]DC_ITEM!$I$2:$I$22,Table1[[#This Row],[PO-Line Key]],[1]DC_ITEM!$K$2:$K$22)</f>
        <v>0</v>
      </c>
    </row>
    <row r="3027" spans="1:9" x14ac:dyDescent="0.25">
      <c r="A3027">
        <v>7800012589</v>
      </c>
      <c r="B3027">
        <v>145</v>
      </c>
      <c r="C3027" t="str">
        <f>Table1[[#This Row],[PO_NUMBER]]&amp;"-"&amp;Table1[[#This Row],[PO_ITEMNO]]</f>
        <v>7800012589-145</v>
      </c>
      <c r="D3027" t="s">
        <v>5473</v>
      </c>
      <c r="E3027" t="s">
        <v>5469</v>
      </c>
      <c r="F3027" t="s">
        <v>5474</v>
      </c>
      <c r="G3027">
        <v>3</v>
      </c>
      <c r="H3027" t="s">
        <v>5999</v>
      </c>
      <c r="I3027">
        <f>SUMIF([1]DC_ITEM!$I$2:$I$22,Table1[[#This Row],[PO-Line Key]],[1]DC_ITEM!$K$2:$K$22)</f>
        <v>0</v>
      </c>
    </row>
    <row r="3028" spans="1:9" x14ac:dyDescent="0.25">
      <c r="A3028">
        <v>7800012589</v>
      </c>
      <c r="B3028">
        <v>146</v>
      </c>
      <c r="C3028" t="str">
        <f>Table1[[#This Row],[PO_NUMBER]]&amp;"-"&amp;Table1[[#This Row],[PO_ITEMNO]]</f>
        <v>7800012589-146</v>
      </c>
      <c r="D3028" t="s">
        <v>5475</v>
      </c>
      <c r="E3028" t="s">
        <v>5469</v>
      </c>
      <c r="F3028" t="s">
        <v>5476</v>
      </c>
      <c r="G3028">
        <v>1</v>
      </c>
      <c r="H3028" t="s">
        <v>5999</v>
      </c>
      <c r="I3028">
        <f>SUMIF([1]DC_ITEM!$I$2:$I$22,Table1[[#This Row],[PO-Line Key]],[1]DC_ITEM!$K$2:$K$22)</f>
        <v>0</v>
      </c>
    </row>
    <row r="3029" spans="1:9" x14ac:dyDescent="0.25">
      <c r="A3029">
        <v>7800012589</v>
      </c>
      <c r="B3029">
        <v>147</v>
      </c>
      <c r="C3029" t="str">
        <f>Table1[[#This Row],[PO_NUMBER]]&amp;"-"&amp;Table1[[#This Row],[PO_ITEMNO]]</f>
        <v>7800012589-147</v>
      </c>
      <c r="D3029" t="s">
        <v>5477</v>
      </c>
      <c r="E3029" t="s">
        <v>5411</v>
      </c>
      <c r="F3029" t="s">
        <v>5478</v>
      </c>
      <c r="G3029">
        <v>3</v>
      </c>
      <c r="H3029" t="s">
        <v>5999</v>
      </c>
      <c r="I3029">
        <f>SUMIF([1]DC_ITEM!$I$2:$I$22,Table1[[#This Row],[PO-Line Key]],[1]DC_ITEM!$K$2:$K$22)</f>
        <v>0</v>
      </c>
    </row>
    <row r="3030" spans="1:9" x14ac:dyDescent="0.25">
      <c r="A3030">
        <v>7800012589</v>
      </c>
      <c r="B3030">
        <v>148</v>
      </c>
      <c r="C3030" t="str">
        <f>Table1[[#This Row],[PO_NUMBER]]&amp;"-"&amp;Table1[[#This Row],[PO_ITEMNO]]</f>
        <v>7800012589-148</v>
      </c>
      <c r="D3030" t="s">
        <v>5479</v>
      </c>
      <c r="E3030" t="s">
        <v>5409</v>
      </c>
      <c r="F3030" t="s">
        <v>5480</v>
      </c>
      <c r="G3030">
        <v>2</v>
      </c>
      <c r="H3030" t="s">
        <v>5999</v>
      </c>
      <c r="I3030">
        <f>SUMIF([1]DC_ITEM!$I$2:$I$22,Table1[[#This Row],[PO-Line Key]],[1]DC_ITEM!$K$2:$K$22)</f>
        <v>0</v>
      </c>
    </row>
    <row r="3031" spans="1:9" x14ac:dyDescent="0.25">
      <c r="A3031">
        <v>7800012589</v>
      </c>
      <c r="B3031">
        <v>149</v>
      </c>
      <c r="C3031" t="str">
        <f>Table1[[#This Row],[PO_NUMBER]]&amp;"-"&amp;Table1[[#This Row],[PO_ITEMNO]]</f>
        <v>7800012589-149</v>
      </c>
      <c r="D3031" t="s">
        <v>5481</v>
      </c>
      <c r="E3031" t="s">
        <v>5411</v>
      </c>
      <c r="F3031" t="s">
        <v>5482</v>
      </c>
      <c r="G3031">
        <v>27</v>
      </c>
      <c r="H3031" t="s">
        <v>5999</v>
      </c>
      <c r="I3031">
        <f>SUMIF([1]DC_ITEM!$I$2:$I$22,Table1[[#This Row],[PO-Line Key]],[1]DC_ITEM!$K$2:$K$22)</f>
        <v>0</v>
      </c>
    </row>
    <row r="3032" spans="1:9" x14ac:dyDescent="0.25">
      <c r="A3032">
        <v>7800012589</v>
      </c>
      <c r="B3032">
        <v>150</v>
      </c>
      <c r="C3032" t="str">
        <f>Table1[[#This Row],[PO_NUMBER]]&amp;"-"&amp;Table1[[#This Row],[PO_ITEMNO]]</f>
        <v>7800012589-150</v>
      </c>
      <c r="D3032" t="s">
        <v>5483</v>
      </c>
      <c r="E3032" t="s">
        <v>5411</v>
      </c>
      <c r="F3032" t="s">
        <v>5484</v>
      </c>
      <c r="G3032">
        <v>26</v>
      </c>
      <c r="H3032" t="s">
        <v>5999</v>
      </c>
      <c r="I3032">
        <f>SUMIF([1]DC_ITEM!$I$2:$I$22,Table1[[#This Row],[PO-Line Key]],[1]DC_ITEM!$K$2:$K$22)</f>
        <v>0</v>
      </c>
    </row>
    <row r="3033" spans="1:9" x14ac:dyDescent="0.25">
      <c r="A3033">
        <v>7800012589</v>
      </c>
      <c r="B3033">
        <v>151</v>
      </c>
      <c r="C3033" t="str">
        <f>Table1[[#This Row],[PO_NUMBER]]&amp;"-"&amp;Table1[[#This Row],[PO_ITEMNO]]</f>
        <v>7800012589-151</v>
      </c>
      <c r="D3033" t="s">
        <v>5485</v>
      </c>
      <c r="E3033" t="s">
        <v>5411</v>
      </c>
      <c r="F3033" t="s">
        <v>5486</v>
      </c>
      <c r="G3033">
        <v>10</v>
      </c>
      <c r="H3033" t="s">
        <v>5999</v>
      </c>
      <c r="I3033">
        <f>SUMIF([1]DC_ITEM!$I$2:$I$22,Table1[[#This Row],[PO-Line Key]],[1]DC_ITEM!$K$2:$K$22)</f>
        <v>0</v>
      </c>
    </row>
    <row r="3034" spans="1:9" x14ac:dyDescent="0.25">
      <c r="A3034">
        <v>7800012589</v>
      </c>
      <c r="B3034">
        <v>152</v>
      </c>
      <c r="C3034" t="str">
        <f>Table1[[#This Row],[PO_NUMBER]]&amp;"-"&amp;Table1[[#This Row],[PO_ITEMNO]]</f>
        <v>7800012589-152</v>
      </c>
      <c r="D3034" t="s">
        <v>5366</v>
      </c>
      <c r="E3034" t="s">
        <v>2734</v>
      </c>
      <c r="F3034" t="s">
        <v>5367</v>
      </c>
      <c r="G3034">
        <v>1</v>
      </c>
      <c r="H3034" t="s">
        <v>6005</v>
      </c>
      <c r="I3034">
        <f>SUMIF([1]DC_ITEM!$I$2:$I$22,Table1[[#This Row],[PO-Line Key]],[1]DC_ITEM!$K$2:$K$22)</f>
        <v>0</v>
      </c>
    </row>
    <row r="3035" spans="1:9" x14ac:dyDescent="0.25">
      <c r="A3035">
        <v>7800012589</v>
      </c>
      <c r="B3035">
        <v>153</v>
      </c>
      <c r="C3035" t="str">
        <f>Table1[[#This Row],[PO_NUMBER]]&amp;"-"&amp;Table1[[#This Row],[PO_ITEMNO]]</f>
        <v>7800012589-153</v>
      </c>
      <c r="D3035" t="s">
        <v>2671</v>
      </c>
      <c r="E3035" t="s">
        <v>2672</v>
      </c>
      <c r="F3035" t="s">
        <v>2673</v>
      </c>
      <c r="G3035">
        <v>36</v>
      </c>
      <c r="H3035" t="s">
        <v>6005</v>
      </c>
      <c r="I3035">
        <f>SUMIF([1]DC_ITEM!$I$2:$I$22,Table1[[#This Row],[PO-Line Key]],[1]DC_ITEM!$K$2:$K$22)</f>
        <v>0</v>
      </c>
    </row>
    <row r="3036" spans="1:9" x14ac:dyDescent="0.25">
      <c r="A3036">
        <v>7800012589</v>
      </c>
      <c r="B3036">
        <v>154</v>
      </c>
      <c r="C3036" t="str">
        <f>Table1[[#This Row],[PO_NUMBER]]&amp;"-"&amp;Table1[[#This Row],[PO_ITEMNO]]</f>
        <v>7800012589-154</v>
      </c>
      <c r="D3036" t="s">
        <v>2674</v>
      </c>
      <c r="E3036" t="s">
        <v>5403</v>
      </c>
      <c r="F3036" t="s">
        <v>2676</v>
      </c>
      <c r="G3036">
        <v>37</v>
      </c>
      <c r="H3036" t="s">
        <v>5999</v>
      </c>
      <c r="I3036">
        <f>SUMIF([1]DC_ITEM!$I$2:$I$22,Table1[[#This Row],[PO-Line Key]],[1]DC_ITEM!$K$2:$K$22)</f>
        <v>0</v>
      </c>
    </row>
    <row r="3037" spans="1:9" x14ac:dyDescent="0.25">
      <c r="A3037">
        <v>7800012589</v>
      </c>
      <c r="B3037">
        <v>155</v>
      </c>
      <c r="C3037" t="str">
        <f>Table1[[#This Row],[PO_NUMBER]]&amp;"-"&amp;Table1[[#This Row],[PO_ITEMNO]]</f>
        <v>7800012589-155</v>
      </c>
      <c r="D3037" t="s">
        <v>2677</v>
      </c>
      <c r="E3037" t="s">
        <v>5403</v>
      </c>
      <c r="F3037" t="s">
        <v>2678</v>
      </c>
      <c r="G3037">
        <v>19</v>
      </c>
      <c r="H3037" t="s">
        <v>5999</v>
      </c>
      <c r="I3037">
        <f>SUMIF([1]DC_ITEM!$I$2:$I$22,Table1[[#This Row],[PO-Line Key]],[1]DC_ITEM!$K$2:$K$22)</f>
        <v>0</v>
      </c>
    </row>
    <row r="3038" spans="1:9" x14ac:dyDescent="0.25">
      <c r="A3038">
        <v>7800012589</v>
      </c>
      <c r="B3038">
        <v>156</v>
      </c>
      <c r="C3038" t="str">
        <f>Table1[[#This Row],[PO_NUMBER]]&amp;"-"&amp;Table1[[#This Row],[PO_ITEMNO]]</f>
        <v>7800012589-156</v>
      </c>
      <c r="D3038" t="s">
        <v>2679</v>
      </c>
      <c r="E3038" t="s">
        <v>5404</v>
      </c>
      <c r="F3038" t="s">
        <v>2681</v>
      </c>
      <c r="G3038">
        <v>43</v>
      </c>
      <c r="H3038" t="s">
        <v>5999</v>
      </c>
      <c r="I3038">
        <f>SUMIF([1]DC_ITEM!$I$2:$I$22,Table1[[#This Row],[PO-Line Key]],[1]DC_ITEM!$K$2:$K$22)</f>
        <v>0</v>
      </c>
    </row>
    <row r="3039" spans="1:9" x14ac:dyDescent="0.25">
      <c r="A3039">
        <v>7800012589</v>
      </c>
      <c r="B3039">
        <v>157</v>
      </c>
      <c r="C3039" t="str">
        <f>Table1[[#This Row],[PO_NUMBER]]&amp;"-"&amp;Table1[[#This Row],[PO_ITEMNO]]</f>
        <v>7800012589-157</v>
      </c>
      <c r="D3039" t="s">
        <v>2696</v>
      </c>
      <c r="E3039" t="s">
        <v>5405</v>
      </c>
      <c r="F3039" t="s">
        <v>2698</v>
      </c>
      <c r="G3039">
        <v>9</v>
      </c>
      <c r="H3039" t="s">
        <v>5999</v>
      </c>
      <c r="I3039">
        <f>SUMIF([1]DC_ITEM!$I$2:$I$22,Table1[[#This Row],[PO-Line Key]],[1]DC_ITEM!$K$2:$K$22)</f>
        <v>0</v>
      </c>
    </row>
    <row r="3040" spans="1:9" x14ac:dyDescent="0.25">
      <c r="A3040">
        <v>7800012589</v>
      </c>
      <c r="B3040">
        <v>158</v>
      </c>
      <c r="C3040" t="str">
        <f>Table1[[#This Row],[PO_NUMBER]]&amp;"-"&amp;Table1[[#This Row],[PO_ITEMNO]]</f>
        <v>7800012589-158</v>
      </c>
      <c r="D3040" t="s">
        <v>2701</v>
      </c>
      <c r="E3040" t="s">
        <v>5406</v>
      </c>
      <c r="F3040" t="s">
        <v>2703</v>
      </c>
      <c r="G3040">
        <v>13</v>
      </c>
      <c r="H3040" t="s">
        <v>5999</v>
      </c>
      <c r="I3040">
        <f>SUMIF([1]DC_ITEM!$I$2:$I$22,Table1[[#This Row],[PO-Line Key]],[1]DC_ITEM!$K$2:$K$22)</f>
        <v>0</v>
      </c>
    </row>
    <row r="3041" spans="1:9" x14ac:dyDescent="0.25">
      <c r="A3041">
        <v>7800012589</v>
      </c>
      <c r="B3041">
        <v>159</v>
      </c>
      <c r="C3041" t="str">
        <f>Table1[[#This Row],[PO_NUMBER]]&amp;"-"&amp;Table1[[#This Row],[PO_ITEMNO]]</f>
        <v>7800012589-159</v>
      </c>
      <c r="D3041" t="s">
        <v>2716</v>
      </c>
      <c r="E3041" t="s">
        <v>5407</v>
      </c>
      <c r="F3041" t="s">
        <v>2718</v>
      </c>
      <c r="G3041">
        <v>1</v>
      </c>
      <c r="H3041" t="s">
        <v>5999</v>
      </c>
      <c r="I3041">
        <f>SUMIF([1]DC_ITEM!$I$2:$I$22,Table1[[#This Row],[PO-Line Key]],[1]DC_ITEM!$K$2:$K$22)</f>
        <v>0</v>
      </c>
    </row>
    <row r="3042" spans="1:9" x14ac:dyDescent="0.25">
      <c r="A3042">
        <v>7800012589</v>
      </c>
      <c r="B3042">
        <v>160</v>
      </c>
      <c r="C3042" t="str">
        <f>Table1[[#This Row],[PO_NUMBER]]&amp;"-"&amp;Table1[[#This Row],[PO_ITEMNO]]</f>
        <v>7800012589-160</v>
      </c>
      <c r="D3042" t="s">
        <v>2725</v>
      </c>
      <c r="E3042" t="s">
        <v>5408</v>
      </c>
      <c r="F3042" t="s">
        <v>2726</v>
      </c>
      <c r="G3042">
        <v>5</v>
      </c>
      <c r="H3042" t="s">
        <v>5999</v>
      </c>
      <c r="I3042">
        <f>SUMIF([1]DC_ITEM!$I$2:$I$22,Table1[[#This Row],[PO-Line Key]],[1]DC_ITEM!$K$2:$K$22)</f>
        <v>0</v>
      </c>
    </row>
    <row r="3043" spans="1:9" x14ac:dyDescent="0.25">
      <c r="A3043">
        <v>7800012589</v>
      </c>
      <c r="B3043">
        <v>161</v>
      </c>
      <c r="C3043" t="str">
        <f>Table1[[#This Row],[PO_NUMBER]]&amp;"-"&amp;Table1[[#This Row],[PO_ITEMNO]]</f>
        <v>7800012589-161</v>
      </c>
      <c r="D3043" t="s">
        <v>2741</v>
      </c>
      <c r="E3043" t="s">
        <v>5409</v>
      </c>
      <c r="F3043" t="s">
        <v>2743</v>
      </c>
      <c r="G3043">
        <v>1</v>
      </c>
      <c r="H3043" t="s">
        <v>5999</v>
      </c>
      <c r="I3043">
        <f>SUMIF([1]DC_ITEM!$I$2:$I$22,Table1[[#This Row],[PO-Line Key]],[1]DC_ITEM!$K$2:$K$22)</f>
        <v>0</v>
      </c>
    </row>
    <row r="3044" spans="1:9" x14ac:dyDescent="0.25">
      <c r="A3044">
        <v>7800012589</v>
      </c>
      <c r="B3044">
        <v>162</v>
      </c>
      <c r="C3044" t="str">
        <f>Table1[[#This Row],[PO_NUMBER]]&amp;"-"&amp;Table1[[#This Row],[PO_ITEMNO]]</f>
        <v>7800012589-162</v>
      </c>
      <c r="D3044" t="s">
        <v>2746</v>
      </c>
      <c r="E3044" t="s">
        <v>5409</v>
      </c>
      <c r="F3044" t="s">
        <v>2747</v>
      </c>
      <c r="G3044">
        <v>3</v>
      </c>
      <c r="H3044" t="s">
        <v>5999</v>
      </c>
      <c r="I3044">
        <f>SUMIF([1]DC_ITEM!$I$2:$I$22,Table1[[#This Row],[PO-Line Key]],[1]DC_ITEM!$K$2:$K$22)</f>
        <v>0</v>
      </c>
    </row>
    <row r="3045" spans="1:9" x14ac:dyDescent="0.25">
      <c r="A3045">
        <v>7800012589</v>
      </c>
      <c r="B3045">
        <v>163</v>
      </c>
      <c r="C3045" t="str">
        <f>Table1[[#This Row],[PO_NUMBER]]&amp;"-"&amp;Table1[[#This Row],[PO_ITEMNO]]</f>
        <v>7800012589-163</v>
      </c>
      <c r="D3045" t="s">
        <v>5288</v>
      </c>
      <c r="E3045" t="s">
        <v>5410</v>
      </c>
      <c r="F3045" t="s">
        <v>5290</v>
      </c>
      <c r="G3045">
        <v>5</v>
      </c>
      <c r="H3045" t="s">
        <v>5999</v>
      </c>
      <c r="I3045">
        <f>SUMIF([1]DC_ITEM!$I$2:$I$22,Table1[[#This Row],[PO-Line Key]],[1]DC_ITEM!$K$2:$K$22)</f>
        <v>0</v>
      </c>
    </row>
    <row r="3046" spans="1:9" x14ac:dyDescent="0.25">
      <c r="A3046">
        <v>7800012589</v>
      </c>
      <c r="B3046">
        <v>164</v>
      </c>
      <c r="C3046" t="str">
        <f>Table1[[#This Row],[PO_NUMBER]]&amp;"-"&amp;Table1[[#This Row],[PO_ITEMNO]]</f>
        <v>7800012589-164</v>
      </c>
      <c r="D3046" t="s">
        <v>5293</v>
      </c>
      <c r="E3046" t="s">
        <v>5294</v>
      </c>
      <c r="F3046" t="s">
        <v>5295</v>
      </c>
      <c r="G3046">
        <v>1</v>
      </c>
      <c r="H3046" t="s">
        <v>6005</v>
      </c>
      <c r="I3046">
        <f>SUMIF([1]DC_ITEM!$I$2:$I$22,Table1[[#This Row],[PO-Line Key]],[1]DC_ITEM!$K$2:$K$22)</f>
        <v>0</v>
      </c>
    </row>
    <row r="3047" spans="1:9" x14ac:dyDescent="0.25">
      <c r="A3047">
        <v>7800012589</v>
      </c>
      <c r="B3047">
        <v>165</v>
      </c>
      <c r="C3047" t="str">
        <f>Table1[[#This Row],[PO_NUMBER]]&amp;"-"&amp;Table1[[#This Row],[PO_ITEMNO]]</f>
        <v>7800012589-165</v>
      </c>
      <c r="D3047" t="s">
        <v>5307</v>
      </c>
      <c r="E3047" t="s">
        <v>5403</v>
      </c>
      <c r="F3047" t="s">
        <v>5308</v>
      </c>
      <c r="G3047">
        <v>9</v>
      </c>
      <c r="H3047" t="s">
        <v>5999</v>
      </c>
      <c r="I3047">
        <f>SUMIF([1]DC_ITEM!$I$2:$I$22,Table1[[#This Row],[PO-Line Key]],[1]DC_ITEM!$K$2:$K$22)</f>
        <v>0</v>
      </c>
    </row>
    <row r="3048" spans="1:9" x14ac:dyDescent="0.25">
      <c r="A3048">
        <v>7800012589</v>
      </c>
      <c r="B3048">
        <v>166</v>
      </c>
      <c r="C3048" t="str">
        <f>Table1[[#This Row],[PO_NUMBER]]&amp;"-"&amp;Table1[[#This Row],[PO_ITEMNO]]</f>
        <v>7800012589-166</v>
      </c>
      <c r="D3048" t="s">
        <v>2798</v>
      </c>
      <c r="E3048" t="s">
        <v>5404</v>
      </c>
      <c r="F3048" t="s">
        <v>2799</v>
      </c>
      <c r="G3048">
        <v>28</v>
      </c>
      <c r="H3048" t="s">
        <v>5999</v>
      </c>
      <c r="I3048">
        <f>SUMIF([1]DC_ITEM!$I$2:$I$22,Table1[[#This Row],[PO-Line Key]],[1]DC_ITEM!$K$2:$K$22)</f>
        <v>0</v>
      </c>
    </row>
    <row r="3049" spans="1:9" x14ac:dyDescent="0.25">
      <c r="A3049">
        <v>7800012589</v>
      </c>
      <c r="B3049">
        <v>167</v>
      </c>
      <c r="C3049" t="str">
        <f>Table1[[#This Row],[PO_NUMBER]]&amp;"-"&amp;Table1[[#This Row],[PO_ITEMNO]]</f>
        <v>7800012589-167</v>
      </c>
      <c r="D3049" t="s">
        <v>5317</v>
      </c>
      <c r="E3049" t="s">
        <v>5411</v>
      </c>
      <c r="F3049" t="s">
        <v>5319</v>
      </c>
      <c r="G3049">
        <v>4</v>
      </c>
      <c r="H3049" t="s">
        <v>5999</v>
      </c>
      <c r="I3049">
        <f>SUMIF([1]DC_ITEM!$I$2:$I$22,Table1[[#This Row],[PO-Line Key]],[1]DC_ITEM!$K$2:$K$22)</f>
        <v>0</v>
      </c>
    </row>
    <row r="3050" spans="1:9" x14ac:dyDescent="0.25">
      <c r="A3050">
        <v>7800012589</v>
      </c>
      <c r="B3050">
        <v>168</v>
      </c>
      <c r="C3050" t="str">
        <f>Table1[[#This Row],[PO_NUMBER]]&amp;"-"&amp;Table1[[#This Row],[PO_ITEMNO]]</f>
        <v>7800012589-168</v>
      </c>
      <c r="D3050" t="s">
        <v>5320</v>
      </c>
      <c r="E3050" t="s">
        <v>5411</v>
      </c>
      <c r="F3050" t="s">
        <v>5321</v>
      </c>
      <c r="G3050">
        <v>4</v>
      </c>
      <c r="H3050" t="s">
        <v>5999</v>
      </c>
      <c r="I3050">
        <f>SUMIF([1]DC_ITEM!$I$2:$I$22,Table1[[#This Row],[PO-Line Key]],[1]DC_ITEM!$K$2:$K$22)</f>
        <v>0</v>
      </c>
    </row>
    <row r="3051" spans="1:9" x14ac:dyDescent="0.25">
      <c r="A3051">
        <v>7800012589</v>
      </c>
      <c r="B3051">
        <v>169</v>
      </c>
      <c r="C3051" t="str">
        <f>Table1[[#This Row],[PO_NUMBER]]&amp;"-"&amp;Table1[[#This Row],[PO_ITEMNO]]</f>
        <v>7800012589-169</v>
      </c>
      <c r="D3051" t="s">
        <v>5322</v>
      </c>
      <c r="E3051" t="s">
        <v>5411</v>
      </c>
      <c r="F3051" t="s">
        <v>5323</v>
      </c>
      <c r="G3051">
        <v>1</v>
      </c>
      <c r="H3051" t="s">
        <v>5999</v>
      </c>
      <c r="I3051">
        <f>SUMIF([1]DC_ITEM!$I$2:$I$22,Table1[[#This Row],[PO-Line Key]],[1]DC_ITEM!$K$2:$K$22)</f>
        <v>0</v>
      </c>
    </row>
    <row r="3052" spans="1:9" x14ac:dyDescent="0.25">
      <c r="A3052">
        <v>7800012589</v>
      </c>
      <c r="B3052">
        <v>170</v>
      </c>
      <c r="C3052" t="str">
        <f>Table1[[#This Row],[PO_NUMBER]]&amp;"-"&amp;Table1[[#This Row],[PO_ITEMNO]]</f>
        <v>7800012589-170</v>
      </c>
      <c r="D3052" t="s">
        <v>5324</v>
      </c>
      <c r="E3052" t="s">
        <v>5318</v>
      </c>
      <c r="F3052" t="s">
        <v>5325</v>
      </c>
      <c r="G3052">
        <v>5</v>
      </c>
      <c r="H3052" t="s">
        <v>6005</v>
      </c>
      <c r="I3052">
        <f>SUMIF([1]DC_ITEM!$I$2:$I$22,Table1[[#This Row],[PO-Line Key]],[1]DC_ITEM!$K$2:$K$22)</f>
        <v>0</v>
      </c>
    </row>
    <row r="3053" spans="1:9" x14ac:dyDescent="0.25">
      <c r="A3053">
        <v>7800012589</v>
      </c>
      <c r="B3053">
        <v>171</v>
      </c>
      <c r="C3053" t="str">
        <f>Table1[[#This Row],[PO_NUMBER]]&amp;"-"&amp;Table1[[#This Row],[PO_ITEMNO]]</f>
        <v>7800012589-171</v>
      </c>
      <c r="D3053" t="s">
        <v>5328</v>
      </c>
      <c r="E3053" t="s">
        <v>5318</v>
      </c>
      <c r="F3053" t="s">
        <v>5329</v>
      </c>
      <c r="G3053">
        <v>5</v>
      </c>
      <c r="H3053" t="s">
        <v>6005</v>
      </c>
      <c r="I3053">
        <f>SUMIF([1]DC_ITEM!$I$2:$I$22,Table1[[#This Row],[PO-Line Key]],[1]DC_ITEM!$K$2:$K$22)</f>
        <v>0</v>
      </c>
    </row>
    <row r="3054" spans="1:9" x14ac:dyDescent="0.25">
      <c r="A3054">
        <v>7800012589</v>
      </c>
      <c r="B3054">
        <v>172</v>
      </c>
      <c r="C3054" t="str">
        <f>Table1[[#This Row],[PO_NUMBER]]&amp;"-"&amp;Table1[[#This Row],[PO_ITEMNO]]</f>
        <v>7800012589-172</v>
      </c>
      <c r="D3054" t="s">
        <v>5330</v>
      </c>
      <c r="E3054" t="s">
        <v>5411</v>
      </c>
      <c r="F3054" t="s">
        <v>5331</v>
      </c>
      <c r="G3054">
        <v>2</v>
      </c>
      <c r="H3054" t="s">
        <v>5999</v>
      </c>
      <c r="I3054">
        <f>SUMIF([1]DC_ITEM!$I$2:$I$22,Table1[[#This Row],[PO-Line Key]],[1]DC_ITEM!$K$2:$K$22)</f>
        <v>0</v>
      </c>
    </row>
    <row r="3055" spans="1:9" x14ac:dyDescent="0.25">
      <c r="A3055">
        <v>7800012589</v>
      </c>
      <c r="B3055">
        <v>173</v>
      </c>
      <c r="C3055" t="str">
        <f>Table1[[#This Row],[PO_NUMBER]]&amp;"-"&amp;Table1[[#This Row],[PO_ITEMNO]]</f>
        <v>7800012589-173</v>
      </c>
      <c r="D3055" t="s">
        <v>5335</v>
      </c>
      <c r="E3055" t="s">
        <v>5318</v>
      </c>
      <c r="F3055" t="s">
        <v>5336</v>
      </c>
      <c r="G3055">
        <v>4</v>
      </c>
      <c r="H3055" t="s">
        <v>6005</v>
      </c>
      <c r="I3055">
        <f>SUMIF([1]DC_ITEM!$I$2:$I$22,Table1[[#This Row],[PO-Line Key]],[1]DC_ITEM!$K$2:$K$22)</f>
        <v>0</v>
      </c>
    </row>
    <row r="3056" spans="1:9" x14ac:dyDescent="0.25">
      <c r="A3056">
        <v>7800012589</v>
      </c>
      <c r="B3056">
        <v>174</v>
      </c>
      <c r="C3056" t="str">
        <f>Table1[[#This Row],[PO_NUMBER]]&amp;"-"&amp;Table1[[#This Row],[PO_ITEMNO]]</f>
        <v>7800012589-174</v>
      </c>
      <c r="D3056" t="s">
        <v>5337</v>
      </c>
      <c r="E3056" t="s">
        <v>5411</v>
      </c>
      <c r="F3056" t="s">
        <v>5338</v>
      </c>
      <c r="G3056">
        <v>4</v>
      </c>
      <c r="H3056" t="s">
        <v>5999</v>
      </c>
      <c r="I3056">
        <f>SUMIF([1]DC_ITEM!$I$2:$I$22,Table1[[#This Row],[PO-Line Key]],[1]DC_ITEM!$K$2:$K$22)</f>
        <v>0</v>
      </c>
    </row>
    <row r="3057" spans="1:9" x14ac:dyDescent="0.25">
      <c r="A3057">
        <v>7800012589</v>
      </c>
      <c r="B3057">
        <v>175</v>
      </c>
      <c r="C3057" t="str">
        <f>Table1[[#This Row],[PO_NUMBER]]&amp;"-"&amp;Table1[[#This Row],[PO_ITEMNO]]</f>
        <v>7800012589-175</v>
      </c>
      <c r="D3057" t="s">
        <v>5339</v>
      </c>
      <c r="E3057" t="s">
        <v>5411</v>
      </c>
      <c r="F3057" t="s">
        <v>5340</v>
      </c>
      <c r="G3057">
        <v>2</v>
      </c>
      <c r="H3057" t="s">
        <v>5999</v>
      </c>
      <c r="I3057">
        <f>SUMIF([1]DC_ITEM!$I$2:$I$22,Table1[[#This Row],[PO-Line Key]],[1]DC_ITEM!$K$2:$K$22)</f>
        <v>0</v>
      </c>
    </row>
    <row r="3058" spans="1:9" x14ac:dyDescent="0.25">
      <c r="A3058">
        <v>7800012589</v>
      </c>
      <c r="B3058">
        <v>176</v>
      </c>
      <c r="C3058" t="str">
        <f>Table1[[#This Row],[PO_NUMBER]]&amp;"-"&amp;Table1[[#This Row],[PO_ITEMNO]]</f>
        <v>7800012589-176</v>
      </c>
      <c r="D3058" t="s">
        <v>5341</v>
      </c>
      <c r="E3058" t="s">
        <v>5411</v>
      </c>
      <c r="F3058" t="s">
        <v>5342</v>
      </c>
      <c r="G3058">
        <v>1</v>
      </c>
      <c r="H3058" t="s">
        <v>5999</v>
      </c>
      <c r="I3058">
        <f>SUMIF([1]DC_ITEM!$I$2:$I$22,Table1[[#This Row],[PO-Line Key]],[1]DC_ITEM!$K$2:$K$22)</f>
        <v>0</v>
      </c>
    </row>
    <row r="3059" spans="1:9" x14ac:dyDescent="0.25">
      <c r="A3059">
        <v>7800012589</v>
      </c>
      <c r="B3059">
        <v>177</v>
      </c>
      <c r="C3059" t="str">
        <f>Table1[[#This Row],[PO_NUMBER]]&amp;"-"&amp;Table1[[#This Row],[PO_ITEMNO]]</f>
        <v>7800012589-177</v>
      </c>
      <c r="D3059" t="s">
        <v>5347</v>
      </c>
      <c r="E3059" t="s">
        <v>5411</v>
      </c>
      <c r="F3059" t="s">
        <v>5348</v>
      </c>
      <c r="G3059">
        <v>12</v>
      </c>
      <c r="H3059" t="s">
        <v>5999</v>
      </c>
      <c r="I3059">
        <f>SUMIF([1]DC_ITEM!$I$2:$I$22,Table1[[#This Row],[PO-Line Key]],[1]DC_ITEM!$K$2:$K$22)</f>
        <v>0</v>
      </c>
    </row>
    <row r="3060" spans="1:9" x14ac:dyDescent="0.25">
      <c r="A3060">
        <v>7800012589</v>
      </c>
      <c r="B3060">
        <v>178</v>
      </c>
      <c r="C3060" t="str">
        <f>Table1[[#This Row],[PO_NUMBER]]&amp;"-"&amp;Table1[[#This Row],[PO_ITEMNO]]</f>
        <v>7800012589-178</v>
      </c>
      <c r="D3060" t="s">
        <v>5351</v>
      </c>
      <c r="E3060" t="s">
        <v>5352</v>
      </c>
      <c r="F3060" t="s">
        <v>5353</v>
      </c>
      <c r="G3060">
        <v>1</v>
      </c>
      <c r="H3060" t="s">
        <v>6005</v>
      </c>
      <c r="I3060">
        <f>SUMIF([1]DC_ITEM!$I$2:$I$22,Table1[[#This Row],[PO-Line Key]],[1]DC_ITEM!$K$2:$K$22)</f>
        <v>0</v>
      </c>
    </row>
    <row r="3061" spans="1:9" x14ac:dyDescent="0.25">
      <c r="A3061">
        <v>7800012589</v>
      </c>
      <c r="B3061">
        <v>179</v>
      </c>
      <c r="C3061" t="str">
        <f>Table1[[#This Row],[PO_NUMBER]]&amp;"-"&amp;Table1[[#This Row],[PO_ITEMNO]]</f>
        <v>7800012589-179</v>
      </c>
      <c r="D3061" t="s">
        <v>5358</v>
      </c>
      <c r="E3061" t="s">
        <v>5412</v>
      </c>
      <c r="F3061" t="s">
        <v>5359</v>
      </c>
      <c r="G3061">
        <v>1</v>
      </c>
      <c r="H3061" t="s">
        <v>5999</v>
      </c>
      <c r="I3061">
        <f>SUMIF([1]DC_ITEM!$I$2:$I$22,Table1[[#This Row],[PO-Line Key]],[1]DC_ITEM!$K$2:$K$22)</f>
        <v>0</v>
      </c>
    </row>
    <row r="3062" spans="1:9" x14ac:dyDescent="0.25">
      <c r="A3062">
        <v>7800012589</v>
      </c>
      <c r="B3062">
        <v>180</v>
      </c>
      <c r="C3062" t="str">
        <f>Table1[[#This Row],[PO_NUMBER]]&amp;"-"&amp;Table1[[#This Row],[PO_ITEMNO]]</f>
        <v>7800012589-180</v>
      </c>
      <c r="D3062" t="s">
        <v>5370</v>
      </c>
      <c r="E3062" t="s">
        <v>5413</v>
      </c>
      <c r="F3062" t="s">
        <v>5372</v>
      </c>
      <c r="G3062">
        <v>8</v>
      </c>
      <c r="H3062" t="s">
        <v>5999</v>
      </c>
      <c r="I3062">
        <f>SUMIF([1]DC_ITEM!$I$2:$I$22,Table1[[#This Row],[PO-Line Key]],[1]DC_ITEM!$K$2:$K$22)</f>
        <v>0</v>
      </c>
    </row>
    <row r="3063" spans="1:9" x14ac:dyDescent="0.25">
      <c r="A3063">
        <v>7800012589</v>
      </c>
      <c r="B3063">
        <v>181</v>
      </c>
      <c r="C3063" t="str">
        <f>Table1[[#This Row],[PO_NUMBER]]&amp;"-"&amp;Table1[[#This Row],[PO_ITEMNO]]</f>
        <v>7800012589-181</v>
      </c>
      <c r="D3063" t="s">
        <v>5373</v>
      </c>
      <c r="E3063" t="s">
        <v>5374</v>
      </c>
      <c r="F3063" t="s">
        <v>5375</v>
      </c>
      <c r="G3063">
        <v>4</v>
      </c>
      <c r="H3063" t="s">
        <v>6005</v>
      </c>
      <c r="I3063">
        <f>SUMIF([1]DC_ITEM!$I$2:$I$22,Table1[[#This Row],[PO-Line Key]],[1]DC_ITEM!$K$2:$K$22)</f>
        <v>0</v>
      </c>
    </row>
    <row r="3064" spans="1:9" x14ac:dyDescent="0.25">
      <c r="A3064">
        <v>7800012589</v>
      </c>
      <c r="B3064">
        <v>182</v>
      </c>
      <c r="C3064" t="str">
        <f>Table1[[#This Row],[PO_NUMBER]]&amp;"-"&amp;Table1[[#This Row],[PO_ITEMNO]]</f>
        <v>7800012589-182</v>
      </c>
      <c r="D3064" t="s">
        <v>2776</v>
      </c>
      <c r="E3064" t="s">
        <v>5414</v>
      </c>
      <c r="F3064" t="s">
        <v>2778</v>
      </c>
      <c r="G3064">
        <v>2</v>
      </c>
      <c r="H3064" t="s">
        <v>5999</v>
      </c>
      <c r="I3064">
        <f>SUMIF([1]DC_ITEM!$I$2:$I$22,Table1[[#This Row],[PO-Line Key]],[1]DC_ITEM!$K$2:$K$22)</f>
        <v>0</v>
      </c>
    </row>
    <row r="3065" spans="1:9" x14ac:dyDescent="0.25">
      <c r="A3065">
        <v>7800012589</v>
      </c>
      <c r="B3065">
        <v>183</v>
      </c>
      <c r="C3065" t="str">
        <f>Table1[[#This Row],[PO_NUMBER]]&amp;"-"&amp;Table1[[#This Row],[PO_ITEMNO]]</f>
        <v>7800012589-183</v>
      </c>
      <c r="D3065" t="s">
        <v>5415</v>
      </c>
      <c r="E3065" t="s">
        <v>5410</v>
      </c>
      <c r="F3065" t="s">
        <v>5416</v>
      </c>
      <c r="G3065">
        <v>1</v>
      </c>
      <c r="H3065" t="s">
        <v>5999</v>
      </c>
      <c r="I3065">
        <f>SUMIF([1]DC_ITEM!$I$2:$I$22,Table1[[#This Row],[PO-Line Key]],[1]DC_ITEM!$K$2:$K$22)</f>
        <v>0</v>
      </c>
    </row>
    <row r="3066" spans="1:9" x14ac:dyDescent="0.25">
      <c r="A3066">
        <v>7800012589</v>
      </c>
      <c r="B3066">
        <v>184</v>
      </c>
      <c r="C3066" t="str">
        <f>Table1[[#This Row],[PO_NUMBER]]&amp;"-"&amp;Table1[[#This Row],[PO_ITEMNO]]</f>
        <v>7800012589-184</v>
      </c>
      <c r="D3066" t="s">
        <v>5417</v>
      </c>
      <c r="E3066" t="s">
        <v>5418</v>
      </c>
      <c r="F3066" t="s">
        <v>5419</v>
      </c>
      <c r="G3066">
        <v>10</v>
      </c>
      <c r="H3066" t="s">
        <v>5999</v>
      </c>
      <c r="I3066">
        <f>SUMIF([1]DC_ITEM!$I$2:$I$22,Table1[[#This Row],[PO-Line Key]],[1]DC_ITEM!$K$2:$K$22)</f>
        <v>0</v>
      </c>
    </row>
    <row r="3067" spans="1:9" x14ac:dyDescent="0.25">
      <c r="A3067">
        <v>7800012589</v>
      </c>
      <c r="B3067">
        <v>185</v>
      </c>
      <c r="C3067" t="str">
        <f>Table1[[#This Row],[PO_NUMBER]]&amp;"-"&amp;Table1[[#This Row],[PO_ITEMNO]]</f>
        <v>7800012589-185</v>
      </c>
      <c r="D3067" t="s">
        <v>5420</v>
      </c>
      <c r="E3067" t="s">
        <v>5418</v>
      </c>
      <c r="F3067" t="s">
        <v>5421</v>
      </c>
      <c r="G3067">
        <v>2</v>
      </c>
      <c r="H3067" t="s">
        <v>5999</v>
      </c>
      <c r="I3067">
        <f>SUMIF([1]DC_ITEM!$I$2:$I$22,Table1[[#This Row],[PO-Line Key]],[1]DC_ITEM!$K$2:$K$22)</f>
        <v>0</v>
      </c>
    </row>
    <row r="3068" spans="1:9" x14ac:dyDescent="0.25">
      <c r="A3068">
        <v>7800012589</v>
      </c>
      <c r="B3068">
        <v>186</v>
      </c>
      <c r="C3068" t="str">
        <f>Table1[[#This Row],[PO_NUMBER]]&amp;"-"&amp;Table1[[#This Row],[PO_ITEMNO]]</f>
        <v>7800012589-186</v>
      </c>
      <c r="D3068" t="s">
        <v>5422</v>
      </c>
      <c r="E3068" t="s">
        <v>5418</v>
      </c>
      <c r="F3068" t="s">
        <v>5423</v>
      </c>
      <c r="G3068">
        <v>1</v>
      </c>
      <c r="H3068" t="s">
        <v>5999</v>
      </c>
      <c r="I3068">
        <f>SUMIF([1]DC_ITEM!$I$2:$I$22,Table1[[#This Row],[PO-Line Key]],[1]DC_ITEM!$K$2:$K$22)</f>
        <v>0</v>
      </c>
    </row>
    <row r="3069" spans="1:9" x14ac:dyDescent="0.25">
      <c r="A3069">
        <v>7800012589</v>
      </c>
      <c r="B3069">
        <v>187</v>
      </c>
      <c r="C3069" t="str">
        <f>Table1[[#This Row],[PO_NUMBER]]&amp;"-"&amp;Table1[[#This Row],[PO_ITEMNO]]</f>
        <v>7800012589-187</v>
      </c>
      <c r="D3069" t="s">
        <v>5424</v>
      </c>
      <c r="E3069" t="s">
        <v>5425</v>
      </c>
      <c r="F3069" t="s">
        <v>5426</v>
      </c>
      <c r="G3069">
        <v>3</v>
      </c>
      <c r="H3069" t="s">
        <v>5999</v>
      </c>
      <c r="I3069">
        <f>SUMIF([1]DC_ITEM!$I$2:$I$22,Table1[[#This Row],[PO-Line Key]],[1]DC_ITEM!$K$2:$K$22)</f>
        <v>0</v>
      </c>
    </row>
    <row r="3070" spans="1:9" x14ac:dyDescent="0.25">
      <c r="A3070">
        <v>7800012589</v>
      </c>
      <c r="B3070">
        <v>188</v>
      </c>
      <c r="C3070" t="str">
        <f>Table1[[#This Row],[PO_NUMBER]]&amp;"-"&amp;Table1[[#This Row],[PO_ITEMNO]]</f>
        <v>7800012589-188</v>
      </c>
      <c r="D3070" t="s">
        <v>5427</v>
      </c>
      <c r="E3070" t="s">
        <v>5428</v>
      </c>
      <c r="F3070" t="s">
        <v>5429</v>
      </c>
      <c r="G3070">
        <v>18</v>
      </c>
      <c r="H3070" t="s">
        <v>6005</v>
      </c>
      <c r="I3070">
        <f>SUMIF([1]DC_ITEM!$I$2:$I$22,Table1[[#This Row],[PO-Line Key]],[1]DC_ITEM!$K$2:$K$22)</f>
        <v>0</v>
      </c>
    </row>
    <row r="3071" spans="1:9" x14ac:dyDescent="0.25">
      <c r="A3071">
        <v>7800012589</v>
      </c>
      <c r="B3071">
        <v>189</v>
      </c>
      <c r="C3071" t="str">
        <f>Table1[[#This Row],[PO_NUMBER]]&amp;"-"&amp;Table1[[#This Row],[PO_ITEMNO]]</f>
        <v>7800012589-189</v>
      </c>
      <c r="D3071" t="s">
        <v>5430</v>
      </c>
      <c r="E3071" t="s">
        <v>5404</v>
      </c>
      <c r="F3071" t="s">
        <v>5431</v>
      </c>
      <c r="G3071">
        <v>24</v>
      </c>
      <c r="H3071" t="s">
        <v>5999</v>
      </c>
      <c r="I3071">
        <f>SUMIF([1]DC_ITEM!$I$2:$I$22,Table1[[#This Row],[PO-Line Key]],[1]DC_ITEM!$K$2:$K$22)</f>
        <v>0</v>
      </c>
    </row>
    <row r="3072" spans="1:9" x14ac:dyDescent="0.25">
      <c r="A3072">
        <v>7800012589</v>
      </c>
      <c r="B3072">
        <v>190</v>
      </c>
      <c r="C3072" t="str">
        <f>Table1[[#This Row],[PO_NUMBER]]&amp;"-"&amp;Table1[[#This Row],[PO_ITEMNO]]</f>
        <v>7800012589-190</v>
      </c>
      <c r="D3072" t="s">
        <v>2792</v>
      </c>
      <c r="E3072" t="s">
        <v>5404</v>
      </c>
      <c r="F3072" t="s">
        <v>2793</v>
      </c>
      <c r="G3072">
        <v>12</v>
      </c>
      <c r="H3072" t="s">
        <v>5999</v>
      </c>
      <c r="I3072">
        <f>SUMIF([1]DC_ITEM!$I$2:$I$22,Table1[[#This Row],[PO-Line Key]],[1]DC_ITEM!$K$2:$K$22)</f>
        <v>0</v>
      </c>
    </row>
    <row r="3073" spans="1:9" x14ac:dyDescent="0.25">
      <c r="A3073">
        <v>7800012589</v>
      </c>
      <c r="B3073">
        <v>191</v>
      </c>
      <c r="C3073" t="str">
        <f>Table1[[#This Row],[PO_NUMBER]]&amp;"-"&amp;Table1[[#This Row],[PO_ITEMNO]]</f>
        <v>7800012589-191</v>
      </c>
      <c r="D3073" t="s">
        <v>2794</v>
      </c>
      <c r="E3073" t="s">
        <v>5404</v>
      </c>
      <c r="F3073" t="s">
        <v>2795</v>
      </c>
      <c r="G3073">
        <v>5</v>
      </c>
      <c r="H3073" t="s">
        <v>5999</v>
      </c>
      <c r="I3073">
        <f>SUMIF([1]DC_ITEM!$I$2:$I$22,Table1[[#This Row],[PO-Line Key]],[1]DC_ITEM!$K$2:$K$22)</f>
        <v>0</v>
      </c>
    </row>
    <row r="3074" spans="1:9" x14ac:dyDescent="0.25">
      <c r="A3074">
        <v>7800012589</v>
      </c>
      <c r="B3074">
        <v>192</v>
      </c>
      <c r="C3074" t="str">
        <f>Table1[[#This Row],[PO_NUMBER]]&amp;"-"&amp;Table1[[#This Row],[PO_ITEMNO]]</f>
        <v>7800012589-192</v>
      </c>
      <c r="D3074" t="s">
        <v>5432</v>
      </c>
      <c r="E3074" t="s">
        <v>5404</v>
      </c>
      <c r="F3074" t="s">
        <v>5433</v>
      </c>
      <c r="G3074">
        <v>3</v>
      </c>
      <c r="H3074" t="s">
        <v>5999</v>
      </c>
      <c r="I3074">
        <f>SUMIF([1]DC_ITEM!$I$2:$I$22,Table1[[#This Row],[PO-Line Key]],[1]DC_ITEM!$K$2:$K$22)</f>
        <v>0</v>
      </c>
    </row>
    <row r="3075" spans="1:9" x14ac:dyDescent="0.25">
      <c r="A3075">
        <v>7800012589</v>
      </c>
      <c r="B3075">
        <v>193</v>
      </c>
      <c r="C3075" t="str">
        <f>Table1[[#This Row],[PO_NUMBER]]&amp;"-"&amp;Table1[[#This Row],[PO_ITEMNO]]</f>
        <v>7800012589-193</v>
      </c>
      <c r="D3075" t="s">
        <v>5434</v>
      </c>
      <c r="E3075" t="s">
        <v>4339</v>
      </c>
      <c r="F3075" t="s">
        <v>5435</v>
      </c>
      <c r="G3075">
        <v>7</v>
      </c>
      <c r="H3075" t="s">
        <v>6005</v>
      </c>
      <c r="I3075">
        <f>SUMIF([1]DC_ITEM!$I$2:$I$22,Table1[[#This Row],[PO-Line Key]],[1]DC_ITEM!$K$2:$K$22)</f>
        <v>0</v>
      </c>
    </row>
    <row r="3076" spans="1:9" x14ac:dyDescent="0.25">
      <c r="A3076">
        <v>7800012589</v>
      </c>
      <c r="B3076">
        <v>194</v>
      </c>
      <c r="C3076" t="str">
        <f>Table1[[#This Row],[PO_NUMBER]]&amp;"-"&amp;Table1[[#This Row],[PO_ITEMNO]]</f>
        <v>7800012589-194</v>
      </c>
      <c r="D3076" t="s">
        <v>5436</v>
      </c>
      <c r="E3076" t="s">
        <v>5411</v>
      </c>
      <c r="F3076" t="s">
        <v>5437</v>
      </c>
      <c r="G3076">
        <v>2</v>
      </c>
      <c r="H3076" t="s">
        <v>5999</v>
      </c>
      <c r="I3076">
        <f>SUMIF([1]DC_ITEM!$I$2:$I$22,Table1[[#This Row],[PO-Line Key]],[1]DC_ITEM!$K$2:$K$22)</f>
        <v>0</v>
      </c>
    </row>
    <row r="3077" spans="1:9" x14ac:dyDescent="0.25">
      <c r="A3077">
        <v>7800012589</v>
      </c>
      <c r="B3077">
        <v>195</v>
      </c>
      <c r="C3077" t="str">
        <f>Table1[[#This Row],[PO_NUMBER]]&amp;"-"&amp;Table1[[#This Row],[PO_ITEMNO]]</f>
        <v>7800012589-195</v>
      </c>
      <c r="D3077" t="s">
        <v>5438</v>
      </c>
      <c r="E3077" t="s">
        <v>5439</v>
      </c>
      <c r="F3077" t="s">
        <v>5440</v>
      </c>
      <c r="G3077">
        <v>3</v>
      </c>
      <c r="H3077" t="s">
        <v>6005</v>
      </c>
      <c r="I3077">
        <f>SUMIF([1]DC_ITEM!$I$2:$I$22,Table1[[#This Row],[PO-Line Key]],[1]DC_ITEM!$K$2:$K$22)</f>
        <v>0</v>
      </c>
    </row>
    <row r="3078" spans="1:9" x14ac:dyDescent="0.25">
      <c r="A3078">
        <v>7800012589</v>
      </c>
      <c r="B3078">
        <v>196</v>
      </c>
      <c r="C3078" t="str">
        <f>Table1[[#This Row],[PO_NUMBER]]&amp;"-"&amp;Table1[[#This Row],[PO_ITEMNO]]</f>
        <v>7800012589-196</v>
      </c>
      <c r="D3078" t="s">
        <v>5441</v>
      </c>
      <c r="E3078" t="s">
        <v>5411</v>
      </c>
      <c r="F3078" t="s">
        <v>5442</v>
      </c>
      <c r="G3078">
        <v>7</v>
      </c>
      <c r="H3078" t="s">
        <v>5999</v>
      </c>
      <c r="I3078">
        <f>SUMIF([1]DC_ITEM!$I$2:$I$22,Table1[[#This Row],[PO-Line Key]],[1]DC_ITEM!$K$2:$K$22)</f>
        <v>0</v>
      </c>
    </row>
    <row r="3079" spans="1:9" x14ac:dyDescent="0.25">
      <c r="A3079">
        <v>7800012589</v>
      </c>
      <c r="B3079">
        <v>197</v>
      </c>
      <c r="C3079" t="str">
        <f>Table1[[#This Row],[PO_NUMBER]]&amp;"-"&amp;Table1[[#This Row],[PO_ITEMNO]]</f>
        <v>7800012589-197</v>
      </c>
      <c r="D3079" t="s">
        <v>5443</v>
      </c>
      <c r="E3079" t="s">
        <v>5411</v>
      </c>
      <c r="F3079" t="s">
        <v>5444</v>
      </c>
      <c r="G3079">
        <v>3</v>
      </c>
      <c r="H3079" t="s">
        <v>5999</v>
      </c>
      <c r="I3079">
        <f>SUMIF([1]DC_ITEM!$I$2:$I$22,Table1[[#This Row],[PO-Line Key]],[1]DC_ITEM!$K$2:$K$22)</f>
        <v>0</v>
      </c>
    </row>
    <row r="3080" spans="1:9" x14ac:dyDescent="0.25">
      <c r="A3080">
        <v>7800012589</v>
      </c>
      <c r="B3080">
        <v>198</v>
      </c>
      <c r="C3080" t="str">
        <f>Table1[[#This Row],[PO_NUMBER]]&amp;"-"&amp;Table1[[#This Row],[PO_ITEMNO]]</f>
        <v>7800012589-198</v>
      </c>
      <c r="D3080" t="s">
        <v>5445</v>
      </c>
      <c r="E3080" t="s">
        <v>5411</v>
      </c>
      <c r="F3080" t="s">
        <v>5446</v>
      </c>
      <c r="G3080">
        <v>5</v>
      </c>
      <c r="H3080" t="s">
        <v>5999</v>
      </c>
      <c r="I3080">
        <f>SUMIF([1]DC_ITEM!$I$2:$I$22,Table1[[#This Row],[PO-Line Key]],[1]DC_ITEM!$K$2:$K$22)</f>
        <v>0</v>
      </c>
    </row>
    <row r="3081" spans="1:9" x14ac:dyDescent="0.25">
      <c r="A3081">
        <v>7800012589</v>
      </c>
      <c r="B3081">
        <v>199</v>
      </c>
      <c r="C3081" t="str">
        <f>Table1[[#This Row],[PO_NUMBER]]&amp;"-"&amp;Table1[[#This Row],[PO_ITEMNO]]</f>
        <v>7800012589-199</v>
      </c>
      <c r="D3081" t="s">
        <v>5447</v>
      </c>
      <c r="E3081" t="s">
        <v>5411</v>
      </c>
      <c r="F3081" t="s">
        <v>5448</v>
      </c>
      <c r="G3081">
        <v>5</v>
      </c>
      <c r="H3081" t="s">
        <v>5999</v>
      </c>
      <c r="I3081">
        <f>SUMIF([1]DC_ITEM!$I$2:$I$22,Table1[[#This Row],[PO-Line Key]],[1]DC_ITEM!$K$2:$K$22)</f>
        <v>0</v>
      </c>
    </row>
    <row r="3082" spans="1:9" x14ac:dyDescent="0.25">
      <c r="A3082">
        <v>7800012589</v>
      </c>
      <c r="B3082">
        <v>200</v>
      </c>
      <c r="C3082" t="str">
        <f>Table1[[#This Row],[PO_NUMBER]]&amp;"-"&amp;Table1[[#This Row],[PO_ITEMNO]]</f>
        <v>7800012589-200</v>
      </c>
      <c r="D3082" t="s">
        <v>5449</v>
      </c>
      <c r="E3082" t="s">
        <v>5411</v>
      </c>
      <c r="F3082" t="s">
        <v>5450</v>
      </c>
      <c r="G3082">
        <v>2</v>
      </c>
      <c r="H3082" t="s">
        <v>5999</v>
      </c>
      <c r="I3082">
        <f>SUMIF([1]DC_ITEM!$I$2:$I$22,Table1[[#This Row],[PO-Line Key]],[1]DC_ITEM!$K$2:$K$22)</f>
        <v>0</v>
      </c>
    </row>
    <row r="3083" spans="1:9" x14ac:dyDescent="0.25">
      <c r="A3083">
        <v>7800012589</v>
      </c>
      <c r="B3083">
        <v>201</v>
      </c>
      <c r="C3083" t="str">
        <f>Table1[[#This Row],[PO_NUMBER]]&amp;"-"&amp;Table1[[#This Row],[PO_ITEMNO]]</f>
        <v>7800012589-201</v>
      </c>
      <c r="D3083" t="s">
        <v>5451</v>
      </c>
      <c r="E3083" t="s">
        <v>5411</v>
      </c>
      <c r="F3083" t="s">
        <v>5452</v>
      </c>
      <c r="G3083">
        <v>2</v>
      </c>
      <c r="H3083" t="s">
        <v>5999</v>
      </c>
      <c r="I3083">
        <f>SUMIF([1]DC_ITEM!$I$2:$I$22,Table1[[#This Row],[PO-Line Key]],[1]DC_ITEM!$K$2:$K$22)</f>
        <v>0</v>
      </c>
    </row>
    <row r="3084" spans="1:9" x14ac:dyDescent="0.25">
      <c r="A3084">
        <v>7800012589</v>
      </c>
      <c r="B3084">
        <v>202</v>
      </c>
      <c r="C3084" t="str">
        <f>Table1[[#This Row],[PO_NUMBER]]&amp;"-"&amp;Table1[[#This Row],[PO_ITEMNO]]</f>
        <v>7800012589-202</v>
      </c>
      <c r="D3084" t="s">
        <v>5453</v>
      </c>
      <c r="E3084" t="s">
        <v>5411</v>
      </c>
      <c r="F3084" t="s">
        <v>5454</v>
      </c>
      <c r="G3084">
        <v>4</v>
      </c>
      <c r="H3084" t="s">
        <v>5999</v>
      </c>
      <c r="I3084">
        <f>SUMIF([1]DC_ITEM!$I$2:$I$22,Table1[[#This Row],[PO-Line Key]],[1]DC_ITEM!$K$2:$K$22)</f>
        <v>0</v>
      </c>
    </row>
    <row r="3085" spans="1:9" x14ac:dyDescent="0.25">
      <c r="A3085">
        <v>7800012589</v>
      </c>
      <c r="B3085">
        <v>203</v>
      </c>
      <c r="C3085" t="str">
        <f>Table1[[#This Row],[PO_NUMBER]]&amp;"-"&amp;Table1[[#This Row],[PO_ITEMNO]]</f>
        <v>7800012589-203</v>
      </c>
      <c r="D3085" t="s">
        <v>5455</v>
      </c>
      <c r="E3085" t="s">
        <v>5411</v>
      </c>
      <c r="F3085" t="s">
        <v>5456</v>
      </c>
      <c r="G3085">
        <v>8</v>
      </c>
      <c r="H3085" t="s">
        <v>5999</v>
      </c>
      <c r="I3085">
        <f>SUMIF([1]DC_ITEM!$I$2:$I$22,Table1[[#This Row],[PO-Line Key]],[1]DC_ITEM!$K$2:$K$22)</f>
        <v>0</v>
      </c>
    </row>
    <row r="3086" spans="1:9" x14ac:dyDescent="0.25">
      <c r="A3086">
        <v>7800012589</v>
      </c>
      <c r="B3086">
        <v>204</v>
      </c>
      <c r="C3086" t="str">
        <f>Table1[[#This Row],[PO_NUMBER]]&amp;"-"&amp;Table1[[#This Row],[PO_ITEMNO]]</f>
        <v>7800012589-204</v>
      </c>
      <c r="D3086" t="s">
        <v>5457</v>
      </c>
      <c r="E3086" t="s">
        <v>5407</v>
      </c>
      <c r="F3086" t="s">
        <v>5458</v>
      </c>
      <c r="G3086">
        <v>4</v>
      </c>
      <c r="H3086" t="s">
        <v>5999</v>
      </c>
      <c r="I3086">
        <f>SUMIF([1]DC_ITEM!$I$2:$I$22,Table1[[#This Row],[PO-Line Key]],[1]DC_ITEM!$K$2:$K$22)</f>
        <v>0</v>
      </c>
    </row>
    <row r="3087" spans="1:9" x14ac:dyDescent="0.25">
      <c r="A3087">
        <v>7800012589</v>
      </c>
      <c r="B3087">
        <v>205</v>
      </c>
      <c r="C3087" t="str">
        <f>Table1[[#This Row],[PO_NUMBER]]&amp;"-"&amp;Table1[[#This Row],[PO_ITEMNO]]</f>
        <v>7800012589-205</v>
      </c>
      <c r="D3087" t="s">
        <v>5459</v>
      </c>
      <c r="E3087" t="s">
        <v>5407</v>
      </c>
      <c r="F3087" t="s">
        <v>5460</v>
      </c>
      <c r="G3087">
        <v>2</v>
      </c>
      <c r="H3087" t="s">
        <v>5999</v>
      </c>
      <c r="I3087">
        <f>SUMIF([1]DC_ITEM!$I$2:$I$22,Table1[[#This Row],[PO-Line Key]],[1]DC_ITEM!$K$2:$K$22)</f>
        <v>0</v>
      </c>
    </row>
    <row r="3088" spans="1:9" x14ac:dyDescent="0.25">
      <c r="A3088">
        <v>7800012589</v>
      </c>
      <c r="B3088">
        <v>206</v>
      </c>
      <c r="C3088" t="str">
        <f>Table1[[#This Row],[PO_NUMBER]]&amp;"-"&amp;Table1[[#This Row],[PO_ITEMNO]]</f>
        <v>7800012589-206</v>
      </c>
      <c r="D3088" t="s">
        <v>5461</v>
      </c>
      <c r="E3088" t="s">
        <v>5412</v>
      </c>
      <c r="F3088" t="s">
        <v>5462</v>
      </c>
      <c r="G3088">
        <v>2</v>
      </c>
      <c r="H3088" t="s">
        <v>5999</v>
      </c>
      <c r="I3088">
        <f>SUMIF([1]DC_ITEM!$I$2:$I$22,Table1[[#This Row],[PO-Line Key]],[1]DC_ITEM!$K$2:$K$22)</f>
        <v>0</v>
      </c>
    </row>
    <row r="3089" spans="1:9" x14ac:dyDescent="0.25">
      <c r="A3089">
        <v>7800012589</v>
      </c>
      <c r="B3089">
        <v>207</v>
      </c>
      <c r="C3089" t="str">
        <f>Table1[[#This Row],[PO_NUMBER]]&amp;"-"&amp;Table1[[#This Row],[PO_ITEMNO]]</f>
        <v>7800012589-207</v>
      </c>
      <c r="D3089" t="s">
        <v>5463</v>
      </c>
      <c r="E3089" t="s">
        <v>5413</v>
      </c>
      <c r="F3089" t="s">
        <v>5464</v>
      </c>
      <c r="G3089">
        <v>1</v>
      </c>
      <c r="H3089" t="s">
        <v>5999</v>
      </c>
      <c r="I3089">
        <f>SUMIF([1]DC_ITEM!$I$2:$I$22,Table1[[#This Row],[PO-Line Key]],[1]DC_ITEM!$K$2:$K$22)</f>
        <v>0</v>
      </c>
    </row>
    <row r="3090" spans="1:9" x14ac:dyDescent="0.25">
      <c r="A3090">
        <v>7800012589</v>
      </c>
      <c r="B3090">
        <v>208</v>
      </c>
      <c r="C3090" t="str">
        <f>Table1[[#This Row],[PO_NUMBER]]&amp;"-"&amp;Table1[[#This Row],[PO_ITEMNO]]</f>
        <v>7800012589-208</v>
      </c>
      <c r="D3090" t="s">
        <v>5465</v>
      </c>
      <c r="E3090" t="s">
        <v>5413</v>
      </c>
      <c r="F3090" t="s">
        <v>5466</v>
      </c>
      <c r="G3090">
        <v>1</v>
      </c>
      <c r="H3090" t="s">
        <v>5999</v>
      </c>
      <c r="I3090">
        <f>SUMIF([1]DC_ITEM!$I$2:$I$22,Table1[[#This Row],[PO-Line Key]],[1]DC_ITEM!$K$2:$K$22)</f>
        <v>0</v>
      </c>
    </row>
    <row r="3091" spans="1:9" x14ac:dyDescent="0.25">
      <c r="A3091">
        <v>7800012589</v>
      </c>
      <c r="B3091">
        <v>209</v>
      </c>
      <c r="C3091" t="str">
        <f>Table1[[#This Row],[PO_NUMBER]]&amp;"-"&amp;Table1[[#This Row],[PO_ITEMNO]]</f>
        <v>7800012589-209</v>
      </c>
      <c r="D3091" t="s">
        <v>5467</v>
      </c>
      <c r="E3091" t="s">
        <v>5414</v>
      </c>
      <c r="F3091" t="s">
        <v>5468</v>
      </c>
      <c r="G3091">
        <v>1</v>
      </c>
      <c r="H3091" t="s">
        <v>5999</v>
      </c>
      <c r="I3091">
        <f>SUMIF([1]DC_ITEM!$I$2:$I$22,Table1[[#This Row],[PO-Line Key]],[1]DC_ITEM!$K$2:$K$22)</f>
        <v>0</v>
      </c>
    </row>
    <row r="3092" spans="1:9" x14ac:dyDescent="0.25">
      <c r="A3092">
        <v>7800012589</v>
      </c>
      <c r="B3092">
        <v>210</v>
      </c>
      <c r="C3092" t="str">
        <f>Table1[[#This Row],[PO_NUMBER]]&amp;"-"&amp;Table1[[#This Row],[PO_ITEMNO]]</f>
        <v>7800012589-210</v>
      </c>
      <c r="D3092" t="s">
        <v>2761</v>
      </c>
      <c r="E3092" t="s">
        <v>5469</v>
      </c>
      <c r="F3092" t="s">
        <v>2762</v>
      </c>
      <c r="G3092">
        <v>1</v>
      </c>
      <c r="H3092" t="s">
        <v>5999</v>
      </c>
      <c r="I3092">
        <f>SUMIF([1]DC_ITEM!$I$2:$I$22,Table1[[#This Row],[PO-Line Key]],[1]DC_ITEM!$K$2:$K$22)</f>
        <v>0</v>
      </c>
    </row>
    <row r="3093" spans="1:9" x14ac:dyDescent="0.25">
      <c r="A3093">
        <v>7800012589</v>
      </c>
      <c r="B3093">
        <v>211</v>
      </c>
      <c r="C3093" t="str">
        <f>Table1[[#This Row],[PO_NUMBER]]&amp;"-"&amp;Table1[[#This Row],[PO_ITEMNO]]</f>
        <v>7800012589-211</v>
      </c>
      <c r="D3093" t="s">
        <v>2772</v>
      </c>
      <c r="E3093" t="s">
        <v>5409</v>
      </c>
      <c r="F3093" t="s">
        <v>2773</v>
      </c>
      <c r="G3093">
        <v>1</v>
      </c>
      <c r="H3093" t="s">
        <v>5999</v>
      </c>
      <c r="I3093">
        <f>SUMIF([1]DC_ITEM!$I$2:$I$22,Table1[[#This Row],[PO-Line Key]],[1]DC_ITEM!$K$2:$K$22)</f>
        <v>0</v>
      </c>
    </row>
    <row r="3094" spans="1:9" x14ac:dyDescent="0.25">
      <c r="A3094">
        <v>7800012589</v>
      </c>
      <c r="B3094">
        <v>212</v>
      </c>
      <c r="C3094" t="str">
        <f>Table1[[#This Row],[PO_NUMBER]]&amp;"-"&amp;Table1[[#This Row],[PO_ITEMNO]]</f>
        <v>7800012589-212</v>
      </c>
      <c r="D3094" t="s">
        <v>2808</v>
      </c>
      <c r="E3094" t="s">
        <v>5404</v>
      </c>
      <c r="F3094" t="s">
        <v>2809</v>
      </c>
      <c r="G3094">
        <v>11</v>
      </c>
      <c r="H3094" t="s">
        <v>5999</v>
      </c>
      <c r="I3094">
        <f>SUMIF([1]DC_ITEM!$I$2:$I$22,Table1[[#This Row],[PO-Line Key]],[1]DC_ITEM!$K$2:$K$22)</f>
        <v>0</v>
      </c>
    </row>
    <row r="3095" spans="1:9" x14ac:dyDescent="0.25">
      <c r="A3095">
        <v>7800012589</v>
      </c>
      <c r="B3095">
        <v>213</v>
      </c>
      <c r="C3095" t="str">
        <f>Table1[[#This Row],[PO_NUMBER]]&amp;"-"&amp;Table1[[#This Row],[PO_ITEMNO]]</f>
        <v>7800012589-213</v>
      </c>
      <c r="D3095" t="s">
        <v>5397</v>
      </c>
      <c r="E3095" t="s">
        <v>5470</v>
      </c>
      <c r="F3095" t="s">
        <v>5399</v>
      </c>
      <c r="G3095">
        <v>7</v>
      </c>
      <c r="H3095" t="s">
        <v>5999</v>
      </c>
      <c r="I3095">
        <f>SUMIF([1]DC_ITEM!$I$2:$I$22,Table1[[#This Row],[PO-Line Key]],[1]DC_ITEM!$K$2:$K$22)</f>
        <v>0</v>
      </c>
    </row>
    <row r="3096" spans="1:9" x14ac:dyDescent="0.25">
      <c r="A3096">
        <v>7800012589</v>
      </c>
      <c r="B3096">
        <v>214</v>
      </c>
      <c r="C3096" t="str">
        <f>Table1[[#This Row],[PO_NUMBER]]&amp;"-"&amp;Table1[[#This Row],[PO_ITEMNO]]</f>
        <v>7800012589-214</v>
      </c>
      <c r="D3096" t="s">
        <v>5471</v>
      </c>
      <c r="E3096" t="s">
        <v>5469</v>
      </c>
      <c r="F3096" t="s">
        <v>5472</v>
      </c>
      <c r="G3096">
        <v>3</v>
      </c>
      <c r="H3096" t="s">
        <v>5999</v>
      </c>
      <c r="I3096">
        <f>SUMIF([1]DC_ITEM!$I$2:$I$22,Table1[[#This Row],[PO-Line Key]],[1]DC_ITEM!$K$2:$K$22)</f>
        <v>0</v>
      </c>
    </row>
    <row r="3097" spans="1:9" x14ac:dyDescent="0.25">
      <c r="A3097">
        <v>7800012589</v>
      </c>
      <c r="B3097">
        <v>215</v>
      </c>
      <c r="C3097" t="str">
        <f>Table1[[#This Row],[PO_NUMBER]]&amp;"-"&amp;Table1[[#This Row],[PO_ITEMNO]]</f>
        <v>7800012589-215</v>
      </c>
      <c r="D3097" t="s">
        <v>5473</v>
      </c>
      <c r="E3097" t="s">
        <v>5469</v>
      </c>
      <c r="F3097" t="s">
        <v>5474</v>
      </c>
      <c r="G3097">
        <v>3</v>
      </c>
      <c r="H3097" t="s">
        <v>5999</v>
      </c>
      <c r="I3097">
        <f>SUMIF([1]DC_ITEM!$I$2:$I$22,Table1[[#This Row],[PO-Line Key]],[1]DC_ITEM!$K$2:$K$22)</f>
        <v>0</v>
      </c>
    </row>
    <row r="3098" spans="1:9" x14ac:dyDescent="0.25">
      <c r="A3098">
        <v>7800012589</v>
      </c>
      <c r="B3098">
        <v>216</v>
      </c>
      <c r="C3098" t="str">
        <f>Table1[[#This Row],[PO_NUMBER]]&amp;"-"&amp;Table1[[#This Row],[PO_ITEMNO]]</f>
        <v>7800012589-216</v>
      </c>
      <c r="D3098" t="s">
        <v>5475</v>
      </c>
      <c r="E3098" t="s">
        <v>5469</v>
      </c>
      <c r="F3098" t="s">
        <v>5476</v>
      </c>
      <c r="G3098">
        <v>1</v>
      </c>
      <c r="H3098" t="s">
        <v>5999</v>
      </c>
      <c r="I3098">
        <f>SUMIF([1]DC_ITEM!$I$2:$I$22,Table1[[#This Row],[PO-Line Key]],[1]DC_ITEM!$K$2:$K$22)</f>
        <v>0</v>
      </c>
    </row>
    <row r="3099" spans="1:9" x14ac:dyDescent="0.25">
      <c r="A3099">
        <v>7800012589</v>
      </c>
      <c r="B3099">
        <v>217</v>
      </c>
      <c r="C3099" t="str">
        <f>Table1[[#This Row],[PO_NUMBER]]&amp;"-"&amp;Table1[[#This Row],[PO_ITEMNO]]</f>
        <v>7800012589-217</v>
      </c>
      <c r="D3099" t="s">
        <v>5477</v>
      </c>
      <c r="E3099" t="s">
        <v>5411</v>
      </c>
      <c r="F3099" t="s">
        <v>5478</v>
      </c>
      <c r="G3099">
        <v>3</v>
      </c>
      <c r="H3099" t="s">
        <v>5999</v>
      </c>
      <c r="I3099">
        <f>SUMIF([1]DC_ITEM!$I$2:$I$22,Table1[[#This Row],[PO-Line Key]],[1]DC_ITEM!$K$2:$K$22)</f>
        <v>0</v>
      </c>
    </row>
    <row r="3100" spans="1:9" x14ac:dyDescent="0.25">
      <c r="A3100">
        <v>7800012589</v>
      </c>
      <c r="B3100">
        <v>218</v>
      </c>
      <c r="C3100" t="str">
        <f>Table1[[#This Row],[PO_NUMBER]]&amp;"-"&amp;Table1[[#This Row],[PO_ITEMNO]]</f>
        <v>7800012589-218</v>
      </c>
      <c r="D3100" t="s">
        <v>5479</v>
      </c>
      <c r="E3100" t="s">
        <v>5409</v>
      </c>
      <c r="F3100" t="s">
        <v>5480</v>
      </c>
      <c r="G3100">
        <v>2</v>
      </c>
      <c r="H3100" t="s">
        <v>5999</v>
      </c>
      <c r="I3100">
        <f>SUMIF([1]DC_ITEM!$I$2:$I$22,Table1[[#This Row],[PO-Line Key]],[1]DC_ITEM!$K$2:$K$22)</f>
        <v>0</v>
      </c>
    </row>
    <row r="3101" spans="1:9" x14ac:dyDescent="0.25">
      <c r="A3101">
        <v>7800012589</v>
      </c>
      <c r="B3101">
        <v>219</v>
      </c>
      <c r="C3101" t="str">
        <f>Table1[[#This Row],[PO_NUMBER]]&amp;"-"&amp;Table1[[#This Row],[PO_ITEMNO]]</f>
        <v>7800012589-219</v>
      </c>
      <c r="D3101" t="s">
        <v>5481</v>
      </c>
      <c r="E3101" t="s">
        <v>5411</v>
      </c>
      <c r="F3101" t="s">
        <v>5482</v>
      </c>
      <c r="G3101">
        <v>27</v>
      </c>
      <c r="H3101" t="s">
        <v>5999</v>
      </c>
      <c r="I3101">
        <f>SUMIF([1]DC_ITEM!$I$2:$I$22,Table1[[#This Row],[PO-Line Key]],[1]DC_ITEM!$K$2:$K$22)</f>
        <v>0</v>
      </c>
    </row>
    <row r="3102" spans="1:9" x14ac:dyDescent="0.25">
      <c r="A3102">
        <v>7800012589</v>
      </c>
      <c r="B3102">
        <v>220</v>
      </c>
      <c r="C3102" t="str">
        <f>Table1[[#This Row],[PO_NUMBER]]&amp;"-"&amp;Table1[[#This Row],[PO_ITEMNO]]</f>
        <v>7800012589-220</v>
      </c>
      <c r="D3102" t="s">
        <v>5483</v>
      </c>
      <c r="E3102" t="s">
        <v>5411</v>
      </c>
      <c r="F3102" t="s">
        <v>5484</v>
      </c>
      <c r="G3102">
        <v>26</v>
      </c>
      <c r="H3102" t="s">
        <v>5999</v>
      </c>
      <c r="I3102">
        <f>SUMIF([1]DC_ITEM!$I$2:$I$22,Table1[[#This Row],[PO-Line Key]],[1]DC_ITEM!$K$2:$K$22)</f>
        <v>0</v>
      </c>
    </row>
    <row r="3103" spans="1:9" x14ac:dyDescent="0.25">
      <c r="A3103">
        <v>7800012589</v>
      </c>
      <c r="B3103">
        <v>221</v>
      </c>
      <c r="C3103" t="str">
        <f>Table1[[#This Row],[PO_NUMBER]]&amp;"-"&amp;Table1[[#This Row],[PO_ITEMNO]]</f>
        <v>7800012589-221</v>
      </c>
      <c r="D3103" t="s">
        <v>5485</v>
      </c>
      <c r="E3103" t="s">
        <v>5411</v>
      </c>
      <c r="F3103" t="s">
        <v>5486</v>
      </c>
      <c r="G3103">
        <v>10</v>
      </c>
      <c r="H3103" t="s">
        <v>5999</v>
      </c>
      <c r="I3103">
        <f>SUMIF([1]DC_ITEM!$I$2:$I$22,Table1[[#This Row],[PO-Line Key]],[1]DC_ITEM!$K$2:$K$22)</f>
        <v>0</v>
      </c>
    </row>
    <row r="3104" spans="1:9" x14ac:dyDescent="0.25">
      <c r="A3104">
        <v>7800012589</v>
      </c>
      <c r="B3104">
        <v>222</v>
      </c>
      <c r="C3104" t="str">
        <f>Table1[[#This Row],[PO_NUMBER]]&amp;"-"&amp;Table1[[#This Row],[PO_ITEMNO]]</f>
        <v>7800012589-222</v>
      </c>
      <c r="D3104" t="s">
        <v>5366</v>
      </c>
      <c r="E3104" t="s">
        <v>2734</v>
      </c>
      <c r="F3104" t="s">
        <v>5367</v>
      </c>
      <c r="G3104">
        <v>1</v>
      </c>
      <c r="H3104" t="s">
        <v>6005</v>
      </c>
      <c r="I3104">
        <f>SUMIF([1]DC_ITEM!$I$2:$I$22,Table1[[#This Row],[PO-Line Key]],[1]DC_ITEM!$K$2:$K$22)</f>
        <v>0</v>
      </c>
    </row>
    <row r="3105" spans="1:9" x14ac:dyDescent="0.25">
      <c r="A3105">
        <v>7800012624</v>
      </c>
      <c r="B3105">
        <v>1</v>
      </c>
      <c r="C3105" t="str">
        <f>Table1[[#This Row],[PO_NUMBER]]&amp;"-"&amp;Table1[[#This Row],[PO_ITEMNO]]</f>
        <v>7800012624-1</v>
      </c>
      <c r="D3105" t="s">
        <v>5487</v>
      </c>
      <c r="E3105" t="s">
        <v>5488</v>
      </c>
      <c r="F3105" t="s">
        <v>5489</v>
      </c>
      <c r="G3105">
        <v>10</v>
      </c>
      <c r="H3105" t="s">
        <v>6001</v>
      </c>
      <c r="I3105">
        <f>SUMIF([1]DC_ITEM!$I$2:$I$22,Table1[[#This Row],[PO-Line Key]],[1]DC_ITEM!$K$2:$K$22)</f>
        <v>0</v>
      </c>
    </row>
    <row r="3106" spans="1:9" x14ac:dyDescent="0.25">
      <c r="A3106">
        <v>7800012624</v>
      </c>
      <c r="B3106">
        <v>2</v>
      </c>
      <c r="C3106" t="str">
        <f>Table1[[#This Row],[PO_NUMBER]]&amp;"-"&amp;Table1[[#This Row],[PO_ITEMNO]]</f>
        <v>7800012624-2</v>
      </c>
      <c r="D3106" t="s">
        <v>5490</v>
      </c>
      <c r="E3106" t="s">
        <v>5491</v>
      </c>
      <c r="F3106" t="s">
        <v>5492</v>
      </c>
      <c r="G3106">
        <v>14</v>
      </c>
      <c r="H3106" t="s">
        <v>6001</v>
      </c>
      <c r="I3106">
        <f>SUMIF([1]DC_ITEM!$I$2:$I$22,Table1[[#This Row],[PO-Line Key]],[1]DC_ITEM!$K$2:$K$22)</f>
        <v>0</v>
      </c>
    </row>
    <row r="3107" spans="1:9" x14ac:dyDescent="0.25">
      <c r="A3107">
        <v>7800012624</v>
      </c>
      <c r="B3107">
        <v>3</v>
      </c>
      <c r="C3107" t="str">
        <f>Table1[[#This Row],[PO_NUMBER]]&amp;"-"&amp;Table1[[#This Row],[PO_ITEMNO]]</f>
        <v>7800012624-3</v>
      </c>
      <c r="D3107" t="s">
        <v>5493</v>
      </c>
      <c r="E3107" t="s">
        <v>5494</v>
      </c>
      <c r="F3107" t="s">
        <v>5495</v>
      </c>
      <c r="G3107">
        <v>14</v>
      </c>
      <c r="H3107" t="s">
        <v>6001</v>
      </c>
      <c r="I3107">
        <f>SUMIF([1]DC_ITEM!$I$2:$I$22,Table1[[#This Row],[PO-Line Key]],[1]DC_ITEM!$K$2:$K$22)</f>
        <v>0</v>
      </c>
    </row>
    <row r="3108" spans="1:9" x14ac:dyDescent="0.25">
      <c r="A3108">
        <v>7800012624</v>
      </c>
      <c r="B3108">
        <v>4</v>
      </c>
      <c r="C3108" t="str">
        <f>Table1[[#This Row],[PO_NUMBER]]&amp;"-"&amp;Table1[[#This Row],[PO_ITEMNO]]</f>
        <v>7800012624-4</v>
      </c>
      <c r="D3108" t="s">
        <v>5496</v>
      </c>
      <c r="E3108" t="s">
        <v>5497</v>
      </c>
      <c r="F3108" t="s">
        <v>5498</v>
      </c>
      <c r="G3108">
        <v>2</v>
      </c>
      <c r="H3108" t="s">
        <v>6001</v>
      </c>
      <c r="I3108">
        <f>SUMIF([1]DC_ITEM!$I$2:$I$22,Table1[[#This Row],[PO-Line Key]],[1]DC_ITEM!$K$2:$K$22)</f>
        <v>0</v>
      </c>
    </row>
    <row r="3109" spans="1:9" x14ac:dyDescent="0.25">
      <c r="A3109">
        <v>7800012629</v>
      </c>
      <c r="B3109">
        <v>1</v>
      </c>
      <c r="C3109" t="str">
        <f>Table1[[#This Row],[PO_NUMBER]]&amp;"-"&amp;Table1[[#This Row],[PO_ITEMNO]]</f>
        <v>7800012629-1</v>
      </c>
      <c r="D3109" t="s">
        <v>5499</v>
      </c>
      <c r="E3109" t="s">
        <v>5500</v>
      </c>
      <c r="F3109" t="s">
        <v>5501</v>
      </c>
      <c r="G3109">
        <v>1</v>
      </c>
      <c r="H3109" t="s">
        <v>6001</v>
      </c>
      <c r="I3109">
        <f>SUMIF([1]DC_ITEM!$I$2:$I$22,Table1[[#This Row],[PO-Line Key]],[1]DC_ITEM!$K$2:$K$22)</f>
        <v>0</v>
      </c>
    </row>
    <row r="3110" spans="1:9" x14ac:dyDescent="0.25">
      <c r="A3110">
        <v>7800012629</v>
      </c>
      <c r="B3110">
        <v>2</v>
      </c>
      <c r="C3110" t="str">
        <f>Table1[[#This Row],[PO_NUMBER]]&amp;"-"&amp;Table1[[#This Row],[PO_ITEMNO]]</f>
        <v>7800012629-2</v>
      </c>
      <c r="D3110" t="s">
        <v>5502</v>
      </c>
      <c r="E3110" t="s">
        <v>5500</v>
      </c>
      <c r="F3110" t="s">
        <v>5503</v>
      </c>
      <c r="G3110">
        <v>15</v>
      </c>
      <c r="H3110" t="s">
        <v>6001</v>
      </c>
      <c r="I3110">
        <f>SUMIF([1]DC_ITEM!$I$2:$I$22,Table1[[#This Row],[PO-Line Key]],[1]DC_ITEM!$K$2:$K$22)</f>
        <v>0</v>
      </c>
    </row>
    <row r="3111" spans="1:9" x14ac:dyDescent="0.25">
      <c r="A3111">
        <v>7800012629</v>
      </c>
      <c r="B3111">
        <v>3</v>
      </c>
      <c r="C3111" t="str">
        <f>Table1[[#This Row],[PO_NUMBER]]&amp;"-"&amp;Table1[[#This Row],[PO_ITEMNO]]</f>
        <v>7800012629-3</v>
      </c>
      <c r="D3111" t="s">
        <v>5504</v>
      </c>
      <c r="E3111" t="s">
        <v>5505</v>
      </c>
      <c r="F3111" t="s">
        <v>5506</v>
      </c>
      <c r="G3111">
        <v>1</v>
      </c>
      <c r="H3111" t="s">
        <v>6001</v>
      </c>
      <c r="I3111">
        <f>SUMIF([1]DC_ITEM!$I$2:$I$22,Table1[[#This Row],[PO-Line Key]],[1]DC_ITEM!$K$2:$K$22)</f>
        <v>0</v>
      </c>
    </row>
    <row r="3112" spans="1:9" x14ac:dyDescent="0.25">
      <c r="A3112">
        <v>7800012629</v>
      </c>
      <c r="B3112">
        <v>4</v>
      </c>
      <c r="C3112" t="str">
        <f>Table1[[#This Row],[PO_NUMBER]]&amp;"-"&amp;Table1[[#This Row],[PO_ITEMNO]]</f>
        <v>7800012629-4</v>
      </c>
      <c r="D3112" t="s">
        <v>5507</v>
      </c>
      <c r="E3112" t="s">
        <v>5508</v>
      </c>
      <c r="F3112" t="s">
        <v>5509</v>
      </c>
      <c r="G3112">
        <v>2</v>
      </c>
      <c r="H3112" t="s">
        <v>6001</v>
      </c>
      <c r="I3112">
        <f>SUMIF([1]DC_ITEM!$I$2:$I$22,Table1[[#This Row],[PO-Line Key]],[1]DC_ITEM!$K$2:$K$22)</f>
        <v>0</v>
      </c>
    </row>
    <row r="3113" spans="1:9" x14ac:dyDescent="0.25">
      <c r="A3113">
        <v>7800012629</v>
      </c>
      <c r="B3113">
        <v>5</v>
      </c>
      <c r="C3113" t="str">
        <f>Table1[[#This Row],[PO_NUMBER]]&amp;"-"&amp;Table1[[#This Row],[PO_ITEMNO]]</f>
        <v>7800012629-5</v>
      </c>
      <c r="D3113" t="s">
        <v>5510</v>
      </c>
      <c r="E3113" t="s">
        <v>5511</v>
      </c>
      <c r="F3113" t="s">
        <v>5512</v>
      </c>
      <c r="G3113">
        <v>2</v>
      </c>
      <c r="H3113" t="s">
        <v>6001</v>
      </c>
      <c r="I3113">
        <f>SUMIF([1]DC_ITEM!$I$2:$I$22,Table1[[#This Row],[PO-Line Key]],[1]DC_ITEM!$K$2:$K$22)</f>
        <v>0</v>
      </c>
    </row>
    <row r="3114" spans="1:9" x14ac:dyDescent="0.25">
      <c r="A3114">
        <v>7800012636</v>
      </c>
      <c r="B3114">
        <v>1</v>
      </c>
      <c r="C3114" t="str">
        <f>Table1[[#This Row],[PO_NUMBER]]&amp;"-"&amp;Table1[[#This Row],[PO_ITEMNO]]</f>
        <v>7800012636-1</v>
      </c>
      <c r="D3114" t="s">
        <v>5513</v>
      </c>
      <c r="E3114" t="s">
        <v>5514</v>
      </c>
      <c r="F3114" t="s">
        <v>5515</v>
      </c>
      <c r="G3114">
        <v>78</v>
      </c>
      <c r="H3114" t="s">
        <v>5999</v>
      </c>
      <c r="I3114">
        <f>SUMIF([1]DC_ITEM!$I$2:$I$22,Table1[[#This Row],[PO-Line Key]],[1]DC_ITEM!$K$2:$K$22)</f>
        <v>0</v>
      </c>
    </row>
    <row r="3115" spans="1:9" x14ac:dyDescent="0.25">
      <c r="A3115">
        <v>7800012636</v>
      </c>
      <c r="B3115">
        <v>2</v>
      </c>
      <c r="C3115" t="str">
        <f>Table1[[#This Row],[PO_NUMBER]]&amp;"-"&amp;Table1[[#This Row],[PO_ITEMNO]]</f>
        <v>7800012636-2</v>
      </c>
      <c r="D3115" t="s">
        <v>5516</v>
      </c>
      <c r="E3115" t="s">
        <v>5514</v>
      </c>
      <c r="F3115" t="s">
        <v>5517</v>
      </c>
      <c r="G3115">
        <v>18</v>
      </c>
      <c r="H3115" t="s">
        <v>5999</v>
      </c>
      <c r="I3115">
        <f>SUMIF([1]DC_ITEM!$I$2:$I$22,Table1[[#This Row],[PO-Line Key]],[1]DC_ITEM!$K$2:$K$22)</f>
        <v>0</v>
      </c>
    </row>
    <row r="3116" spans="1:9" x14ac:dyDescent="0.25">
      <c r="A3116">
        <v>7800012636</v>
      </c>
      <c r="B3116">
        <v>3</v>
      </c>
      <c r="C3116" t="str">
        <f>Table1[[#This Row],[PO_NUMBER]]&amp;"-"&amp;Table1[[#This Row],[PO_ITEMNO]]</f>
        <v>7800012636-3</v>
      </c>
      <c r="D3116" t="s">
        <v>5518</v>
      </c>
      <c r="E3116" t="s">
        <v>5514</v>
      </c>
      <c r="F3116" t="s">
        <v>5519</v>
      </c>
      <c r="G3116">
        <v>21</v>
      </c>
      <c r="H3116" t="s">
        <v>5999</v>
      </c>
      <c r="I3116">
        <f>SUMIF([1]DC_ITEM!$I$2:$I$22,Table1[[#This Row],[PO-Line Key]],[1]DC_ITEM!$K$2:$K$22)</f>
        <v>0</v>
      </c>
    </row>
    <row r="3117" spans="1:9" x14ac:dyDescent="0.25">
      <c r="A3117">
        <v>7800012636</v>
      </c>
      <c r="B3117">
        <v>4</v>
      </c>
      <c r="C3117" t="str">
        <f>Table1[[#This Row],[PO_NUMBER]]&amp;"-"&amp;Table1[[#This Row],[PO_ITEMNO]]</f>
        <v>7800012636-4</v>
      </c>
      <c r="D3117" t="s">
        <v>5520</v>
      </c>
      <c r="E3117" t="s">
        <v>5514</v>
      </c>
      <c r="F3117" t="s">
        <v>5521</v>
      </c>
      <c r="G3117">
        <v>2</v>
      </c>
      <c r="H3117" t="s">
        <v>6005</v>
      </c>
      <c r="I3117">
        <f>SUMIF([1]DC_ITEM!$I$2:$I$22,Table1[[#This Row],[PO-Line Key]],[1]DC_ITEM!$K$2:$K$22)</f>
        <v>0</v>
      </c>
    </row>
    <row r="3118" spans="1:9" x14ac:dyDescent="0.25">
      <c r="A3118">
        <v>7800012636</v>
      </c>
      <c r="B3118">
        <v>5</v>
      </c>
      <c r="C3118" t="str">
        <f>Table1[[#This Row],[PO_NUMBER]]&amp;"-"&amp;Table1[[#This Row],[PO_ITEMNO]]</f>
        <v>7800012636-5</v>
      </c>
      <c r="D3118" t="s">
        <v>5522</v>
      </c>
      <c r="E3118" t="s">
        <v>5514</v>
      </c>
      <c r="F3118" t="s">
        <v>5521</v>
      </c>
      <c r="G3118">
        <v>13</v>
      </c>
      <c r="H3118" t="s">
        <v>5999</v>
      </c>
      <c r="I3118">
        <f>SUMIF([1]DC_ITEM!$I$2:$I$22,Table1[[#This Row],[PO-Line Key]],[1]DC_ITEM!$K$2:$K$22)</f>
        <v>0</v>
      </c>
    </row>
    <row r="3119" spans="1:9" x14ac:dyDescent="0.25">
      <c r="A3119">
        <v>7800012636</v>
      </c>
      <c r="B3119">
        <v>6</v>
      </c>
      <c r="C3119" t="str">
        <f>Table1[[#This Row],[PO_NUMBER]]&amp;"-"&amp;Table1[[#This Row],[PO_ITEMNO]]</f>
        <v>7800012636-6</v>
      </c>
      <c r="D3119" t="s">
        <v>5523</v>
      </c>
      <c r="E3119" t="s">
        <v>5514</v>
      </c>
      <c r="F3119" t="s">
        <v>5524</v>
      </c>
      <c r="G3119">
        <v>4</v>
      </c>
      <c r="H3119" t="s">
        <v>5999</v>
      </c>
      <c r="I3119">
        <f>SUMIF([1]DC_ITEM!$I$2:$I$22,Table1[[#This Row],[PO-Line Key]],[1]DC_ITEM!$K$2:$K$22)</f>
        <v>0</v>
      </c>
    </row>
    <row r="3120" spans="1:9" x14ac:dyDescent="0.25">
      <c r="A3120">
        <v>7800012636</v>
      </c>
      <c r="B3120">
        <v>7</v>
      </c>
      <c r="C3120" t="str">
        <f>Table1[[#This Row],[PO_NUMBER]]&amp;"-"&amp;Table1[[#This Row],[PO_ITEMNO]]</f>
        <v>7800012636-7</v>
      </c>
      <c r="D3120" t="s">
        <v>5525</v>
      </c>
      <c r="E3120" t="s">
        <v>5514</v>
      </c>
      <c r="F3120" t="s">
        <v>5526</v>
      </c>
      <c r="G3120">
        <v>45</v>
      </c>
      <c r="H3120" t="s">
        <v>5999</v>
      </c>
      <c r="I3120">
        <f>SUMIF([1]DC_ITEM!$I$2:$I$22,Table1[[#This Row],[PO-Line Key]],[1]DC_ITEM!$K$2:$K$22)</f>
        <v>0</v>
      </c>
    </row>
    <row r="3121" spans="1:9" x14ac:dyDescent="0.25">
      <c r="A3121">
        <v>7800012636</v>
      </c>
      <c r="B3121">
        <v>8</v>
      </c>
      <c r="C3121" t="str">
        <f>Table1[[#This Row],[PO_NUMBER]]&amp;"-"&amp;Table1[[#This Row],[PO_ITEMNO]]</f>
        <v>7800012636-8</v>
      </c>
      <c r="D3121" t="s">
        <v>5527</v>
      </c>
      <c r="E3121" t="s">
        <v>5514</v>
      </c>
      <c r="F3121" t="s">
        <v>5528</v>
      </c>
      <c r="G3121">
        <v>3</v>
      </c>
      <c r="H3121" t="s">
        <v>5999</v>
      </c>
      <c r="I3121">
        <f>SUMIF([1]DC_ITEM!$I$2:$I$22,Table1[[#This Row],[PO-Line Key]],[1]DC_ITEM!$K$2:$K$22)</f>
        <v>0</v>
      </c>
    </row>
    <row r="3122" spans="1:9" x14ac:dyDescent="0.25">
      <c r="A3122">
        <v>7800012636</v>
      </c>
      <c r="B3122">
        <v>9</v>
      </c>
      <c r="C3122" t="str">
        <f>Table1[[#This Row],[PO_NUMBER]]&amp;"-"&amp;Table1[[#This Row],[PO_ITEMNO]]</f>
        <v>7800012636-9</v>
      </c>
      <c r="D3122" t="s">
        <v>5529</v>
      </c>
      <c r="E3122" t="s">
        <v>5514</v>
      </c>
      <c r="F3122" t="s">
        <v>5528</v>
      </c>
      <c r="G3122">
        <v>2</v>
      </c>
      <c r="H3122" t="s">
        <v>5999</v>
      </c>
      <c r="I3122">
        <f>SUMIF([1]DC_ITEM!$I$2:$I$22,Table1[[#This Row],[PO-Line Key]],[1]DC_ITEM!$K$2:$K$22)</f>
        <v>0</v>
      </c>
    </row>
    <row r="3123" spans="1:9" x14ac:dyDescent="0.25">
      <c r="A3123">
        <v>7800012636</v>
      </c>
      <c r="B3123">
        <v>10</v>
      </c>
      <c r="C3123" t="str">
        <f>Table1[[#This Row],[PO_NUMBER]]&amp;"-"&amp;Table1[[#This Row],[PO_ITEMNO]]</f>
        <v>7800012636-10</v>
      </c>
      <c r="D3123" t="s">
        <v>5530</v>
      </c>
      <c r="E3123" t="s">
        <v>5514</v>
      </c>
      <c r="F3123" t="s">
        <v>5531</v>
      </c>
      <c r="G3123">
        <v>11</v>
      </c>
      <c r="H3123" t="s">
        <v>5999</v>
      </c>
      <c r="I3123">
        <f>SUMIF([1]DC_ITEM!$I$2:$I$22,Table1[[#This Row],[PO-Line Key]],[1]DC_ITEM!$K$2:$K$22)</f>
        <v>0</v>
      </c>
    </row>
    <row r="3124" spans="1:9" x14ac:dyDescent="0.25">
      <c r="A3124">
        <v>7800012636</v>
      </c>
      <c r="B3124">
        <v>11</v>
      </c>
      <c r="C3124" t="str">
        <f>Table1[[#This Row],[PO_NUMBER]]&amp;"-"&amp;Table1[[#This Row],[PO_ITEMNO]]</f>
        <v>7800012636-11</v>
      </c>
      <c r="D3124" t="s">
        <v>5532</v>
      </c>
      <c r="E3124" t="s">
        <v>5514</v>
      </c>
      <c r="F3124" t="s">
        <v>5533</v>
      </c>
      <c r="G3124">
        <v>22</v>
      </c>
      <c r="H3124" t="s">
        <v>5999</v>
      </c>
      <c r="I3124">
        <f>SUMIF([1]DC_ITEM!$I$2:$I$22,Table1[[#This Row],[PO-Line Key]],[1]DC_ITEM!$K$2:$K$22)</f>
        <v>0</v>
      </c>
    </row>
    <row r="3125" spans="1:9" x14ac:dyDescent="0.25">
      <c r="A3125">
        <v>7800012636</v>
      </c>
      <c r="B3125">
        <v>12</v>
      </c>
      <c r="C3125" t="str">
        <f>Table1[[#This Row],[PO_NUMBER]]&amp;"-"&amp;Table1[[#This Row],[PO_ITEMNO]]</f>
        <v>7800012636-12</v>
      </c>
      <c r="D3125" t="s">
        <v>5534</v>
      </c>
      <c r="E3125" t="s">
        <v>5514</v>
      </c>
      <c r="F3125" t="s">
        <v>5535</v>
      </c>
      <c r="G3125">
        <v>5</v>
      </c>
      <c r="H3125" t="s">
        <v>5999</v>
      </c>
      <c r="I3125">
        <f>SUMIF([1]DC_ITEM!$I$2:$I$22,Table1[[#This Row],[PO-Line Key]],[1]DC_ITEM!$K$2:$K$22)</f>
        <v>0</v>
      </c>
    </row>
    <row r="3126" spans="1:9" x14ac:dyDescent="0.25">
      <c r="A3126">
        <v>7800012636</v>
      </c>
      <c r="B3126">
        <v>13</v>
      </c>
      <c r="C3126" t="str">
        <f>Table1[[#This Row],[PO_NUMBER]]&amp;"-"&amp;Table1[[#This Row],[PO_ITEMNO]]</f>
        <v>7800012636-13</v>
      </c>
      <c r="D3126" t="s">
        <v>5536</v>
      </c>
      <c r="E3126" t="s">
        <v>5514</v>
      </c>
      <c r="F3126" t="s">
        <v>5537</v>
      </c>
      <c r="G3126">
        <v>2</v>
      </c>
      <c r="H3126" t="s">
        <v>5999</v>
      </c>
      <c r="I3126">
        <f>SUMIF([1]DC_ITEM!$I$2:$I$22,Table1[[#This Row],[PO-Line Key]],[1]DC_ITEM!$K$2:$K$22)</f>
        <v>0</v>
      </c>
    </row>
    <row r="3127" spans="1:9" x14ac:dyDescent="0.25">
      <c r="A3127">
        <v>7800012636</v>
      </c>
      <c r="B3127">
        <v>14</v>
      </c>
      <c r="C3127" t="str">
        <f>Table1[[#This Row],[PO_NUMBER]]&amp;"-"&amp;Table1[[#This Row],[PO_ITEMNO]]</f>
        <v>7800012636-14</v>
      </c>
      <c r="D3127" t="s">
        <v>5538</v>
      </c>
      <c r="E3127" t="s">
        <v>5514</v>
      </c>
      <c r="F3127" t="s">
        <v>5539</v>
      </c>
      <c r="G3127">
        <v>4</v>
      </c>
      <c r="H3127" t="s">
        <v>5999</v>
      </c>
      <c r="I3127">
        <f>SUMIF([1]DC_ITEM!$I$2:$I$22,Table1[[#This Row],[PO-Line Key]],[1]DC_ITEM!$K$2:$K$22)</f>
        <v>0</v>
      </c>
    </row>
    <row r="3128" spans="1:9" x14ac:dyDescent="0.25">
      <c r="A3128">
        <v>7800012636</v>
      </c>
      <c r="B3128">
        <v>15</v>
      </c>
      <c r="C3128" t="str">
        <f>Table1[[#This Row],[PO_NUMBER]]&amp;"-"&amp;Table1[[#This Row],[PO_ITEMNO]]</f>
        <v>7800012636-15</v>
      </c>
      <c r="D3128" t="s">
        <v>5540</v>
      </c>
      <c r="E3128" t="s">
        <v>5514</v>
      </c>
      <c r="F3128" t="s">
        <v>5541</v>
      </c>
      <c r="G3128">
        <v>16</v>
      </c>
      <c r="H3128" t="s">
        <v>5999</v>
      </c>
      <c r="I3128">
        <f>SUMIF([1]DC_ITEM!$I$2:$I$22,Table1[[#This Row],[PO-Line Key]],[1]DC_ITEM!$K$2:$K$22)</f>
        <v>0</v>
      </c>
    </row>
    <row r="3129" spans="1:9" x14ac:dyDescent="0.25">
      <c r="A3129">
        <v>7800012636</v>
      </c>
      <c r="B3129">
        <v>16</v>
      </c>
      <c r="C3129" t="str">
        <f>Table1[[#This Row],[PO_NUMBER]]&amp;"-"&amp;Table1[[#This Row],[PO_ITEMNO]]</f>
        <v>7800012636-16</v>
      </c>
      <c r="D3129" t="s">
        <v>5542</v>
      </c>
      <c r="E3129" t="s">
        <v>5543</v>
      </c>
      <c r="F3129" t="s">
        <v>5544</v>
      </c>
      <c r="G3129">
        <v>2450</v>
      </c>
      <c r="H3129" t="s">
        <v>5999</v>
      </c>
      <c r="I3129">
        <f>SUMIF([1]DC_ITEM!$I$2:$I$22,Table1[[#This Row],[PO-Line Key]],[1]DC_ITEM!$K$2:$K$22)</f>
        <v>0</v>
      </c>
    </row>
    <row r="3130" spans="1:9" x14ac:dyDescent="0.25">
      <c r="A3130">
        <v>7800012636</v>
      </c>
      <c r="B3130">
        <v>17</v>
      </c>
      <c r="C3130" t="str">
        <f>Table1[[#This Row],[PO_NUMBER]]&amp;"-"&amp;Table1[[#This Row],[PO_ITEMNO]]</f>
        <v>7800012636-17</v>
      </c>
      <c r="D3130" t="s">
        <v>5545</v>
      </c>
      <c r="E3130" t="s">
        <v>5543</v>
      </c>
      <c r="F3130" t="s">
        <v>5546</v>
      </c>
      <c r="G3130">
        <v>170</v>
      </c>
      <c r="H3130" t="s">
        <v>5999</v>
      </c>
      <c r="I3130">
        <f>SUMIF([1]DC_ITEM!$I$2:$I$22,Table1[[#This Row],[PO-Line Key]],[1]DC_ITEM!$K$2:$K$22)</f>
        <v>0</v>
      </c>
    </row>
    <row r="3131" spans="1:9" x14ac:dyDescent="0.25">
      <c r="A3131">
        <v>7800012636</v>
      </c>
      <c r="B3131">
        <v>18</v>
      </c>
      <c r="C3131" t="str">
        <f>Table1[[#This Row],[PO_NUMBER]]&amp;"-"&amp;Table1[[#This Row],[PO_ITEMNO]]</f>
        <v>7800012636-18</v>
      </c>
      <c r="D3131" t="s">
        <v>5547</v>
      </c>
      <c r="E3131" t="s">
        <v>5543</v>
      </c>
      <c r="F3131" t="s">
        <v>5548</v>
      </c>
      <c r="G3131">
        <v>25</v>
      </c>
      <c r="H3131" t="s">
        <v>5999</v>
      </c>
      <c r="I3131">
        <f>SUMIF([1]DC_ITEM!$I$2:$I$22,Table1[[#This Row],[PO-Line Key]],[1]DC_ITEM!$K$2:$K$22)</f>
        <v>0</v>
      </c>
    </row>
    <row r="3132" spans="1:9" x14ac:dyDescent="0.25">
      <c r="A3132">
        <v>7800012636</v>
      </c>
      <c r="B3132">
        <v>19</v>
      </c>
      <c r="C3132" t="str">
        <f>Table1[[#This Row],[PO_NUMBER]]&amp;"-"&amp;Table1[[#This Row],[PO_ITEMNO]]</f>
        <v>7800012636-19</v>
      </c>
      <c r="D3132" t="s">
        <v>5549</v>
      </c>
      <c r="E3132" t="s">
        <v>5543</v>
      </c>
      <c r="F3132" t="s">
        <v>5550</v>
      </c>
      <c r="G3132">
        <v>30</v>
      </c>
      <c r="H3132" t="s">
        <v>5999</v>
      </c>
      <c r="I3132">
        <f>SUMIF([1]DC_ITEM!$I$2:$I$22,Table1[[#This Row],[PO-Line Key]],[1]DC_ITEM!$K$2:$K$22)</f>
        <v>0</v>
      </c>
    </row>
    <row r="3133" spans="1:9" x14ac:dyDescent="0.25">
      <c r="A3133">
        <v>7800012636</v>
      </c>
      <c r="B3133">
        <v>20</v>
      </c>
      <c r="C3133" t="str">
        <f>Table1[[#This Row],[PO_NUMBER]]&amp;"-"&amp;Table1[[#This Row],[PO_ITEMNO]]</f>
        <v>7800012636-20</v>
      </c>
      <c r="D3133" t="s">
        <v>5551</v>
      </c>
      <c r="E3133" t="s">
        <v>5543</v>
      </c>
      <c r="F3133" t="s">
        <v>5552</v>
      </c>
      <c r="G3133">
        <v>390</v>
      </c>
      <c r="H3133" t="s">
        <v>5999</v>
      </c>
      <c r="I3133">
        <f>SUMIF([1]DC_ITEM!$I$2:$I$22,Table1[[#This Row],[PO-Line Key]],[1]DC_ITEM!$K$2:$K$22)</f>
        <v>0</v>
      </c>
    </row>
    <row r="3134" spans="1:9" x14ac:dyDescent="0.25">
      <c r="A3134">
        <v>7800012636</v>
      </c>
      <c r="B3134">
        <v>21</v>
      </c>
      <c r="C3134" t="str">
        <f>Table1[[#This Row],[PO_NUMBER]]&amp;"-"&amp;Table1[[#This Row],[PO_ITEMNO]]</f>
        <v>7800012636-21</v>
      </c>
      <c r="D3134" t="s">
        <v>5553</v>
      </c>
      <c r="E3134" t="s">
        <v>27</v>
      </c>
      <c r="F3134" t="s">
        <v>4431</v>
      </c>
      <c r="G3134">
        <v>30</v>
      </c>
      <c r="H3134" t="s">
        <v>5999</v>
      </c>
      <c r="I3134">
        <f>SUMIF([1]DC_ITEM!$I$2:$I$22,Table1[[#This Row],[PO-Line Key]],[1]DC_ITEM!$K$2:$K$22)</f>
        <v>0</v>
      </c>
    </row>
    <row r="3135" spans="1:9" x14ac:dyDescent="0.25">
      <c r="A3135">
        <v>7800012636</v>
      </c>
      <c r="B3135">
        <v>22</v>
      </c>
      <c r="C3135" t="str">
        <f>Table1[[#This Row],[PO_NUMBER]]&amp;"-"&amp;Table1[[#This Row],[PO_ITEMNO]]</f>
        <v>7800012636-22</v>
      </c>
      <c r="D3135" t="s">
        <v>5554</v>
      </c>
      <c r="E3135" t="s">
        <v>5543</v>
      </c>
      <c r="F3135" t="s">
        <v>5555</v>
      </c>
      <c r="G3135">
        <v>175</v>
      </c>
      <c r="H3135" t="s">
        <v>5999</v>
      </c>
      <c r="I3135">
        <f>SUMIF([1]DC_ITEM!$I$2:$I$22,Table1[[#This Row],[PO-Line Key]],[1]DC_ITEM!$K$2:$K$22)</f>
        <v>0</v>
      </c>
    </row>
    <row r="3136" spans="1:9" x14ac:dyDescent="0.25">
      <c r="A3136">
        <v>7800012636</v>
      </c>
      <c r="B3136">
        <v>23</v>
      </c>
      <c r="C3136" t="str">
        <f>Table1[[#This Row],[PO_NUMBER]]&amp;"-"&amp;Table1[[#This Row],[PO_ITEMNO]]</f>
        <v>7800012636-23</v>
      </c>
      <c r="D3136" t="s">
        <v>5556</v>
      </c>
      <c r="E3136" t="s">
        <v>5543</v>
      </c>
      <c r="F3136" t="s">
        <v>5557</v>
      </c>
      <c r="G3136">
        <v>10</v>
      </c>
      <c r="H3136" t="s">
        <v>5999</v>
      </c>
      <c r="I3136">
        <f>SUMIF([1]DC_ITEM!$I$2:$I$22,Table1[[#This Row],[PO-Line Key]],[1]DC_ITEM!$K$2:$K$22)</f>
        <v>0</v>
      </c>
    </row>
    <row r="3137" spans="1:9" x14ac:dyDescent="0.25">
      <c r="A3137">
        <v>7800012636</v>
      </c>
      <c r="B3137">
        <v>24</v>
      </c>
      <c r="C3137" t="str">
        <f>Table1[[#This Row],[PO_NUMBER]]&amp;"-"&amp;Table1[[#This Row],[PO_ITEMNO]]</f>
        <v>7800012636-24</v>
      </c>
      <c r="D3137" t="s">
        <v>5558</v>
      </c>
      <c r="E3137" t="s">
        <v>5543</v>
      </c>
      <c r="F3137" t="s">
        <v>5559</v>
      </c>
      <c r="G3137">
        <v>48</v>
      </c>
      <c r="H3137" t="s">
        <v>5999</v>
      </c>
      <c r="I3137">
        <f>SUMIF([1]DC_ITEM!$I$2:$I$22,Table1[[#This Row],[PO-Line Key]],[1]DC_ITEM!$K$2:$K$22)</f>
        <v>0</v>
      </c>
    </row>
    <row r="3138" spans="1:9" x14ac:dyDescent="0.25">
      <c r="A3138">
        <v>7800012636</v>
      </c>
      <c r="B3138">
        <v>25</v>
      </c>
      <c r="C3138" t="str">
        <f>Table1[[#This Row],[PO_NUMBER]]&amp;"-"&amp;Table1[[#This Row],[PO_ITEMNO]]</f>
        <v>7800012636-25</v>
      </c>
      <c r="D3138" t="s">
        <v>5560</v>
      </c>
      <c r="E3138" t="s">
        <v>5543</v>
      </c>
      <c r="F3138" t="s">
        <v>5561</v>
      </c>
      <c r="G3138">
        <v>15</v>
      </c>
      <c r="H3138" t="s">
        <v>5999</v>
      </c>
      <c r="I3138">
        <f>SUMIF([1]DC_ITEM!$I$2:$I$22,Table1[[#This Row],[PO-Line Key]],[1]DC_ITEM!$K$2:$K$22)</f>
        <v>0</v>
      </c>
    </row>
    <row r="3139" spans="1:9" x14ac:dyDescent="0.25">
      <c r="A3139">
        <v>7800012636</v>
      </c>
      <c r="B3139">
        <v>26</v>
      </c>
      <c r="C3139" t="str">
        <f>Table1[[#This Row],[PO_NUMBER]]&amp;"-"&amp;Table1[[#This Row],[PO_ITEMNO]]</f>
        <v>7800012636-26</v>
      </c>
      <c r="D3139" t="s">
        <v>5562</v>
      </c>
      <c r="E3139" t="s">
        <v>5543</v>
      </c>
      <c r="F3139" t="s">
        <v>5563</v>
      </c>
      <c r="G3139">
        <v>25</v>
      </c>
      <c r="H3139" t="s">
        <v>5999</v>
      </c>
      <c r="I3139">
        <f>SUMIF([1]DC_ITEM!$I$2:$I$22,Table1[[#This Row],[PO-Line Key]],[1]DC_ITEM!$K$2:$K$22)</f>
        <v>0</v>
      </c>
    </row>
    <row r="3140" spans="1:9" x14ac:dyDescent="0.25">
      <c r="A3140">
        <v>7800012636</v>
      </c>
      <c r="B3140">
        <v>27</v>
      </c>
      <c r="C3140" t="str">
        <f>Table1[[#This Row],[PO_NUMBER]]&amp;"-"&amp;Table1[[#This Row],[PO_ITEMNO]]</f>
        <v>7800012636-27</v>
      </c>
      <c r="D3140" t="s">
        <v>5564</v>
      </c>
      <c r="E3140" t="s">
        <v>27</v>
      </c>
      <c r="F3140" t="s">
        <v>5565</v>
      </c>
      <c r="G3140">
        <v>5</v>
      </c>
      <c r="H3140" t="s">
        <v>5999</v>
      </c>
      <c r="I3140">
        <f>SUMIF([1]DC_ITEM!$I$2:$I$22,Table1[[#This Row],[PO-Line Key]],[1]DC_ITEM!$K$2:$K$22)</f>
        <v>0</v>
      </c>
    </row>
    <row r="3141" spans="1:9" x14ac:dyDescent="0.25">
      <c r="A3141">
        <v>7800012636</v>
      </c>
      <c r="B3141">
        <v>28</v>
      </c>
      <c r="C3141" t="str">
        <f>Table1[[#This Row],[PO_NUMBER]]&amp;"-"&amp;Table1[[#This Row],[PO_ITEMNO]]</f>
        <v>7800012636-28</v>
      </c>
      <c r="D3141" t="s">
        <v>5566</v>
      </c>
      <c r="E3141" t="s">
        <v>5543</v>
      </c>
      <c r="F3141" t="s">
        <v>5567</v>
      </c>
      <c r="G3141">
        <v>7</v>
      </c>
      <c r="H3141" t="s">
        <v>5999</v>
      </c>
      <c r="I3141">
        <f>SUMIF([1]DC_ITEM!$I$2:$I$22,Table1[[#This Row],[PO-Line Key]],[1]DC_ITEM!$K$2:$K$22)</f>
        <v>0</v>
      </c>
    </row>
    <row r="3142" spans="1:9" x14ac:dyDescent="0.25">
      <c r="A3142">
        <v>7800012636</v>
      </c>
      <c r="B3142">
        <v>29</v>
      </c>
      <c r="C3142" t="str">
        <f>Table1[[#This Row],[PO_NUMBER]]&amp;"-"&amp;Table1[[#This Row],[PO_ITEMNO]]</f>
        <v>7800012636-29</v>
      </c>
      <c r="D3142" t="s">
        <v>5568</v>
      </c>
      <c r="E3142" t="s">
        <v>27</v>
      </c>
      <c r="F3142" t="s">
        <v>5569</v>
      </c>
      <c r="G3142">
        <v>40</v>
      </c>
      <c r="H3142" t="s">
        <v>5999</v>
      </c>
      <c r="I3142">
        <f>SUMIF([1]DC_ITEM!$I$2:$I$22,Table1[[#This Row],[PO-Line Key]],[1]DC_ITEM!$K$2:$K$22)</f>
        <v>0</v>
      </c>
    </row>
    <row r="3143" spans="1:9" x14ac:dyDescent="0.25">
      <c r="A3143">
        <v>7800012636</v>
      </c>
      <c r="B3143">
        <v>30</v>
      </c>
      <c r="C3143" t="str">
        <f>Table1[[#This Row],[PO_NUMBER]]&amp;"-"&amp;Table1[[#This Row],[PO_ITEMNO]]</f>
        <v>7800012636-30</v>
      </c>
      <c r="D3143" t="s">
        <v>5570</v>
      </c>
      <c r="E3143" t="s">
        <v>5571</v>
      </c>
      <c r="F3143" t="s">
        <v>5572</v>
      </c>
      <c r="G3143">
        <v>710</v>
      </c>
      <c r="H3143" t="s">
        <v>5999</v>
      </c>
      <c r="I3143">
        <f>SUMIF([1]DC_ITEM!$I$2:$I$22,Table1[[#This Row],[PO-Line Key]],[1]DC_ITEM!$K$2:$K$22)</f>
        <v>0</v>
      </c>
    </row>
    <row r="3144" spans="1:9" x14ac:dyDescent="0.25">
      <c r="A3144">
        <v>7800012636</v>
      </c>
      <c r="B3144">
        <v>31</v>
      </c>
      <c r="C3144" t="str">
        <f>Table1[[#This Row],[PO_NUMBER]]&amp;"-"&amp;Table1[[#This Row],[PO_ITEMNO]]</f>
        <v>7800012636-31</v>
      </c>
      <c r="D3144" t="s">
        <v>5573</v>
      </c>
      <c r="E3144" t="s">
        <v>5571</v>
      </c>
      <c r="F3144" t="s">
        <v>5574</v>
      </c>
      <c r="G3144">
        <v>20</v>
      </c>
      <c r="H3144" t="s">
        <v>5999</v>
      </c>
      <c r="I3144">
        <f>SUMIF([1]DC_ITEM!$I$2:$I$22,Table1[[#This Row],[PO-Line Key]],[1]DC_ITEM!$K$2:$K$22)</f>
        <v>0</v>
      </c>
    </row>
    <row r="3145" spans="1:9" x14ac:dyDescent="0.25">
      <c r="A3145">
        <v>7800012636</v>
      </c>
      <c r="B3145">
        <v>32</v>
      </c>
      <c r="C3145" t="str">
        <f>Table1[[#This Row],[PO_NUMBER]]&amp;"-"&amp;Table1[[#This Row],[PO_ITEMNO]]</f>
        <v>7800012636-32</v>
      </c>
      <c r="D3145" t="s">
        <v>5575</v>
      </c>
      <c r="E3145" t="s">
        <v>5571</v>
      </c>
      <c r="F3145" t="s">
        <v>5576</v>
      </c>
      <c r="G3145">
        <v>150</v>
      </c>
      <c r="H3145" t="s">
        <v>5999</v>
      </c>
      <c r="I3145">
        <f>SUMIF([1]DC_ITEM!$I$2:$I$22,Table1[[#This Row],[PO-Line Key]],[1]DC_ITEM!$K$2:$K$22)</f>
        <v>0</v>
      </c>
    </row>
    <row r="3146" spans="1:9" x14ac:dyDescent="0.25">
      <c r="A3146">
        <v>7800012636</v>
      </c>
      <c r="B3146">
        <v>33</v>
      </c>
      <c r="C3146" t="str">
        <f>Table1[[#This Row],[PO_NUMBER]]&amp;"-"&amp;Table1[[#This Row],[PO_ITEMNO]]</f>
        <v>7800012636-33</v>
      </c>
      <c r="D3146" t="s">
        <v>5577</v>
      </c>
      <c r="E3146" t="s">
        <v>5571</v>
      </c>
      <c r="F3146" t="s">
        <v>5578</v>
      </c>
      <c r="G3146">
        <v>70</v>
      </c>
      <c r="H3146" t="s">
        <v>5999</v>
      </c>
      <c r="I3146">
        <f>SUMIF([1]DC_ITEM!$I$2:$I$22,Table1[[#This Row],[PO-Line Key]],[1]DC_ITEM!$K$2:$K$22)</f>
        <v>0</v>
      </c>
    </row>
    <row r="3147" spans="1:9" x14ac:dyDescent="0.25">
      <c r="A3147">
        <v>7800012636</v>
      </c>
      <c r="B3147">
        <v>34</v>
      </c>
      <c r="C3147" t="str">
        <f>Table1[[#This Row],[PO_NUMBER]]&amp;"-"&amp;Table1[[#This Row],[PO_ITEMNO]]</f>
        <v>7800012636-34</v>
      </c>
      <c r="D3147" t="s">
        <v>5579</v>
      </c>
      <c r="E3147" t="s">
        <v>5571</v>
      </c>
      <c r="F3147" t="s">
        <v>5580</v>
      </c>
      <c r="G3147">
        <v>25</v>
      </c>
      <c r="H3147" t="s">
        <v>5999</v>
      </c>
      <c r="I3147">
        <f>SUMIF([1]DC_ITEM!$I$2:$I$22,Table1[[#This Row],[PO-Line Key]],[1]DC_ITEM!$K$2:$K$22)</f>
        <v>0</v>
      </c>
    </row>
    <row r="3148" spans="1:9" x14ac:dyDescent="0.25">
      <c r="A3148">
        <v>7800012636</v>
      </c>
      <c r="B3148">
        <v>35</v>
      </c>
      <c r="C3148" t="str">
        <f>Table1[[#This Row],[PO_NUMBER]]&amp;"-"&amp;Table1[[#This Row],[PO_ITEMNO]]</f>
        <v>7800012636-35</v>
      </c>
      <c r="D3148" t="s">
        <v>5581</v>
      </c>
      <c r="E3148" t="s">
        <v>5571</v>
      </c>
      <c r="F3148" t="s">
        <v>5582</v>
      </c>
      <c r="G3148">
        <v>4</v>
      </c>
      <c r="H3148" t="s">
        <v>5999</v>
      </c>
      <c r="I3148">
        <f>SUMIF([1]DC_ITEM!$I$2:$I$22,Table1[[#This Row],[PO-Line Key]],[1]DC_ITEM!$K$2:$K$22)</f>
        <v>0</v>
      </c>
    </row>
    <row r="3149" spans="1:9" x14ac:dyDescent="0.25">
      <c r="A3149">
        <v>7800012636</v>
      </c>
      <c r="B3149">
        <v>36</v>
      </c>
      <c r="C3149" t="str">
        <f>Table1[[#This Row],[PO_NUMBER]]&amp;"-"&amp;Table1[[#This Row],[PO_ITEMNO]]</f>
        <v>7800012636-36</v>
      </c>
      <c r="D3149" t="s">
        <v>5583</v>
      </c>
      <c r="E3149" t="s">
        <v>5571</v>
      </c>
      <c r="F3149" t="s">
        <v>5584</v>
      </c>
      <c r="G3149">
        <v>8</v>
      </c>
      <c r="H3149" t="s">
        <v>5999</v>
      </c>
      <c r="I3149">
        <f>SUMIF([1]DC_ITEM!$I$2:$I$22,Table1[[#This Row],[PO-Line Key]],[1]DC_ITEM!$K$2:$K$22)</f>
        <v>0</v>
      </c>
    </row>
    <row r="3150" spans="1:9" x14ac:dyDescent="0.25">
      <c r="A3150">
        <v>7800012636</v>
      </c>
      <c r="B3150">
        <v>37</v>
      </c>
      <c r="C3150" t="str">
        <f>Table1[[#This Row],[PO_NUMBER]]&amp;"-"&amp;Table1[[#This Row],[PO_ITEMNO]]</f>
        <v>7800012636-37</v>
      </c>
      <c r="D3150" t="s">
        <v>5585</v>
      </c>
      <c r="E3150" t="s">
        <v>877</v>
      </c>
      <c r="F3150" t="s">
        <v>5586</v>
      </c>
      <c r="G3150">
        <v>1</v>
      </c>
      <c r="H3150" t="s">
        <v>6000</v>
      </c>
      <c r="I3150">
        <f>SUMIF([1]DC_ITEM!$I$2:$I$22,Table1[[#This Row],[PO-Line Key]],[1]DC_ITEM!$K$2:$K$22)</f>
        <v>0</v>
      </c>
    </row>
    <row r="3151" spans="1:9" x14ac:dyDescent="0.25">
      <c r="A3151">
        <v>7800012702</v>
      </c>
      <c r="B3151">
        <v>1</v>
      </c>
      <c r="C3151" t="str">
        <f>Table1[[#This Row],[PO_NUMBER]]&amp;"-"&amp;Table1[[#This Row],[PO_ITEMNO]]</f>
        <v>7800012702-1</v>
      </c>
      <c r="D3151" t="s">
        <v>5587</v>
      </c>
      <c r="E3151" t="s">
        <v>5588</v>
      </c>
      <c r="F3151" t="s">
        <v>5588</v>
      </c>
      <c r="G3151">
        <v>10</v>
      </c>
      <c r="H3151" t="s">
        <v>5999</v>
      </c>
      <c r="I3151">
        <f>SUMIF([1]DC_ITEM!$I$2:$I$22,Table1[[#This Row],[PO-Line Key]],[1]DC_ITEM!$K$2:$K$22)</f>
        <v>0</v>
      </c>
    </row>
    <row r="3152" spans="1:9" x14ac:dyDescent="0.25">
      <c r="A3152">
        <v>7800012702</v>
      </c>
      <c r="B3152">
        <v>2</v>
      </c>
      <c r="C3152" t="str">
        <f>Table1[[#This Row],[PO_NUMBER]]&amp;"-"&amp;Table1[[#This Row],[PO_ITEMNO]]</f>
        <v>7800012702-2</v>
      </c>
      <c r="D3152" t="s">
        <v>5589</v>
      </c>
      <c r="E3152" t="s">
        <v>5590</v>
      </c>
      <c r="F3152" t="s">
        <v>5591</v>
      </c>
      <c r="G3152">
        <v>24</v>
      </c>
      <c r="H3152" t="s">
        <v>5999</v>
      </c>
      <c r="I3152">
        <f>SUMIF([1]DC_ITEM!$I$2:$I$22,Table1[[#This Row],[PO-Line Key]],[1]DC_ITEM!$K$2:$K$22)</f>
        <v>0</v>
      </c>
    </row>
    <row r="3153" spans="1:9" x14ac:dyDescent="0.25">
      <c r="A3153">
        <v>7800012702</v>
      </c>
      <c r="B3153">
        <v>3</v>
      </c>
      <c r="C3153" t="str">
        <f>Table1[[#This Row],[PO_NUMBER]]&amp;"-"&amp;Table1[[#This Row],[PO_ITEMNO]]</f>
        <v>7800012702-3</v>
      </c>
      <c r="D3153" t="s">
        <v>5592</v>
      </c>
      <c r="E3153" t="s">
        <v>5593</v>
      </c>
      <c r="F3153" t="s">
        <v>5594</v>
      </c>
      <c r="G3153">
        <v>24</v>
      </c>
      <c r="H3153" t="s">
        <v>5999</v>
      </c>
      <c r="I3153">
        <f>SUMIF([1]DC_ITEM!$I$2:$I$22,Table1[[#This Row],[PO-Line Key]],[1]DC_ITEM!$K$2:$K$22)</f>
        <v>0</v>
      </c>
    </row>
    <row r="3154" spans="1:9" x14ac:dyDescent="0.25">
      <c r="A3154">
        <v>7800012702</v>
      </c>
      <c r="B3154">
        <v>4</v>
      </c>
      <c r="C3154" t="str">
        <f>Table1[[#This Row],[PO_NUMBER]]&amp;"-"&amp;Table1[[#This Row],[PO_ITEMNO]]</f>
        <v>7800012702-4</v>
      </c>
      <c r="D3154" t="s">
        <v>5595</v>
      </c>
      <c r="E3154" t="s">
        <v>5596</v>
      </c>
      <c r="F3154" t="s">
        <v>5597</v>
      </c>
      <c r="G3154">
        <v>114</v>
      </c>
      <c r="H3154" t="s">
        <v>5999</v>
      </c>
      <c r="I3154">
        <f>SUMIF([1]DC_ITEM!$I$2:$I$22,Table1[[#This Row],[PO-Line Key]],[1]DC_ITEM!$K$2:$K$22)</f>
        <v>0</v>
      </c>
    </row>
    <row r="3155" spans="1:9" x14ac:dyDescent="0.25">
      <c r="A3155">
        <v>7800012702</v>
      </c>
      <c r="B3155">
        <v>5</v>
      </c>
      <c r="C3155" t="str">
        <f>Table1[[#This Row],[PO_NUMBER]]&amp;"-"&amp;Table1[[#This Row],[PO_ITEMNO]]</f>
        <v>7800012702-5</v>
      </c>
      <c r="D3155" t="s">
        <v>5598</v>
      </c>
      <c r="E3155" t="s">
        <v>5599</v>
      </c>
      <c r="F3155" t="s">
        <v>5600</v>
      </c>
      <c r="G3155">
        <v>8</v>
      </c>
      <c r="H3155" t="s">
        <v>5999</v>
      </c>
      <c r="I3155">
        <f>SUMIF([1]DC_ITEM!$I$2:$I$22,Table1[[#This Row],[PO-Line Key]],[1]DC_ITEM!$K$2:$K$22)</f>
        <v>0</v>
      </c>
    </row>
    <row r="3156" spans="1:9" x14ac:dyDescent="0.25">
      <c r="A3156">
        <v>7800012702</v>
      </c>
      <c r="B3156">
        <v>6</v>
      </c>
      <c r="C3156" t="str">
        <f>Table1[[#This Row],[PO_NUMBER]]&amp;"-"&amp;Table1[[#This Row],[PO_ITEMNO]]</f>
        <v>7800012702-6</v>
      </c>
      <c r="D3156" t="s">
        <v>5601</v>
      </c>
      <c r="E3156" t="s">
        <v>5602</v>
      </c>
      <c r="F3156" t="s">
        <v>5603</v>
      </c>
      <c r="G3156">
        <v>4</v>
      </c>
      <c r="H3156" t="s">
        <v>5999</v>
      </c>
      <c r="I3156">
        <f>SUMIF([1]DC_ITEM!$I$2:$I$22,Table1[[#This Row],[PO-Line Key]],[1]DC_ITEM!$K$2:$K$22)</f>
        <v>0</v>
      </c>
    </row>
    <row r="3157" spans="1:9" x14ac:dyDescent="0.25">
      <c r="A3157">
        <v>7800012702</v>
      </c>
      <c r="B3157">
        <v>7</v>
      </c>
      <c r="C3157" t="str">
        <f>Table1[[#This Row],[PO_NUMBER]]&amp;"-"&amp;Table1[[#This Row],[PO_ITEMNO]]</f>
        <v>7800012702-7</v>
      </c>
      <c r="D3157" t="s">
        <v>5604</v>
      </c>
      <c r="E3157" t="s">
        <v>5593</v>
      </c>
      <c r="F3157" t="s">
        <v>5605</v>
      </c>
      <c r="G3157">
        <v>96</v>
      </c>
      <c r="H3157" t="s">
        <v>5999</v>
      </c>
      <c r="I3157">
        <f>SUMIF([1]DC_ITEM!$I$2:$I$22,Table1[[#This Row],[PO-Line Key]],[1]DC_ITEM!$K$2:$K$22)</f>
        <v>0</v>
      </c>
    </row>
    <row r="3158" spans="1:9" x14ac:dyDescent="0.25">
      <c r="A3158">
        <v>7800012702</v>
      </c>
      <c r="B3158">
        <v>8</v>
      </c>
      <c r="C3158" t="str">
        <f>Table1[[#This Row],[PO_NUMBER]]&amp;"-"&amp;Table1[[#This Row],[PO_ITEMNO]]</f>
        <v>7800012702-8</v>
      </c>
      <c r="D3158" t="s">
        <v>5606</v>
      </c>
      <c r="E3158" t="s">
        <v>5607</v>
      </c>
      <c r="F3158" t="s">
        <v>5608</v>
      </c>
      <c r="G3158">
        <v>292</v>
      </c>
      <c r="H3158" t="s">
        <v>5999</v>
      </c>
      <c r="I3158">
        <f>SUMIF([1]DC_ITEM!$I$2:$I$22,Table1[[#This Row],[PO-Line Key]],[1]DC_ITEM!$K$2:$K$22)</f>
        <v>0</v>
      </c>
    </row>
    <row r="3159" spans="1:9" x14ac:dyDescent="0.25">
      <c r="A3159">
        <v>7800012702</v>
      </c>
      <c r="B3159">
        <v>9</v>
      </c>
      <c r="C3159" t="str">
        <f>Table1[[#This Row],[PO_NUMBER]]&amp;"-"&amp;Table1[[#This Row],[PO_ITEMNO]]</f>
        <v>7800012702-9</v>
      </c>
      <c r="D3159" t="s">
        <v>5609</v>
      </c>
      <c r="E3159" t="s">
        <v>5593</v>
      </c>
      <c r="F3159" t="s">
        <v>5610</v>
      </c>
      <c r="G3159">
        <v>44</v>
      </c>
      <c r="H3159" t="s">
        <v>5999</v>
      </c>
      <c r="I3159">
        <f>SUMIF([1]DC_ITEM!$I$2:$I$22,Table1[[#This Row],[PO-Line Key]],[1]DC_ITEM!$K$2:$K$22)</f>
        <v>0</v>
      </c>
    </row>
    <row r="3160" spans="1:9" x14ac:dyDescent="0.25">
      <c r="A3160">
        <v>7800012702</v>
      </c>
      <c r="B3160">
        <v>10</v>
      </c>
      <c r="C3160" t="str">
        <f>Table1[[#This Row],[PO_NUMBER]]&amp;"-"&amp;Table1[[#This Row],[PO_ITEMNO]]</f>
        <v>7800012702-10</v>
      </c>
      <c r="D3160" t="s">
        <v>5611</v>
      </c>
      <c r="E3160" t="s">
        <v>5612</v>
      </c>
      <c r="F3160" t="s">
        <v>5613</v>
      </c>
      <c r="G3160">
        <v>316</v>
      </c>
      <c r="H3160" t="s">
        <v>5999</v>
      </c>
      <c r="I3160">
        <f>SUMIF([1]DC_ITEM!$I$2:$I$22,Table1[[#This Row],[PO-Line Key]],[1]DC_ITEM!$K$2:$K$22)</f>
        <v>0</v>
      </c>
    </row>
    <row r="3161" spans="1:9" x14ac:dyDescent="0.25">
      <c r="A3161">
        <v>7800012702</v>
      </c>
      <c r="B3161">
        <v>11</v>
      </c>
      <c r="C3161" t="str">
        <f>Table1[[#This Row],[PO_NUMBER]]&amp;"-"&amp;Table1[[#This Row],[PO_ITEMNO]]</f>
        <v>7800012702-11</v>
      </c>
      <c r="D3161" t="s">
        <v>5614</v>
      </c>
      <c r="E3161" t="s">
        <v>5602</v>
      </c>
      <c r="F3161" t="s">
        <v>5615</v>
      </c>
      <c r="G3161">
        <v>86</v>
      </c>
      <c r="H3161" t="s">
        <v>5999</v>
      </c>
      <c r="I3161">
        <f>SUMIF([1]DC_ITEM!$I$2:$I$22,Table1[[#This Row],[PO-Line Key]],[1]DC_ITEM!$K$2:$K$22)</f>
        <v>0</v>
      </c>
    </row>
    <row r="3162" spans="1:9" x14ac:dyDescent="0.25">
      <c r="A3162">
        <v>7800012702</v>
      </c>
      <c r="B3162">
        <v>12</v>
      </c>
      <c r="C3162" t="str">
        <f>Table1[[#This Row],[PO_NUMBER]]&amp;"-"&amp;Table1[[#This Row],[PO_ITEMNO]]</f>
        <v>7800012702-12</v>
      </c>
      <c r="D3162" t="s">
        <v>5616</v>
      </c>
      <c r="E3162" t="s">
        <v>5599</v>
      </c>
      <c r="F3162" t="s">
        <v>5617</v>
      </c>
      <c r="G3162">
        <v>128</v>
      </c>
      <c r="H3162" t="s">
        <v>5999</v>
      </c>
      <c r="I3162">
        <f>SUMIF([1]DC_ITEM!$I$2:$I$22,Table1[[#This Row],[PO-Line Key]],[1]DC_ITEM!$K$2:$K$22)</f>
        <v>0</v>
      </c>
    </row>
    <row r="3163" spans="1:9" x14ac:dyDescent="0.25">
      <c r="A3163">
        <v>7800012702</v>
      </c>
      <c r="B3163">
        <v>13</v>
      </c>
      <c r="C3163" t="str">
        <f>Table1[[#This Row],[PO_NUMBER]]&amp;"-"&amp;Table1[[#This Row],[PO_ITEMNO]]</f>
        <v>7800012702-13</v>
      </c>
      <c r="D3163" t="s">
        <v>5618</v>
      </c>
      <c r="E3163" t="s">
        <v>5602</v>
      </c>
      <c r="F3163" t="s">
        <v>5619</v>
      </c>
      <c r="G3163">
        <v>8</v>
      </c>
      <c r="H3163" t="s">
        <v>5999</v>
      </c>
      <c r="I3163">
        <f>SUMIF([1]DC_ITEM!$I$2:$I$22,Table1[[#This Row],[PO-Line Key]],[1]DC_ITEM!$K$2:$K$22)</f>
        <v>0</v>
      </c>
    </row>
    <row r="3164" spans="1:9" x14ac:dyDescent="0.25">
      <c r="A3164">
        <v>7800012702</v>
      </c>
      <c r="B3164">
        <v>14</v>
      </c>
      <c r="C3164" t="str">
        <f>Table1[[#This Row],[PO_NUMBER]]&amp;"-"&amp;Table1[[#This Row],[PO_ITEMNO]]</f>
        <v>7800012702-14</v>
      </c>
      <c r="D3164" t="s">
        <v>5620</v>
      </c>
      <c r="E3164" t="s">
        <v>5599</v>
      </c>
      <c r="F3164" t="s">
        <v>5621</v>
      </c>
      <c r="G3164">
        <v>308</v>
      </c>
      <c r="H3164" t="s">
        <v>5999</v>
      </c>
      <c r="I3164">
        <f>SUMIF([1]DC_ITEM!$I$2:$I$22,Table1[[#This Row],[PO-Line Key]],[1]DC_ITEM!$K$2:$K$22)</f>
        <v>0</v>
      </c>
    </row>
    <row r="3165" spans="1:9" x14ac:dyDescent="0.25">
      <c r="A3165">
        <v>7800012702</v>
      </c>
      <c r="B3165">
        <v>15</v>
      </c>
      <c r="C3165" t="str">
        <f>Table1[[#This Row],[PO_NUMBER]]&amp;"-"&amp;Table1[[#This Row],[PO_ITEMNO]]</f>
        <v>7800012702-15</v>
      </c>
      <c r="D3165" t="s">
        <v>5622</v>
      </c>
      <c r="E3165" t="s">
        <v>5593</v>
      </c>
      <c r="F3165" t="s">
        <v>5623</v>
      </c>
      <c r="G3165">
        <v>276</v>
      </c>
      <c r="H3165" t="s">
        <v>5999</v>
      </c>
      <c r="I3165">
        <f>SUMIF([1]DC_ITEM!$I$2:$I$22,Table1[[#This Row],[PO-Line Key]],[1]DC_ITEM!$K$2:$K$22)</f>
        <v>0</v>
      </c>
    </row>
    <row r="3166" spans="1:9" x14ac:dyDescent="0.25">
      <c r="A3166">
        <v>7800012702</v>
      </c>
      <c r="B3166">
        <v>16</v>
      </c>
      <c r="C3166" t="str">
        <f>Table1[[#This Row],[PO_NUMBER]]&amp;"-"&amp;Table1[[#This Row],[PO_ITEMNO]]</f>
        <v>7800012702-16</v>
      </c>
      <c r="D3166" t="s">
        <v>5624</v>
      </c>
      <c r="E3166" t="s">
        <v>5625</v>
      </c>
      <c r="F3166" t="s">
        <v>5626</v>
      </c>
      <c r="G3166">
        <v>6</v>
      </c>
      <c r="H3166" t="s">
        <v>5999</v>
      </c>
      <c r="I3166">
        <f>SUMIF([1]DC_ITEM!$I$2:$I$22,Table1[[#This Row],[PO-Line Key]],[1]DC_ITEM!$K$2:$K$22)</f>
        <v>0</v>
      </c>
    </row>
    <row r="3167" spans="1:9" x14ac:dyDescent="0.25">
      <c r="A3167">
        <v>7800012702</v>
      </c>
      <c r="B3167">
        <v>17</v>
      </c>
      <c r="C3167" t="str">
        <f>Table1[[#This Row],[PO_NUMBER]]&amp;"-"&amp;Table1[[#This Row],[PO_ITEMNO]]</f>
        <v>7800012702-17</v>
      </c>
      <c r="D3167" t="s">
        <v>5627</v>
      </c>
      <c r="E3167" t="s">
        <v>5628</v>
      </c>
      <c r="F3167" t="s">
        <v>5629</v>
      </c>
      <c r="G3167">
        <v>44</v>
      </c>
      <c r="H3167" t="s">
        <v>5999</v>
      </c>
      <c r="I3167">
        <f>SUMIF([1]DC_ITEM!$I$2:$I$22,Table1[[#This Row],[PO-Line Key]],[1]DC_ITEM!$K$2:$K$22)</f>
        <v>0</v>
      </c>
    </row>
    <row r="3168" spans="1:9" x14ac:dyDescent="0.25">
      <c r="A3168">
        <v>7800012702</v>
      </c>
      <c r="B3168">
        <v>18</v>
      </c>
      <c r="C3168" t="str">
        <f>Table1[[#This Row],[PO_NUMBER]]&amp;"-"&amp;Table1[[#This Row],[PO_ITEMNO]]</f>
        <v>7800012702-18</v>
      </c>
      <c r="D3168" t="s">
        <v>5630</v>
      </c>
      <c r="E3168" t="s">
        <v>5593</v>
      </c>
      <c r="F3168" t="s">
        <v>5631</v>
      </c>
      <c r="G3168">
        <v>26</v>
      </c>
      <c r="H3168" t="s">
        <v>5999</v>
      </c>
      <c r="I3168">
        <f>SUMIF([1]DC_ITEM!$I$2:$I$22,Table1[[#This Row],[PO-Line Key]],[1]DC_ITEM!$K$2:$K$22)</f>
        <v>0</v>
      </c>
    </row>
    <row r="3169" spans="1:9" x14ac:dyDescent="0.25">
      <c r="A3169">
        <v>7800012702</v>
      </c>
      <c r="B3169">
        <v>19</v>
      </c>
      <c r="C3169" t="str">
        <f>Table1[[#This Row],[PO_NUMBER]]&amp;"-"&amp;Table1[[#This Row],[PO_ITEMNO]]</f>
        <v>7800012702-19</v>
      </c>
      <c r="D3169" t="s">
        <v>5632</v>
      </c>
      <c r="E3169" t="s">
        <v>5633</v>
      </c>
      <c r="F3169" t="s">
        <v>5634</v>
      </c>
      <c r="G3169">
        <v>538</v>
      </c>
      <c r="H3169" t="s">
        <v>5999</v>
      </c>
      <c r="I3169">
        <f>SUMIF([1]DC_ITEM!$I$2:$I$22,Table1[[#This Row],[PO-Line Key]],[1]DC_ITEM!$K$2:$K$22)</f>
        <v>0</v>
      </c>
    </row>
    <row r="3170" spans="1:9" x14ac:dyDescent="0.25">
      <c r="A3170">
        <v>7800012702</v>
      </c>
      <c r="B3170">
        <v>20</v>
      </c>
      <c r="C3170" t="str">
        <f>Table1[[#This Row],[PO_NUMBER]]&amp;"-"&amp;Table1[[#This Row],[PO_ITEMNO]]</f>
        <v>7800012702-20</v>
      </c>
      <c r="D3170" t="s">
        <v>5635</v>
      </c>
      <c r="E3170" t="s">
        <v>5602</v>
      </c>
      <c r="F3170" t="s">
        <v>5636</v>
      </c>
      <c r="G3170">
        <v>164</v>
      </c>
      <c r="H3170" t="s">
        <v>5999</v>
      </c>
      <c r="I3170">
        <f>SUMIF([1]DC_ITEM!$I$2:$I$22,Table1[[#This Row],[PO-Line Key]],[1]DC_ITEM!$K$2:$K$22)</f>
        <v>0</v>
      </c>
    </row>
    <row r="3171" spans="1:9" x14ac:dyDescent="0.25">
      <c r="A3171">
        <v>7800012702</v>
      </c>
      <c r="B3171">
        <v>21</v>
      </c>
      <c r="C3171" t="str">
        <f>Table1[[#This Row],[PO_NUMBER]]&amp;"-"&amp;Table1[[#This Row],[PO_ITEMNO]]</f>
        <v>7800012702-21</v>
      </c>
      <c r="D3171" t="s">
        <v>5637</v>
      </c>
      <c r="E3171" t="s">
        <v>5638</v>
      </c>
      <c r="F3171" t="s">
        <v>5639</v>
      </c>
      <c r="G3171">
        <v>14</v>
      </c>
      <c r="H3171" t="s">
        <v>5999</v>
      </c>
      <c r="I3171">
        <f>SUMIF([1]DC_ITEM!$I$2:$I$22,Table1[[#This Row],[PO-Line Key]],[1]DC_ITEM!$K$2:$K$22)</f>
        <v>0</v>
      </c>
    </row>
    <row r="3172" spans="1:9" x14ac:dyDescent="0.25">
      <c r="A3172">
        <v>7800012702</v>
      </c>
      <c r="B3172">
        <v>22</v>
      </c>
      <c r="C3172" t="str">
        <f>Table1[[#This Row],[PO_NUMBER]]&amp;"-"&amp;Table1[[#This Row],[PO_ITEMNO]]</f>
        <v>7800012702-22</v>
      </c>
      <c r="D3172" t="s">
        <v>5640</v>
      </c>
      <c r="E3172" t="s">
        <v>5599</v>
      </c>
      <c r="F3172" t="s">
        <v>5641</v>
      </c>
      <c r="G3172">
        <v>6</v>
      </c>
      <c r="H3172" t="s">
        <v>5999</v>
      </c>
      <c r="I3172">
        <f>SUMIF([1]DC_ITEM!$I$2:$I$22,Table1[[#This Row],[PO-Line Key]],[1]DC_ITEM!$K$2:$K$22)</f>
        <v>0</v>
      </c>
    </row>
    <row r="3173" spans="1:9" x14ac:dyDescent="0.25">
      <c r="A3173">
        <v>7800012702</v>
      </c>
      <c r="B3173">
        <v>23</v>
      </c>
      <c r="C3173" t="str">
        <f>Table1[[#This Row],[PO_NUMBER]]&amp;"-"&amp;Table1[[#This Row],[PO_ITEMNO]]</f>
        <v>7800012702-23</v>
      </c>
      <c r="D3173" t="s">
        <v>5642</v>
      </c>
      <c r="E3173" t="s">
        <v>5602</v>
      </c>
      <c r="F3173" t="s">
        <v>5643</v>
      </c>
      <c r="G3173">
        <v>30</v>
      </c>
      <c r="H3173" t="s">
        <v>5999</v>
      </c>
      <c r="I3173">
        <f>SUMIF([1]DC_ITEM!$I$2:$I$22,Table1[[#This Row],[PO-Line Key]],[1]DC_ITEM!$K$2:$K$22)</f>
        <v>0</v>
      </c>
    </row>
    <row r="3174" spans="1:9" x14ac:dyDescent="0.25">
      <c r="A3174">
        <v>7800012702</v>
      </c>
      <c r="B3174">
        <v>24</v>
      </c>
      <c r="C3174" t="str">
        <f>Table1[[#This Row],[PO_NUMBER]]&amp;"-"&amp;Table1[[#This Row],[PO_ITEMNO]]</f>
        <v>7800012702-24</v>
      </c>
      <c r="D3174" t="s">
        <v>5644</v>
      </c>
      <c r="E3174" t="s">
        <v>5599</v>
      </c>
      <c r="F3174" t="s">
        <v>5645</v>
      </c>
      <c r="G3174">
        <v>908</v>
      </c>
      <c r="H3174" t="s">
        <v>5999</v>
      </c>
      <c r="I3174">
        <f>SUMIF([1]DC_ITEM!$I$2:$I$22,Table1[[#This Row],[PO-Line Key]],[1]DC_ITEM!$K$2:$K$22)</f>
        <v>0</v>
      </c>
    </row>
    <row r="3175" spans="1:9" x14ac:dyDescent="0.25">
      <c r="A3175">
        <v>7800012702</v>
      </c>
      <c r="B3175">
        <v>25</v>
      </c>
      <c r="C3175" t="str">
        <f>Table1[[#This Row],[PO_NUMBER]]&amp;"-"&amp;Table1[[#This Row],[PO_ITEMNO]]</f>
        <v>7800012702-25</v>
      </c>
      <c r="D3175" t="s">
        <v>5646</v>
      </c>
      <c r="E3175" t="s">
        <v>5593</v>
      </c>
      <c r="F3175" t="s">
        <v>5647</v>
      </c>
      <c r="G3175">
        <v>170</v>
      </c>
      <c r="H3175" t="s">
        <v>5999</v>
      </c>
      <c r="I3175">
        <f>SUMIF([1]DC_ITEM!$I$2:$I$22,Table1[[#This Row],[PO-Line Key]],[1]DC_ITEM!$K$2:$K$22)</f>
        <v>0</v>
      </c>
    </row>
    <row r="3176" spans="1:9" x14ac:dyDescent="0.25">
      <c r="A3176">
        <v>7800012702</v>
      </c>
      <c r="B3176">
        <v>26</v>
      </c>
      <c r="C3176" t="str">
        <f>Table1[[#This Row],[PO_NUMBER]]&amp;"-"&amp;Table1[[#This Row],[PO_ITEMNO]]</f>
        <v>7800012702-26</v>
      </c>
      <c r="D3176" t="s">
        <v>5648</v>
      </c>
      <c r="E3176" t="s">
        <v>5649</v>
      </c>
      <c r="F3176" t="s">
        <v>5650</v>
      </c>
      <c r="G3176">
        <v>12</v>
      </c>
      <c r="H3176" t="s">
        <v>5999</v>
      </c>
      <c r="I3176">
        <f>SUMIF([1]DC_ITEM!$I$2:$I$22,Table1[[#This Row],[PO-Line Key]],[1]DC_ITEM!$K$2:$K$22)</f>
        <v>0</v>
      </c>
    </row>
    <row r="3177" spans="1:9" x14ac:dyDescent="0.25">
      <c r="A3177">
        <v>7800012702</v>
      </c>
      <c r="B3177">
        <v>27</v>
      </c>
      <c r="C3177" t="str">
        <f>Table1[[#This Row],[PO_NUMBER]]&amp;"-"&amp;Table1[[#This Row],[PO_ITEMNO]]</f>
        <v>7800012702-27</v>
      </c>
      <c r="D3177" t="s">
        <v>5651</v>
      </c>
      <c r="E3177" t="s">
        <v>5602</v>
      </c>
      <c r="F3177" t="s">
        <v>5652</v>
      </c>
      <c r="G3177">
        <v>72</v>
      </c>
      <c r="H3177" t="s">
        <v>5999</v>
      </c>
      <c r="I3177">
        <f>SUMIF([1]DC_ITEM!$I$2:$I$22,Table1[[#This Row],[PO-Line Key]],[1]DC_ITEM!$K$2:$K$22)</f>
        <v>0</v>
      </c>
    </row>
    <row r="3178" spans="1:9" x14ac:dyDescent="0.25">
      <c r="A3178">
        <v>7800012702</v>
      </c>
      <c r="B3178">
        <v>28</v>
      </c>
      <c r="C3178" t="str">
        <f>Table1[[#This Row],[PO_NUMBER]]&amp;"-"&amp;Table1[[#This Row],[PO_ITEMNO]]</f>
        <v>7800012702-28</v>
      </c>
      <c r="D3178" t="s">
        <v>5653</v>
      </c>
      <c r="E3178" t="s">
        <v>5602</v>
      </c>
      <c r="F3178" t="s">
        <v>5654</v>
      </c>
      <c r="G3178">
        <v>26</v>
      </c>
      <c r="H3178" t="s">
        <v>5999</v>
      </c>
      <c r="I3178">
        <f>SUMIF([1]DC_ITEM!$I$2:$I$22,Table1[[#This Row],[PO-Line Key]],[1]DC_ITEM!$K$2:$K$22)</f>
        <v>0</v>
      </c>
    </row>
    <row r="3179" spans="1:9" x14ac:dyDescent="0.25">
      <c r="A3179">
        <v>7800012702</v>
      </c>
      <c r="B3179">
        <v>29</v>
      </c>
      <c r="C3179" t="str">
        <f>Table1[[#This Row],[PO_NUMBER]]&amp;"-"&amp;Table1[[#This Row],[PO_ITEMNO]]</f>
        <v>7800012702-29</v>
      </c>
      <c r="D3179" t="s">
        <v>5655</v>
      </c>
      <c r="E3179" t="s">
        <v>5599</v>
      </c>
      <c r="F3179" t="s">
        <v>5656</v>
      </c>
      <c r="G3179">
        <v>16</v>
      </c>
      <c r="H3179" t="s">
        <v>5999</v>
      </c>
      <c r="I3179">
        <f>SUMIF([1]DC_ITEM!$I$2:$I$22,Table1[[#This Row],[PO-Line Key]],[1]DC_ITEM!$K$2:$K$22)</f>
        <v>0</v>
      </c>
    </row>
    <row r="3180" spans="1:9" x14ac:dyDescent="0.25">
      <c r="A3180">
        <v>7800012702</v>
      </c>
      <c r="B3180">
        <v>30</v>
      </c>
      <c r="C3180" t="str">
        <f>Table1[[#This Row],[PO_NUMBER]]&amp;"-"&amp;Table1[[#This Row],[PO_ITEMNO]]</f>
        <v>7800012702-30</v>
      </c>
      <c r="D3180" t="s">
        <v>5657</v>
      </c>
      <c r="E3180" t="s">
        <v>5599</v>
      </c>
      <c r="F3180" t="s">
        <v>5658</v>
      </c>
      <c r="G3180">
        <v>2</v>
      </c>
      <c r="H3180" t="s">
        <v>5999</v>
      </c>
      <c r="I3180">
        <f>SUMIF([1]DC_ITEM!$I$2:$I$22,Table1[[#This Row],[PO-Line Key]],[1]DC_ITEM!$K$2:$K$22)</f>
        <v>0</v>
      </c>
    </row>
    <row r="3181" spans="1:9" x14ac:dyDescent="0.25">
      <c r="A3181">
        <v>7800012702</v>
      </c>
      <c r="B3181">
        <v>31</v>
      </c>
      <c r="C3181" t="str">
        <f>Table1[[#This Row],[PO_NUMBER]]&amp;"-"&amp;Table1[[#This Row],[PO_ITEMNO]]</f>
        <v>7800012702-31</v>
      </c>
      <c r="D3181" t="s">
        <v>5659</v>
      </c>
      <c r="E3181" t="s">
        <v>5602</v>
      </c>
      <c r="F3181" t="s">
        <v>5660</v>
      </c>
      <c r="G3181">
        <v>6</v>
      </c>
      <c r="H3181" t="s">
        <v>5999</v>
      </c>
      <c r="I3181">
        <f>SUMIF([1]DC_ITEM!$I$2:$I$22,Table1[[#This Row],[PO-Line Key]],[1]DC_ITEM!$K$2:$K$22)</f>
        <v>0</v>
      </c>
    </row>
    <row r="3182" spans="1:9" x14ac:dyDescent="0.25">
      <c r="A3182">
        <v>7800012702</v>
      </c>
      <c r="B3182">
        <v>32</v>
      </c>
      <c r="C3182" t="str">
        <f>Table1[[#This Row],[PO_NUMBER]]&amp;"-"&amp;Table1[[#This Row],[PO_ITEMNO]]</f>
        <v>7800012702-32</v>
      </c>
      <c r="D3182" t="s">
        <v>5661</v>
      </c>
      <c r="E3182" t="s">
        <v>5649</v>
      </c>
      <c r="F3182" t="s">
        <v>5662</v>
      </c>
      <c r="G3182">
        <v>74</v>
      </c>
      <c r="H3182" t="s">
        <v>5999</v>
      </c>
      <c r="I3182">
        <f>SUMIF([1]DC_ITEM!$I$2:$I$22,Table1[[#This Row],[PO-Line Key]],[1]DC_ITEM!$K$2:$K$22)</f>
        <v>0</v>
      </c>
    </row>
    <row r="3183" spans="1:9" x14ac:dyDescent="0.25">
      <c r="A3183">
        <v>7800012702</v>
      </c>
      <c r="B3183">
        <v>33</v>
      </c>
      <c r="C3183" t="str">
        <f>Table1[[#This Row],[PO_NUMBER]]&amp;"-"&amp;Table1[[#This Row],[PO_ITEMNO]]</f>
        <v>7800012702-33</v>
      </c>
      <c r="D3183" t="s">
        <v>5663</v>
      </c>
      <c r="E3183" t="s">
        <v>5649</v>
      </c>
      <c r="F3183" t="s">
        <v>5664</v>
      </c>
      <c r="G3183">
        <v>26</v>
      </c>
      <c r="H3183" t="s">
        <v>5999</v>
      </c>
      <c r="I3183">
        <f>SUMIF([1]DC_ITEM!$I$2:$I$22,Table1[[#This Row],[PO-Line Key]],[1]DC_ITEM!$K$2:$K$22)</f>
        <v>0</v>
      </c>
    </row>
    <row r="3184" spans="1:9" x14ac:dyDescent="0.25">
      <c r="A3184">
        <v>7800012702</v>
      </c>
      <c r="B3184">
        <v>34</v>
      </c>
      <c r="C3184" t="str">
        <f>Table1[[#This Row],[PO_NUMBER]]&amp;"-"&amp;Table1[[#This Row],[PO_ITEMNO]]</f>
        <v>7800012702-34</v>
      </c>
      <c r="D3184" t="s">
        <v>5665</v>
      </c>
      <c r="E3184" t="s">
        <v>5602</v>
      </c>
      <c r="F3184" t="s">
        <v>5666</v>
      </c>
      <c r="G3184">
        <v>64</v>
      </c>
      <c r="H3184" t="s">
        <v>5999</v>
      </c>
      <c r="I3184">
        <f>SUMIF([1]DC_ITEM!$I$2:$I$22,Table1[[#This Row],[PO-Line Key]],[1]DC_ITEM!$K$2:$K$22)</f>
        <v>0</v>
      </c>
    </row>
    <row r="3185" spans="1:9" x14ac:dyDescent="0.25">
      <c r="A3185">
        <v>7800012702</v>
      </c>
      <c r="B3185">
        <v>35</v>
      </c>
      <c r="C3185" t="str">
        <f>Table1[[#This Row],[PO_NUMBER]]&amp;"-"&amp;Table1[[#This Row],[PO_ITEMNO]]</f>
        <v>7800012702-35</v>
      </c>
      <c r="D3185" t="s">
        <v>5667</v>
      </c>
      <c r="E3185" t="s">
        <v>5602</v>
      </c>
      <c r="F3185" t="s">
        <v>5668</v>
      </c>
      <c r="G3185">
        <v>12</v>
      </c>
      <c r="H3185" t="s">
        <v>5999</v>
      </c>
      <c r="I3185">
        <f>SUMIF([1]DC_ITEM!$I$2:$I$22,Table1[[#This Row],[PO-Line Key]],[1]DC_ITEM!$K$2:$K$22)</f>
        <v>0</v>
      </c>
    </row>
    <row r="3186" spans="1:9" x14ac:dyDescent="0.25">
      <c r="A3186">
        <v>7800012702</v>
      </c>
      <c r="B3186">
        <v>36</v>
      </c>
      <c r="C3186" t="str">
        <f>Table1[[#This Row],[PO_NUMBER]]&amp;"-"&amp;Table1[[#This Row],[PO_ITEMNO]]</f>
        <v>7800012702-36</v>
      </c>
      <c r="D3186" t="s">
        <v>5669</v>
      </c>
      <c r="E3186" t="s">
        <v>5602</v>
      </c>
      <c r="F3186" t="s">
        <v>5670</v>
      </c>
      <c r="G3186">
        <v>12</v>
      </c>
      <c r="H3186" t="s">
        <v>5999</v>
      </c>
      <c r="I3186">
        <f>SUMIF([1]DC_ITEM!$I$2:$I$22,Table1[[#This Row],[PO-Line Key]],[1]DC_ITEM!$K$2:$K$22)</f>
        <v>0</v>
      </c>
    </row>
    <row r="3187" spans="1:9" x14ac:dyDescent="0.25">
      <c r="A3187">
        <v>7800012702</v>
      </c>
      <c r="B3187">
        <v>37</v>
      </c>
      <c r="C3187" t="str">
        <f>Table1[[#This Row],[PO_NUMBER]]&amp;"-"&amp;Table1[[#This Row],[PO_ITEMNO]]</f>
        <v>7800012702-37</v>
      </c>
      <c r="D3187" t="s">
        <v>5671</v>
      </c>
      <c r="E3187" t="s">
        <v>5649</v>
      </c>
      <c r="F3187" t="s">
        <v>5672</v>
      </c>
      <c r="G3187">
        <v>72</v>
      </c>
      <c r="H3187" t="s">
        <v>5999</v>
      </c>
      <c r="I3187">
        <f>SUMIF([1]DC_ITEM!$I$2:$I$22,Table1[[#This Row],[PO-Line Key]],[1]DC_ITEM!$K$2:$K$22)</f>
        <v>0</v>
      </c>
    </row>
    <row r="3188" spans="1:9" x14ac:dyDescent="0.25">
      <c r="A3188">
        <v>7800012702</v>
      </c>
      <c r="B3188">
        <v>38</v>
      </c>
      <c r="C3188" t="str">
        <f>Table1[[#This Row],[PO_NUMBER]]&amp;"-"&amp;Table1[[#This Row],[PO_ITEMNO]]</f>
        <v>7800012702-38</v>
      </c>
      <c r="D3188" t="s">
        <v>5673</v>
      </c>
      <c r="E3188" t="s">
        <v>5674</v>
      </c>
      <c r="F3188" t="s">
        <v>5675</v>
      </c>
      <c r="G3188">
        <v>410</v>
      </c>
      <c r="H3188" t="s">
        <v>5999</v>
      </c>
      <c r="I3188">
        <f>SUMIF([1]DC_ITEM!$I$2:$I$22,Table1[[#This Row],[PO-Line Key]],[1]DC_ITEM!$K$2:$K$22)</f>
        <v>0</v>
      </c>
    </row>
    <row r="3189" spans="1:9" x14ac:dyDescent="0.25">
      <c r="A3189">
        <v>7800012702</v>
      </c>
      <c r="B3189">
        <v>39</v>
      </c>
      <c r="C3189" t="str">
        <f>Table1[[#This Row],[PO_NUMBER]]&amp;"-"&amp;Table1[[#This Row],[PO_ITEMNO]]</f>
        <v>7800012702-39</v>
      </c>
      <c r="D3189" t="s">
        <v>5676</v>
      </c>
      <c r="E3189" t="s">
        <v>5677</v>
      </c>
      <c r="F3189" t="s">
        <v>5678</v>
      </c>
      <c r="G3189">
        <v>12</v>
      </c>
      <c r="H3189" t="s">
        <v>5999</v>
      </c>
      <c r="I3189">
        <f>SUMIF([1]DC_ITEM!$I$2:$I$22,Table1[[#This Row],[PO-Line Key]],[1]DC_ITEM!$K$2:$K$22)</f>
        <v>0</v>
      </c>
    </row>
    <row r="3190" spans="1:9" x14ac:dyDescent="0.25">
      <c r="A3190">
        <v>7800012702</v>
      </c>
      <c r="B3190">
        <v>40</v>
      </c>
      <c r="C3190" t="str">
        <f>Table1[[#This Row],[PO_NUMBER]]&amp;"-"&amp;Table1[[#This Row],[PO_ITEMNO]]</f>
        <v>7800012702-40</v>
      </c>
      <c r="D3190" t="s">
        <v>5679</v>
      </c>
      <c r="E3190" t="s">
        <v>5649</v>
      </c>
      <c r="F3190" t="s">
        <v>5680</v>
      </c>
      <c r="G3190">
        <v>908</v>
      </c>
      <c r="H3190" t="s">
        <v>5999</v>
      </c>
      <c r="I3190">
        <f>SUMIF([1]DC_ITEM!$I$2:$I$22,Table1[[#This Row],[PO-Line Key]],[1]DC_ITEM!$K$2:$K$22)</f>
        <v>0</v>
      </c>
    </row>
    <row r="3191" spans="1:9" x14ac:dyDescent="0.25">
      <c r="A3191">
        <v>7800012702</v>
      </c>
      <c r="B3191">
        <v>41</v>
      </c>
      <c r="C3191" t="str">
        <f>Table1[[#This Row],[PO_NUMBER]]&amp;"-"&amp;Table1[[#This Row],[PO_ITEMNO]]</f>
        <v>7800012702-41</v>
      </c>
      <c r="D3191" t="s">
        <v>5681</v>
      </c>
      <c r="E3191" t="s">
        <v>5602</v>
      </c>
      <c r="F3191" t="s">
        <v>5682</v>
      </c>
      <c r="G3191">
        <v>42</v>
      </c>
      <c r="H3191" t="s">
        <v>5999</v>
      </c>
      <c r="I3191">
        <f>SUMIF([1]DC_ITEM!$I$2:$I$22,Table1[[#This Row],[PO-Line Key]],[1]DC_ITEM!$K$2:$K$22)</f>
        <v>0</v>
      </c>
    </row>
    <row r="3192" spans="1:9" x14ac:dyDescent="0.25">
      <c r="A3192">
        <v>7800012702</v>
      </c>
      <c r="B3192">
        <v>42</v>
      </c>
      <c r="C3192" t="str">
        <f>Table1[[#This Row],[PO_NUMBER]]&amp;"-"&amp;Table1[[#This Row],[PO_ITEMNO]]</f>
        <v>7800012702-42</v>
      </c>
      <c r="D3192" t="s">
        <v>5683</v>
      </c>
      <c r="E3192" t="s">
        <v>5602</v>
      </c>
      <c r="F3192" t="s">
        <v>5684</v>
      </c>
      <c r="G3192">
        <v>4</v>
      </c>
      <c r="H3192" t="s">
        <v>5999</v>
      </c>
      <c r="I3192">
        <f>SUMIF([1]DC_ITEM!$I$2:$I$22,Table1[[#This Row],[PO-Line Key]],[1]DC_ITEM!$K$2:$K$22)</f>
        <v>0</v>
      </c>
    </row>
    <row r="3193" spans="1:9" x14ac:dyDescent="0.25">
      <c r="A3193">
        <v>7800012702</v>
      </c>
      <c r="B3193">
        <v>43</v>
      </c>
      <c r="C3193" t="str">
        <f>Table1[[#This Row],[PO_NUMBER]]&amp;"-"&amp;Table1[[#This Row],[PO_ITEMNO]]</f>
        <v>7800012702-43</v>
      </c>
      <c r="D3193" t="s">
        <v>5685</v>
      </c>
      <c r="E3193" t="s">
        <v>5649</v>
      </c>
      <c r="F3193" t="s">
        <v>5686</v>
      </c>
      <c r="G3193">
        <v>138</v>
      </c>
      <c r="H3193" t="s">
        <v>5999</v>
      </c>
      <c r="I3193">
        <f>SUMIF([1]DC_ITEM!$I$2:$I$22,Table1[[#This Row],[PO-Line Key]],[1]DC_ITEM!$K$2:$K$22)</f>
        <v>0</v>
      </c>
    </row>
    <row r="3194" spans="1:9" x14ac:dyDescent="0.25">
      <c r="A3194">
        <v>7800012702</v>
      </c>
      <c r="B3194">
        <v>44</v>
      </c>
      <c r="C3194" t="str">
        <f>Table1[[#This Row],[PO_NUMBER]]&amp;"-"&amp;Table1[[#This Row],[PO_ITEMNO]]</f>
        <v>7800012702-44</v>
      </c>
      <c r="D3194" t="s">
        <v>5687</v>
      </c>
      <c r="E3194" t="s">
        <v>5677</v>
      </c>
      <c r="F3194" t="s">
        <v>5688</v>
      </c>
      <c r="G3194">
        <v>2</v>
      </c>
      <c r="H3194" t="s">
        <v>5999</v>
      </c>
      <c r="I3194">
        <f>SUMIF([1]DC_ITEM!$I$2:$I$22,Table1[[#This Row],[PO-Line Key]],[1]DC_ITEM!$K$2:$K$22)</f>
        <v>0</v>
      </c>
    </row>
    <row r="3195" spans="1:9" x14ac:dyDescent="0.25">
      <c r="A3195">
        <v>7800012702</v>
      </c>
      <c r="B3195">
        <v>45</v>
      </c>
      <c r="C3195" t="str">
        <f>Table1[[#This Row],[PO_NUMBER]]&amp;"-"&amp;Table1[[#This Row],[PO_ITEMNO]]</f>
        <v>7800012702-45</v>
      </c>
      <c r="D3195" t="s">
        <v>5689</v>
      </c>
      <c r="E3195" t="s">
        <v>5649</v>
      </c>
      <c r="F3195" t="s">
        <v>5690</v>
      </c>
      <c r="G3195">
        <v>228</v>
      </c>
      <c r="H3195" t="s">
        <v>5999</v>
      </c>
      <c r="I3195">
        <f>SUMIF([1]DC_ITEM!$I$2:$I$22,Table1[[#This Row],[PO-Line Key]],[1]DC_ITEM!$K$2:$K$22)</f>
        <v>0</v>
      </c>
    </row>
    <row r="3196" spans="1:9" x14ac:dyDescent="0.25">
      <c r="A3196">
        <v>7800012702</v>
      </c>
      <c r="B3196">
        <v>46</v>
      </c>
      <c r="C3196" t="str">
        <f>Table1[[#This Row],[PO_NUMBER]]&amp;"-"&amp;Table1[[#This Row],[PO_ITEMNO]]</f>
        <v>7800012702-46</v>
      </c>
      <c r="D3196" t="s">
        <v>5691</v>
      </c>
      <c r="E3196" t="s">
        <v>5602</v>
      </c>
      <c r="F3196" t="s">
        <v>5692</v>
      </c>
      <c r="G3196">
        <v>2</v>
      </c>
      <c r="H3196" t="s">
        <v>5999</v>
      </c>
      <c r="I3196">
        <f>SUMIF([1]DC_ITEM!$I$2:$I$22,Table1[[#This Row],[PO-Line Key]],[1]DC_ITEM!$K$2:$K$22)</f>
        <v>0</v>
      </c>
    </row>
    <row r="3197" spans="1:9" x14ac:dyDescent="0.25">
      <c r="A3197">
        <v>7800012702</v>
      </c>
      <c r="B3197">
        <v>47</v>
      </c>
      <c r="C3197" t="str">
        <f>Table1[[#This Row],[PO_NUMBER]]&amp;"-"&amp;Table1[[#This Row],[PO_ITEMNO]]</f>
        <v>7800012702-47</v>
      </c>
      <c r="D3197" t="s">
        <v>5693</v>
      </c>
      <c r="E3197" t="s">
        <v>5602</v>
      </c>
      <c r="F3197" t="s">
        <v>5694</v>
      </c>
      <c r="G3197">
        <v>8</v>
      </c>
      <c r="H3197" t="s">
        <v>5999</v>
      </c>
      <c r="I3197">
        <f>SUMIF([1]DC_ITEM!$I$2:$I$22,Table1[[#This Row],[PO-Line Key]],[1]DC_ITEM!$K$2:$K$22)</f>
        <v>0</v>
      </c>
    </row>
    <row r="3198" spans="1:9" x14ac:dyDescent="0.25">
      <c r="A3198">
        <v>7800012702</v>
      </c>
      <c r="B3198">
        <v>48</v>
      </c>
      <c r="C3198" t="str">
        <f>Table1[[#This Row],[PO_NUMBER]]&amp;"-"&amp;Table1[[#This Row],[PO_ITEMNO]]</f>
        <v>7800012702-48</v>
      </c>
      <c r="D3198" t="s">
        <v>5695</v>
      </c>
      <c r="E3198" t="s">
        <v>5696</v>
      </c>
      <c r="F3198" t="s">
        <v>5697</v>
      </c>
      <c r="G3198">
        <v>284</v>
      </c>
      <c r="H3198" t="s">
        <v>5999</v>
      </c>
      <c r="I3198">
        <f>SUMIF([1]DC_ITEM!$I$2:$I$22,Table1[[#This Row],[PO-Line Key]],[1]DC_ITEM!$K$2:$K$22)</f>
        <v>0</v>
      </c>
    </row>
    <row r="3199" spans="1:9" x14ac:dyDescent="0.25">
      <c r="A3199">
        <v>7800012702</v>
      </c>
      <c r="B3199">
        <v>49</v>
      </c>
      <c r="C3199" t="str">
        <f>Table1[[#This Row],[PO_NUMBER]]&amp;"-"&amp;Table1[[#This Row],[PO_ITEMNO]]</f>
        <v>7800012702-49</v>
      </c>
      <c r="D3199" t="s">
        <v>5698</v>
      </c>
      <c r="E3199" t="s">
        <v>5649</v>
      </c>
      <c r="F3199" t="s">
        <v>5699</v>
      </c>
      <c r="G3199">
        <v>38</v>
      </c>
      <c r="H3199" t="s">
        <v>5999</v>
      </c>
      <c r="I3199">
        <f>SUMIF([1]DC_ITEM!$I$2:$I$22,Table1[[#This Row],[PO-Line Key]],[1]DC_ITEM!$K$2:$K$22)</f>
        <v>0</v>
      </c>
    </row>
    <row r="3200" spans="1:9" x14ac:dyDescent="0.25">
      <c r="A3200">
        <v>7800012702</v>
      </c>
      <c r="B3200">
        <v>50</v>
      </c>
      <c r="C3200" t="str">
        <f>Table1[[#This Row],[PO_NUMBER]]&amp;"-"&amp;Table1[[#This Row],[PO_ITEMNO]]</f>
        <v>7800012702-50</v>
      </c>
      <c r="D3200" t="s">
        <v>5700</v>
      </c>
      <c r="E3200" t="s">
        <v>5674</v>
      </c>
      <c r="F3200" t="s">
        <v>5701</v>
      </c>
      <c r="G3200">
        <v>8</v>
      </c>
      <c r="H3200" t="s">
        <v>5999</v>
      </c>
      <c r="I3200">
        <f>SUMIF([1]DC_ITEM!$I$2:$I$22,Table1[[#This Row],[PO-Line Key]],[1]DC_ITEM!$K$2:$K$22)</f>
        <v>0</v>
      </c>
    </row>
    <row r="3201" spans="1:9" x14ac:dyDescent="0.25">
      <c r="A3201">
        <v>7800012702</v>
      </c>
      <c r="B3201">
        <v>51</v>
      </c>
      <c r="C3201" t="str">
        <f>Table1[[#This Row],[PO_NUMBER]]&amp;"-"&amp;Table1[[#This Row],[PO_ITEMNO]]</f>
        <v>7800012702-51</v>
      </c>
      <c r="D3201" t="s">
        <v>5702</v>
      </c>
      <c r="E3201" t="s">
        <v>5674</v>
      </c>
      <c r="F3201" t="s">
        <v>5703</v>
      </c>
      <c r="G3201">
        <v>2</v>
      </c>
      <c r="H3201" t="s">
        <v>5999</v>
      </c>
      <c r="I3201">
        <f>SUMIF([1]DC_ITEM!$I$2:$I$22,Table1[[#This Row],[PO-Line Key]],[1]DC_ITEM!$K$2:$K$22)</f>
        <v>0</v>
      </c>
    </row>
    <row r="3202" spans="1:9" x14ac:dyDescent="0.25">
      <c r="A3202">
        <v>7800012702</v>
      </c>
      <c r="B3202">
        <v>52</v>
      </c>
      <c r="C3202" t="str">
        <f>Table1[[#This Row],[PO_NUMBER]]&amp;"-"&amp;Table1[[#This Row],[PO_ITEMNO]]</f>
        <v>7800012702-52</v>
      </c>
      <c r="D3202" t="s">
        <v>5704</v>
      </c>
      <c r="E3202" t="s">
        <v>5649</v>
      </c>
      <c r="F3202" t="s">
        <v>5705</v>
      </c>
      <c r="G3202">
        <v>16</v>
      </c>
      <c r="H3202" t="s">
        <v>5999</v>
      </c>
      <c r="I3202">
        <f>SUMIF([1]DC_ITEM!$I$2:$I$22,Table1[[#This Row],[PO-Line Key]],[1]DC_ITEM!$K$2:$K$22)</f>
        <v>0</v>
      </c>
    </row>
    <row r="3203" spans="1:9" x14ac:dyDescent="0.25">
      <c r="A3203">
        <v>7800012702</v>
      </c>
      <c r="B3203">
        <v>53</v>
      </c>
      <c r="C3203" t="str">
        <f>Table1[[#This Row],[PO_NUMBER]]&amp;"-"&amp;Table1[[#This Row],[PO_ITEMNO]]</f>
        <v>7800012702-53</v>
      </c>
      <c r="D3203" t="s">
        <v>5706</v>
      </c>
      <c r="E3203" t="s">
        <v>5674</v>
      </c>
      <c r="F3203" t="s">
        <v>5707</v>
      </c>
      <c r="G3203">
        <v>6</v>
      </c>
      <c r="H3203" t="s">
        <v>5999</v>
      </c>
      <c r="I3203">
        <f>SUMIF([1]DC_ITEM!$I$2:$I$22,Table1[[#This Row],[PO-Line Key]],[1]DC_ITEM!$K$2:$K$22)</f>
        <v>0</v>
      </c>
    </row>
    <row r="3204" spans="1:9" x14ac:dyDescent="0.25">
      <c r="A3204">
        <v>7800012702</v>
      </c>
      <c r="B3204">
        <v>54</v>
      </c>
      <c r="C3204" t="str">
        <f>Table1[[#This Row],[PO_NUMBER]]&amp;"-"&amp;Table1[[#This Row],[PO_ITEMNO]]</f>
        <v>7800012702-54</v>
      </c>
      <c r="D3204" t="s">
        <v>5708</v>
      </c>
      <c r="E3204" t="s">
        <v>5649</v>
      </c>
      <c r="F3204" t="s">
        <v>5709</v>
      </c>
      <c r="G3204">
        <v>2</v>
      </c>
      <c r="H3204" t="s">
        <v>5999</v>
      </c>
      <c r="I3204">
        <f>SUMIF([1]DC_ITEM!$I$2:$I$22,Table1[[#This Row],[PO-Line Key]],[1]DC_ITEM!$K$2:$K$22)</f>
        <v>0</v>
      </c>
    </row>
    <row r="3205" spans="1:9" x14ac:dyDescent="0.25">
      <c r="A3205">
        <v>7800012702</v>
      </c>
      <c r="B3205">
        <v>55</v>
      </c>
      <c r="C3205" t="str">
        <f>Table1[[#This Row],[PO_NUMBER]]&amp;"-"&amp;Table1[[#This Row],[PO_ITEMNO]]</f>
        <v>7800012702-55</v>
      </c>
      <c r="D3205" t="s">
        <v>5710</v>
      </c>
      <c r="E3205" t="s">
        <v>5602</v>
      </c>
      <c r="F3205" t="s">
        <v>5711</v>
      </c>
      <c r="G3205">
        <v>6</v>
      </c>
      <c r="H3205" t="s">
        <v>5999</v>
      </c>
      <c r="I3205">
        <f>SUMIF([1]DC_ITEM!$I$2:$I$22,Table1[[#This Row],[PO-Line Key]],[1]DC_ITEM!$K$2:$K$22)</f>
        <v>0</v>
      </c>
    </row>
    <row r="3206" spans="1:9" x14ac:dyDescent="0.25">
      <c r="A3206">
        <v>7800012702</v>
      </c>
      <c r="B3206">
        <v>56</v>
      </c>
      <c r="C3206" t="str">
        <f>Table1[[#This Row],[PO_NUMBER]]&amp;"-"&amp;Table1[[#This Row],[PO_ITEMNO]]</f>
        <v>7800012702-56</v>
      </c>
      <c r="D3206" t="s">
        <v>5712</v>
      </c>
      <c r="E3206" t="s">
        <v>5696</v>
      </c>
      <c r="F3206" t="s">
        <v>5713</v>
      </c>
      <c r="G3206">
        <v>62</v>
      </c>
      <c r="H3206" t="s">
        <v>5999</v>
      </c>
      <c r="I3206">
        <f>SUMIF([1]DC_ITEM!$I$2:$I$22,Table1[[#This Row],[PO-Line Key]],[1]DC_ITEM!$K$2:$K$22)</f>
        <v>0</v>
      </c>
    </row>
    <row r="3207" spans="1:9" x14ac:dyDescent="0.25">
      <c r="A3207">
        <v>7800012702</v>
      </c>
      <c r="B3207">
        <v>57</v>
      </c>
      <c r="C3207" t="str">
        <f>Table1[[#This Row],[PO_NUMBER]]&amp;"-"&amp;Table1[[#This Row],[PO_ITEMNO]]</f>
        <v>7800012702-57</v>
      </c>
      <c r="D3207" t="s">
        <v>5714</v>
      </c>
      <c r="E3207" t="s">
        <v>5715</v>
      </c>
      <c r="F3207" t="s">
        <v>5716</v>
      </c>
      <c r="G3207">
        <v>12</v>
      </c>
      <c r="H3207" t="s">
        <v>5999</v>
      </c>
      <c r="I3207">
        <f>SUMIF([1]DC_ITEM!$I$2:$I$22,Table1[[#This Row],[PO-Line Key]],[1]DC_ITEM!$K$2:$K$22)</f>
        <v>0</v>
      </c>
    </row>
    <row r="3208" spans="1:9" x14ac:dyDescent="0.25">
      <c r="A3208">
        <v>7800012702</v>
      </c>
      <c r="B3208">
        <v>58</v>
      </c>
      <c r="C3208" t="str">
        <f>Table1[[#This Row],[PO_NUMBER]]&amp;"-"&amp;Table1[[#This Row],[PO_ITEMNO]]</f>
        <v>7800012702-58</v>
      </c>
      <c r="D3208" t="s">
        <v>5717</v>
      </c>
      <c r="E3208" t="s">
        <v>5718</v>
      </c>
      <c r="F3208" t="s">
        <v>5719</v>
      </c>
      <c r="G3208">
        <v>6</v>
      </c>
      <c r="H3208" t="s">
        <v>5999</v>
      </c>
      <c r="I3208">
        <f>SUMIF([1]DC_ITEM!$I$2:$I$22,Table1[[#This Row],[PO-Line Key]],[1]DC_ITEM!$K$2:$K$22)</f>
        <v>0</v>
      </c>
    </row>
    <row r="3209" spans="1:9" x14ac:dyDescent="0.25">
      <c r="A3209">
        <v>7800012702</v>
      </c>
      <c r="B3209">
        <v>59</v>
      </c>
      <c r="C3209" t="str">
        <f>Table1[[#This Row],[PO_NUMBER]]&amp;"-"&amp;Table1[[#This Row],[PO_ITEMNO]]</f>
        <v>7800012702-59</v>
      </c>
      <c r="D3209" t="s">
        <v>5720</v>
      </c>
      <c r="E3209" t="s">
        <v>5718</v>
      </c>
      <c r="F3209" t="s">
        <v>5721</v>
      </c>
      <c r="G3209">
        <v>6</v>
      </c>
      <c r="H3209" t="s">
        <v>5999</v>
      </c>
      <c r="I3209">
        <f>SUMIF([1]DC_ITEM!$I$2:$I$22,Table1[[#This Row],[PO-Line Key]],[1]DC_ITEM!$K$2:$K$22)</f>
        <v>0</v>
      </c>
    </row>
    <row r="3210" spans="1:9" x14ac:dyDescent="0.25">
      <c r="A3210">
        <v>7800012702</v>
      </c>
      <c r="B3210">
        <v>60</v>
      </c>
      <c r="C3210" t="str">
        <f>Table1[[#This Row],[PO_NUMBER]]&amp;"-"&amp;Table1[[#This Row],[PO_ITEMNO]]</f>
        <v>7800012702-60</v>
      </c>
      <c r="D3210" t="s">
        <v>5722</v>
      </c>
      <c r="E3210" t="s">
        <v>5718</v>
      </c>
      <c r="F3210" t="s">
        <v>5723</v>
      </c>
      <c r="G3210">
        <v>19</v>
      </c>
      <c r="H3210" t="s">
        <v>5999</v>
      </c>
      <c r="I3210">
        <f>SUMIF([1]DC_ITEM!$I$2:$I$22,Table1[[#This Row],[PO-Line Key]],[1]DC_ITEM!$K$2:$K$22)</f>
        <v>0</v>
      </c>
    </row>
    <row r="3211" spans="1:9" x14ac:dyDescent="0.25">
      <c r="A3211">
        <v>7800012702</v>
      </c>
      <c r="B3211">
        <v>61</v>
      </c>
      <c r="C3211" t="str">
        <f>Table1[[#This Row],[PO_NUMBER]]&amp;"-"&amp;Table1[[#This Row],[PO_ITEMNO]]</f>
        <v>7800012702-61</v>
      </c>
      <c r="D3211" t="s">
        <v>5724</v>
      </c>
      <c r="E3211" t="s">
        <v>5718</v>
      </c>
      <c r="F3211" t="s">
        <v>5725</v>
      </c>
      <c r="G3211">
        <v>66</v>
      </c>
      <c r="H3211" t="s">
        <v>5999</v>
      </c>
      <c r="I3211">
        <f>SUMIF([1]DC_ITEM!$I$2:$I$22,Table1[[#This Row],[PO-Line Key]],[1]DC_ITEM!$K$2:$K$22)</f>
        <v>0</v>
      </c>
    </row>
    <row r="3212" spans="1:9" x14ac:dyDescent="0.25">
      <c r="A3212">
        <v>7800012702</v>
      </c>
      <c r="B3212">
        <v>62</v>
      </c>
      <c r="C3212" t="str">
        <f>Table1[[#This Row],[PO_NUMBER]]&amp;"-"&amp;Table1[[#This Row],[PO_ITEMNO]]</f>
        <v>7800012702-62</v>
      </c>
      <c r="D3212" t="s">
        <v>5726</v>
      </c>
      <c r="E3212" t="s">
        <v>5718</v>
      </c>
      <c r="F3212" t="s">
        <v>5727</v>
      </c>
      <c r="G3212">
        <v>60</v>
      </c>
      <c r="H3212" t="s">
        <v>5999</v>
      </c>
      <c r="I3212">
        <f>SUMIF([1]DC_ITEM!$I$2:$I$22,Table1[[#This Row],[PO-Line Key]],[1]DC_ITEM!$K$2:$K$22)</f>
        <v>0</v>
      </c>
    </row>
    <row r="3213" spans="1:9" x14ac:dyDescent="0.25">
      <c r="A3213">
        <v>7800012702</v>
      </c>
      <c r="B3213">
        <v>63</v>
      </c>
      <c r="C3213" t="str">
        <f>Table1[[#This Row],[PO_NUMBER]]&amp;"-"&amp;Table1[[#This Row],[PO_ITEMNO]]</f>
        <v>7800012702-63</v>
      </c>
      <c r="D3213" t="s">
        <v>5728</v>
      </c>
      <c r="E3213" t="s">
        <v>5718</v>
      </c>
      <c r="F3213" t="s">
        <v>5729</v>
      </c>
      <c r="G3213">
        <v>2</v>
      </c>
      <c r="H3213" t="s">
        <v>5999</v>
      </c>
      <c r="I3213">
        <f>SUMIF([1]DC_ITEM!$I$2:$I$22,Table1[[#This Row],[PO-Line Key]],[1]DC_ITEM!$K$2:$K$22)</f>
        <v>0</v>
      </c>
    </row>
    <row r="3214" spans="1:9" x14ac:dyDescent="0.25">
      <c r="A3214">
        <v>7800012702</v>
      </c>
      <c r="B3214">
        <v>64</v>
      </c>
      <c r="C3214" t="str">
        <f>Table1[[#This Row],[PO_NUMBER]]&amp;"-"&amp;Table1[[#This Row],[PO_ITEMNO]]</f>
        <v>7800012702-64</v>
      </c>
      <c r="D3214" t="s">
        <v>5730</v>
      </c>
      <c r="E3214" t="s">
        <v>5718</v>
      </c>
      <c r="F3214" t="s">
        <v>5731</v>
      </c>
      <c r="G3214">
        <v>4</v>
      </c>
      <c r="H3214" t="s">
        <v>5999</v>
      </c>
      <c r="I3214">
        <f>SUMIF([1]DC_ITEM!$I$2:$I$22,Table1[[#This Row],[PO-Line Key]],[1]DC_ITEM!$K$2:$K$22)</f>
        <v>0</v>
      </c>
    </row>
    <row r="3215" spans="1:9" x14ac:dyDescent="0.25">
      <c r="A3215">
        <v>7800012702</v>
      </c>
      <c r="B3215">
        <v>65</v>
      </c>
      <c r="C3215" t="str">
        <f>Table1[[#This Row],[PO_NUMBER]]&amp;"-"&amp;Table1[[#This Row],[PO_ITEMNO]]</f>
        <v>7800012702-65</v>
      </c>
      <c r="D3215" t="s">
        <v>5732</v>
      </c>
      <c r="E3215" t="s">
        <v>5718</v>
      </c>
      <c r="F3215" t="s">
        <v>5733</v>
      </c>
      <c r="G3215">
        <v>4</v>
      </c>
      <c r="H3215" t="s">
        <v>5999</v>
      </c>
      <c r="I3215">
        <f>SUMIF([1]DC_ITEM!$I$2:$I$22,Table1[[#This Row],[PO-Line Key]],[1]DC_ITEM!$K$2:$K$22)</f>
        <v>0</v>
      </c>
    </row>
    <row r="3216" spans="1:9" x14ac:dyDescent="0.25">
      <c r="A3216">
        <v>7800012702</v>
      </c>
      <c r="B3216">
        <v>66</v>
      </c>
      <c r="C3216" t="str">
        <f>Table1[[#This Row],[PO_NUMBER]]&amp;"-"&amp;Table1[[#This Row],[PO_ITEMNO]]</f>
        <v>7800012702-66</v>
      </c>
      <c r="D3216" t="s">
        <v>5734</v>
      </c>
      <c r="E3216" t="s">
        <v>5718</v>
      </c>
      <c r="F3216" t="s">
        <v>5735</v>
      </c>
      <c r="G3216">
        <v>3</v>
      </c>
      <c r="H3216" t="s">
        <v>5999</v>
      </c>
      <c r="I3216">
        <f>SUMIF([1]DC_ITEM!$I$2:$I$22,Table1[[#This Row],[PO-Line Key]],[1]DC_ITEM!$K$2:$K$22)</f>
        <v>0</v>
      </c>
    </row>
    <row r="3217" spans="1:9" x14ac:dyDescent="0.25">
      <c r="A3217">
        <v>7800012702</v>
      </c>
      <c r="B3217">
        <v>67</v>
      </c>
      <c r="C3217" t="str">
        <f>Table1[[#This Row],[PO_NUMBER]]&amp;"-"&amp;Table1[[#This Row],[PO_ITEMNO]]</f>
        <v>7800012702-67</v>
      </c>
      <c r="D3217" t="s">
        <v>5736</v>
      </c>
      <c r="E3217" t="s">
        <v>5718</v>
      </c>
      <c r="F3217" t="s">
        <v>5737</v>
      </c>
      <c r="G3217">
        <v>3</v>
      </c>
      <c r="H3217" t="s">
        <v>5999</v>
      </c>
      <c r="I3217">
        <f>SUMIF([1]DC_ITEM!$I$2:$I$22,Table1[[#This Row],[PO-Line Key]],[1]DC_ITEM!$K$2:$K$22)</f>
        <v>0</v>
      </c>
    </row>
    <row r="3218" spans="1:9" x14ac:dyDescent="0.25">
      <c r="A3218">
        <v>7800012702</v>
      </c>
      <c r="B3218">
        <v>68</v>
      </c>
      <c r="C3218" t="str">
        <f>Table1[[#This Row],[PO_NUMBER]]&amp;"-"&amp;Table1[[#This Row],[PO_ITEMNO]]</f>
        <v>7800012702-68</v>
      </c>
      <c r="D3218" t="s">
        <v>5738</v>
      </c>
      <c r="E3218" t="s">
        <v>5718</v>
      </c>
      <c r="F3218" t="s">
        <v>5739</v>
      </c>
      <c r="G3218">
        <v>3</v>
      </c>
      <c r="H3218" t="s">
        <v>5999</v>
      </c>
      <c r="I3218">
        <f>SUMIF([1]DC_ITEM!$I$2:$I$22,Table1[[#This Row],[PO-Line Key]],[1]DC_ITEM!$K$2:$K$22)</f>
        <v>0</v>
      </c>
    </row>
    <row r="3219" spans="1:9" x14ac:dyDescent="0.25">
      <c r="A3219">
        <v>7800012702</v>
      </c>
      <c r="B3219">
        <v>69</v>
      </c>
      <c r="C3219" t="str">
        <f>Table1[[#This Row],[PO_NUMBER]]&amp;"-"&amp;Table1[[#This Row],[PO_ITEMNO]]</f>
        <v>7800012702-69</v>
      </c>
      <c r="D3219" t="s">
        <v>5740</v>
      </c>
      <c r="E3219" t="s">
        <v>5718</v>
      </c>
      <c r="F3219" t="s">
        <v>5741</v>
      </c>
      <c r="G3219">
        <v>4</v>
      </c>
      <c r="H3219" t="s">
        <v>5999</v>
      </c>
      <c r="I3219">
        <f>SUMIF([1]DC_ITEM!$I$2:$I$22,Table1[[#This Row],[PO-Line Key]],[1]DC_ITEM!$K$2:$K$22)</f>
        <v>0</v>
      </c>
    </row>
    <row r="3220" spans="1:9" x14ac:dyDescent="0.25">
      <c r="A3220">
        <v>7800012702</v>
      </c>
      <c r="B3220">
        <v>70</v>
      </c>
      <c r="C3220" t="str">
        <f>Table1[[#This Row],[PO_NUMBER]]&amp;"-"&amp;Table1[[#This Row],[PO_ITEMNO]]</f>
        <v>7800012702-70</v>
      </c>
      <c r="D3220" t="s">
        <v>5742</v>
      </c>
      <c r="E3220" t="s">
        <v>5718</v>
      </c>
      <c r="F3220" t="s">
        <v>5743</v>
      </c>
      <c r="G3220">
        <v>58</v>
      </c>
      <c r="H3220" t="s">
        <v>5999</v>
      </c>
      <c r="I3220">
        <f>SUMIF([1]DC_ITEM!$I$2:$I$22,Table1[[#This Row],[PO-Line Key]],[1]DC_ITEM!$K$2:$K$22)</f>
        <v>0</v>
      </c>
    </row>
    <row r="3221" spans="1:9" x14ac:dyDescent="0.25">
      <c r="A3221">
        <v>7800012702</v>
      </c>
      <c r="B3221">
        <v>71</v>
      </c>
      <c r="C3221" t="str">
        <f>Table1[[#This Row],[PO_NUMBER]]&amp;"-"&amp;Table1[[#This Row],[PO_ITEMNO]]</f>
        <v>7800012702-71</v>
      </c>
      <c r="D3221" t="s">
        <v>5744</v>
      </c>
      <c r="E3221" t="s">
        <v>5718</v>
      </c>
      <c r="F3221" t="s">
        <v>5745</v>
      </c>
      <c r="G3221">
        <v>2</v>
      </c>
      <c r="H3221" t="s">
        <v>5999</v>
      </c>
      <c r="I3221">
        <f>SUMIF([1]DC_ITEM!$I$2:$I$22,Table1[[#This Row],[PO-Line Key]],[1]DC_ITEM!$K$2:$K$22)</f>
        <v>0</v>
      </c>
    </row>
    <row r="3222" spans="1:9" x14ac:dyDescent="0.25">
      <c r="A3222">
        <v>7800012702</v>
      </c>
      <c r="B3222">
        <v>72</v>
      </c>
      <c r="C3222" t="str">
        <f>Table1[[#This Row],[PO_NUMBER]]&amp;"-"&amp;Table1[[#This Row],[PO_ITEMNO]]</f>
        <v>7800012702-72</v>
      </c>
      <c r="D3222" t="s">
        <v>5746</v>
      </c>
      <c r="E3222" t="s">
        <v>5718</v>
      </c>
      <c r="F3222" t="s">
        <v>5747</v>
      </c>
      <c r="G3222">
        <v>2</v>
      </c>
      <c r="H3222" t="s">
        <v>5999</v>
      </c>
      <c r="I3222">
        <f>SUMIF([1]DC_ITEM!$I$2:$I$22,Table1[[#This Row],[PO-Line Key]],[1]DC_ITEM!$K$2:$K$22)</f>
        <v>0</v>
      </c>
    </row>
    <row r="3223" spans="1:9" x14ac:dyDescent="0.25">
      <c r="A3223">
        <v>7800012702</v>
      </c>
      <c r="B3223">
        <v>73</v>
      </c>
      <c r="C3223" t="str">
        <f>Table1[[#This Row],[PO_NUMBER]]&amp;"-"&amp;Table1[[#This Row],[PO_ITEMNO]]</f>
        <v>7800012702-73</v>
      </c>
      <c r="D3223" t="s">
        <v>5748</v>
      </c>
      <c r="E3223" t="s">
        <v>5718</v>
      </c>
      <c r="F3223" t="s">
        <v>5749</v>
      </c>
      <c r="G3223">
        <v>7</v>
      </c>
      <c r="H3223" t="s">
        <v>5999</v>
      </c>
      <c r="I3223">
        <f>SUMIF([1]DC_ITEM!$I$2:$I$22,Table1[[#This Row],[PO-Line Key]],[1]DC_ITEM!$K$2:$K$22)</f>
        <v>0</v>
      </c>
    </row>
    <row r="3224" spans="1:9" x14ac:dyDescent="0.25">
      <c r="A3224">
        <v>7800012702</v>
      </c>
      <c r="B3224">
        <v>74</v>
      </c>
      <c r="C3224" t="str">
        <f>Table1[[#This Row],[PO_NUMBER]]&amp;"-"&amp;Table1[[#This Row],[PO_ITEMNO]]</f>
        <v>7800012702-74</v>
      </c>
      <c r="D3224" t="s">
        <v>5750</v>
      </c>
      <c r="E3224" t="s">
        <v>5718</v>
      </c>
      <c r="F3224" t="s">
        <v>5751</v>
      </c>
      <c r="G3224">
        <v>5</v>
      </c>
      <c r="H3224" t="s">
        <v>5999</v>
      </c>
      <c r="I3224">
        <f>SUMIF([1]DC_ITEM!$I$2:$I$22,Table1[[#This Row],[PO-Line Key]],[1]DC_ITEM!$K$2:$K$22)</f>
        <v>0</v>
      </c>
    </row>
    <row r="3225" spans="1:9" x14ac:dyDescent="0.25">
      <c r="A3225">
        <v>7800012702</v>
      </c>
      <c r="B3225">
        <v>75</v>
      </c>
      <c r="C3225" t="str">
        <f>Table1[[#This Row],[PO_NUMBER]]&amp;"-"&amp;Table1[[#This Row],[PO_ITEMNO]]</f>
        <v>7800012702-75</v>
      </c>
      <c r="D3225" t="s">
        <v>5752</v>
      </c>
      <c r="E3225" t="s">
        <v>5718</v>
      </c>
      <c r="F3225" t="s">
        <v>5753</v>
      </c>
      <c r="G3225">
        <v>3</v>
      </c>
      <c r="H3225" t="s">
        <v>5999</v>
      </c>
      <c r="I3225">
        <f>SUMIF([1]DC_ITEM!$I$2:$I$22,Table1[[#This Row],[PO-Line Key]],[1]DC_ITEM!$K$2:$K$22)</f>
        <v>0</v>
      </c>
    </row>
    <row r="3226" spans="1:9" x14ac:dyDescent="0.25">
      <c r="A3226">
        <v>7800012702</v>
      </c>
      <c r="B3226">
        <v>76</v>
      </c>
      <c r="C3226" t="str">
        <f>Table1[[#This Row],[PO_NUMBER]]&amp;"-"&amp;Table1[[#This Row],[PO_ITEMNO]]</f>
        <v>7800012702-76</v>
      </c>
      <c r="D3226" t="s">
        <v>5754</v>
      </c>
      <c r="E3226" t="s">
        <v>5599</v>
      </c>
      <c r="F3226" t="s">
        <v>5755</v>
      </c>
      <c r="G3226">
        <v>20</v>
      </c>
      <c r="H3226" t="s">
        <v>5999</v>
      </c>
      <c r="I3226">
        <f>SUMIF([1]DC_ITEM!$I$2:$I$22,Table1[[#This Row],[PO-Line Key]],[1]DC_ITEM!$K$2:$K$22)</f>
        <v>0</v>
      </c>
    </row>
    <row r="3227" spans="1:9" x14ac:dyDescent="0.25">
      <c r="A3227">
        <v>7800012702</v>
      </c>
      <c r="B3227">
        <v>77</v>
      </c>
      <c r="C3227" t="str">
        <f>Table1[[#This Row],[PO_NUMBER]]&amp;"-"&amp;Table1[[#This Row],[PO_ITEMNO]]</f>
        <v>7800012702-77</v>
      </c>
      <c r="D3227" t="s">
        <v>5756</v>
      </c>
      <c r="E3227" t="s">
        <v>5593</v>
      </c>
      <c r="F3227" t="s">
        <v>5757</v>
      </c>
      <c r="G3227">
        <v>180</v>
      </c>
      <c r="H3227" t="s">
        <v>5999</v>
      </c>
      <c r="I3227">
        <f>SUMIF([1]DC_ITEM!$I$2:$I$22,Table1[[#This Row],[PO-Line Key]],[1]DC_ITEM!$K$2:$K$22)</f>
        <v>0</v>
      </c>
    </row>
    <row r="3228" spans="1:9" x14ac:dyDescent="0.25">
      <c r="A3228">
        <v>7800012702</v>
      </c>
      <c r="B3228">
        <v>78</v>
      </c>
      <c r="C3228" t="str">
        <f>Table1[[#This Row],[PO_NUMBER]]&amp;"-"&amp;Table1[[#This Row],[PO_ITEMNO]]</f>
        <v>7800012702-78</v>
      </c>
      <c r="D3228" t="s">
        <v>5758</v>
      </c>
      <c r="E3228" t="s">
        <v>5599</v>
      </c>
      <c r="F3228" t="s">
        <v>5759</v>
      </c>
      <c r="G3228">
        <v>28</v>
      </c>
      <c r="H3228" t="s">
        <v>5999</v>
      </c>
      <c r="I3228">
        <f>SUMIF([1]DC_ITEM!$I$2:$I$22,Table1[[#This Row],[PO-Line Key]],[1]DC_ITEM!$K$2:$K$22)</f>
        <v>0</v>
      </c>
    </row>
    <row r="3229" spans="1:9" x14ac:dyDescent="0.25">
      <c r="A3229">
        <v>7800012702</v>
      </c>
      <c r="B3229">
        <v>79</v>
      </c>
      <c r="C3229" t="str">
        <f>Table1[[#This Row],[PO_NUMBER]]&amp;"-"&amp;Table1[[#This Row],[PO_ITEMNO]]</f>
        <v>7800012702-79</v>
      </c>
      <c r="D3229" t="s">
        <v>5760</v>
      </c>
      <c r="E3229" t="s">
        <v>5593</v>
      </c>
      <c r="F3229" t="s">
        <v>5761</v>
      </c>
      <c r="G3229">
        <v>264</v>
      </c>
      <c r="H3229" t="s">
        <v>5999</v>
      </c>
      <c r="I3229">
        <f>SUMIF([1]DC_ITEM!$I$2:$I$22,Table1[[#This Row],[PO-Line Key]],[1]DC_ITEM!$K$2:$K$22)</f>
        <v>0</v>
      </c>
    </row>
    <row r="3230" spans="1:9" x14ac:dyDescent="0.25">
      <c r="A3230">
        <v>7800012702</v>
      </c>
      <c r="B3230">
        <v>80</v>
      </c>
      <c r="C3230" t="str">
        <f>Table1[[#This Row],[PO_NUMBER]]&amp;"-"&amp;Table1[[#This Row],[PO_ITEMNO]]</f>
        <v>7800012702-80</v>
      </c>
      <c r="D3230" t="s">
        <v>5762</v>
      </c>
      <c r="E3230" t="s">
        <v>5649</v>
      </c>
      <c r="F3230" t="s">
        <v>5763</v>
      </c>
      <c r="G3230">
        <v>94</v>
      </c>
      <c r="H3230" t="s">
        <v>5999</v>
      </c>
      <c r="I3230">
        <f>SUMIF([1]DC_ITEM!$I$2:$I$22,Table1[[#This Row],[PO-Line Key]],[1]DC_ITEM!$K$2:$K$22)</f>
        <v>0</v>
      </c>
    </row>
    <row r="3231" spans="1:9" x14ac:dyDescent="0.25">
      <c r="A3231">
        <v>7800012702</v>
      </c>
      <c r="B3231">
        <v>81</v>
      </c>
      <c r="C3231" t="str">
        <f>Table1[[#This Row],[PO_NUMBER]]&amp;"-"&amp;Table1[[#This Row],[PO_ITEMNO]]</f>
        <v>7800012702-81</v>
      </c>
      <c r="D3231" t="s">
        <v>5764</v>
      </c>
      <c r="E3231" t="s">
        <v>5649</v>
      </c>
      <c r="F3231" t="s">
        <v>5765</v>
      </c>
      <c r="G3231">
        <v>8</v>
      </c>
      <c r="H3231" t="s">
        <v>5999</v>
      </c>
      <c r="I3231">
        <f>SUMIF([1]DC_ITEM!$I$2:$I$22,Table1[[#This Row],[PO-Line Key]],[1]DC_ITEM!$K$2:$K$22)</f>
        <v>0</v>
      </c>
    </row>
    <row r="3232" spans="1:9" x14ac:dyDescent="0.25">
      <c r="A3232">
        <v>7800012702</v>
      </c>
      <c r="B3232">
        <v>82</v>
      </c>
      <c r="C3232" t="str">
        <f>Table1[[#This Row],[PO_NUMBER]]&amp;"-"&amp;Table1[[#This Row],[PO_ITEMNO]]</f>
        <v>7800012702-82</v>
      </c>
      <c r="D3232" t="s">
        <v>5766</v>
      </c>
      <c r="E3232" t="s">
        <v>5696</v>
      </c>
      <c r="F3232" t="s">
        <v>5767</v>
      </c>
      <c r="G3232">
        <v>34</v>
      </c>
      <c r="H3232" t="s">
        <v>5999</v>
      </c>
      <c r="I3232">
        <f>SUMIF([1]DC_ITEM!$I$2:$I$22,Table1[[#This Row],[PO-Line Key]],[1]DC_ITEM!$K$2:$K$22)</f>
        <v>0</v>
      </c>
    </row>
    <row r="3233" spans="1:9" x14ac:dyDescent="0.25">
      <c r="A3233">
        <v>7800012702</v>
      </c>
      <c r="B3233">
        <v>83</v>
      </c>
      <c r="C3233" t="str">
        <f>Table1[[#This Row],[PO_NUMBER]]&amp;"-"&amp;Table1[[#This Row],[PO_ITEMNO]]</f>
        <v>7800012702-83</v>
      </c>
      <c r="D3233" t="s">
        <v>5768</v>
      </c>
      <c r="E3233" t="s">
        <v>5593</v>
      </c>
      <c r="F3233" t="s">
        <v>5769</v>
      </c>
      <c r="G3233">
        <v>858</v>
      </c>
      <c r="H3233" t="s">
        <v>5999</v>
      </c>
      <c r="I3233">
        <f>SUMIF([1]DC_ITEM!$I$2:$I$22,Table1[[#This Row],[PO-Line Key]],[1]DC_ITEM!$K$2:$K$22)</f>
        <v>0</v>
      </c>
    </row>
    <row r="3234" spans="1:9" x14ac:dyDescent="0.25">
      <c r="A3234">
        <v>7800012702</v>
      </c>
      <c r="B3234">
        <v>84</v>
      </c>
      <c r="C3234" t="str">
        <f>Table1[[#This Row],[PO_NUMBER]]&amp;"-"&amp;Table1[[#This Row],[PO_ITEMNO]]</f>
        <v>7800012702-84</v>
      </c>
      <c r="D3234" t="s">
        <v>5770</v>
      </c>
      <c r="E3234" t="s">
        <v>5593</v>
      </c>
      <c r="F3234" t="s">
        <v>5771</v>
      </c>
      <c r="G3234">
        <v>132</v>
      </c>
      <c r="H3234" t="s">
        <v>5999</v>
      </c>
      <c r="I3234">
        <f>SUMIF([1]DC_ITEM!$I$2:$I$22,Table1[[#This Row],[PO-Line Key]],[1]DC_ITEM!$K$2:$K$22)</f>
        <v>0</v>
      </c>
    </row>
    <row r="3235" spans="1:9" x14ac:dyDescent="0.25">
      <c r="A3235">
        <v>7800012702</v>
      </c>
      <c r="B3235">
        <v>85</v>
      </c>
      <c r="C3235" t="str">
        <f>Table1[[#This Row],[PO_NUMBER]]&amp;"-"&amp;Table1[[#This Row],[PO_ITEMNO]]</f>
        <v>7800012702-85</v>
      </c>
      <c r="D3235" t="s">
        <v>5772</v>
      </c>
      <c r="E3235" t="s">
        <v>5599</v>
      </c>
      <c r="F3235" t="s">
        <v>5773</v>
      </c>
      <c r="G3235">
        <v>34</v>
      </c>
      <c r="H3235" t="s">
        <v>5999</v>
      </c>
      <c r="I3235">
        <f>SUMIF([1]DC_ITEM!$I$2:$I$22,Table1[[#This Row],[PO-Line Key]],[1]DC_ITEM!$K$2:$K$22)</f>
        <v>0</v>
      </c>
    </row>
    <row r="3236" spans="1:9" x14ac:dyDescent="0.25">
      <c r="A3236">
        <v>7800012702</v>
      </c>
      <c r="B3236">
        <v>86</v>
      </c>
      <c r="C3236" t="str">
        <f>Table1[[#This Row],[PO_NUMBER]]&amp;"-"&amp;Table1[[#This Row],[PO_ITEMNO]]</f>
        <v>7800012702-86</v>
      </c>
      <c r="D3236" t="s">
        <v>5774</v>
      </c>
      <c r="E3236" t="s">
        <v>5599</v>
      </c>
      <c r="F3236" t="s">
        <v>5775</v>
      </c>
      <c r="G3236">
        <v>20</v>
      </c>
      <c r="H3236" t="s">
        <v>5999</v>
      </c>
      <c r="I3236">
        <f>SUMIF([1]DC_ITEM!$I$2:$I$22,Table1[[#This Row],[PO-Line Key]],[1]DC_ITEM!$K$2:$K$22)</f>
        <v>0</v>
      </c>
    </row>
    <row r="3237" spans="1:9" x14ac:dyDescent="0.25">
      <c r="A3237">
        <v>7800012702</v>
      </c>
      <c r="B3237">
        <v>87</v>
      </c>
      <c r="C3237" t="str">
        <f>Table1[[#This Row],[PO_NUMBER]]&amp;"-"&amp;Table1[[#This Row],[PO_ITEMNO]]</f>
        <v>7800012702-87</v>
      </c>
      <c r="D3237" t="s">
        <v>5776</v>
      </c>
      <c r="E3237" t="s">
        <v>5593</v>
      </c>
      <c r="F3237" t="s">
        <v>5777</v>
      </c>
      <c r="G3237">
        <v>306</v>
      </c>
      <c r="H3237" t="s">
        <v>5999</v>
      </c>
      <c r="I3237">
        <f>SUMIF([1]DC_ITEM!$I$2:$I$22,Table1[[#This Row],[PO-Line Key]],[1]DC_ITEM!$K$2:$K$22)</f>
        <v>0</v>
      </c>
    </row>
    <row r="3238" spans="1:9" x14ac:dyDescent="0.25">
      <c r="A3238">
        <v>7800012702</v>
      </c>
      <c r="B3238">
        <v>88</v>
      </c>
      <c r="C3238" t="str">
        <f>Table1[[#This Row],[PO_NUMBER]]&amp;"-"&amp;Table1[[#This Row],[PO_ITEMNO]]</f>
        <v>7800012702-88</v>
      </c>
      <c r="D3238" t="s">
        <v>5778</v>
      </c>
      <c r="E3238" t="s">
        <v>5593</v>
      </c>
      <c r="F3238" t="s">
        <v>5779</v>
      </c>
      <c r="G3238">
        <v>662</v>
      </c>
      <c r="H3238" t="s">
        <v>5999</v>
      </c>
      <c r="I3238">
        <f>SUMIF([1]DC_ITEM!$I$2:$I$22,Table1[[#This Row],[PO-Line Key]],[1]DC_ITEM!$K$2:$K$22)</f>
        <v>0</v>
      </c>
    </row>
    <row r="3239" spans="1:9" x14ac:dyDescent="0.25">
      <c r="A3239">
        <v>7800012702</v>
      </c>
      <c r="B3239">
        <v>89</v>
      </c>
      <c r="C3239" t="str">
        <f>Table1[[#This Row],[PO_NUMBER]]&amp;"-"&amp;Table1[[#This Row],[PO_ITEMNO]]</f>
        <v>7800012702-89</v>
      </c>
      <c r="D3239" t="s">
        <v>5780</v>
      </c>
      <c r="E3239" t="s">
        <v>5649</v>
      </c>
      <c r="F3239" t="s">
        <v>5781</v>
      </c>
      <c r="G3239">
        <v>2</v>
      </c>
      <c r="H3239" t="s">
        <v>5999</v>
      </c>
      <c r="I3239">
        <f>SUMIF([1]DC_ITEM!$I$2:$I$22,Table1[[#This Row],[PO-Line Key]],[1]DC_ITEM!$K$2:$K$22)</f>
        <v>0</v>
      </c>
    </row>
    <row r="3240" spans="1:9" x14ac:dyDescent="0.25">
      <c r="A3240">
        <v>7800012702</v>
      </c>
      <c r="B3240">
        <v>90</v>
      </c>
      <c r="C3240" t="str">
        <f>Table1[[#This Row],[PO_NUMBER]]&amp;"-"&amp;Table1[[#This Row],[PO_ITEMNO]]</f>
        <v>7800012702-90</v>
      </c>
      <c r="D3240" t="s">
        <v>5782</v>
      </c>
      <c r="E3240" t="s">
        <v>5599</v>
      </c>
      <c r="F3240" t="s">
        <v>5783</v>
      </c>
      <c r="G3240">
        <v>16</v>
      </c>
      <c r="H3240" t="s">
        <v>5999</v>
      </c>
      <c r="I3240">
        <f>SUMIF([1]DC_ITEM!$I$2:$I$22,Table1[[#This Row],[PO-Line Key]],[1]DC_ITEM!$K$2:$K$22)</f>
        <v>0</v>
      </c>
    </row>
    <row r="3241" spans="1:9" x14ac:dyDescent="0.25">
      <c r="A3241">
        <v>7800012702</v>
      </c>
      <c r="B3241">
        <v>91</v>
      </c>
      <c r="C3241" t="str">
        <f>Table1[[#This Row],[PO_NUMBER]]&amp;"-"&amp;Table1[[#This Row],[PO_ITEMNO]]</f>
        <v>7800012702-91</v>
      </c>
      <c r="D3241" t="s">
        <v>5784</v>
      </c>
      <c r="E3241" t="s">
        <v>5649</v>
      </c>
      <c r="F3241" t="s">
        <v>5785</v>
      </c>
      <c r="G3241">
        <v>4</v>
      </c>
      <c r="H3241" t="s">
        <v>5999</v>
      </c>
      <c r="I3241">
        <f>SUMIF([1]DC_ITEM!$I$2:$I$22,Table1[[#This Row],[PO-Line Key]],[1]DC_ITEM!$K$2:$K$22)</f>
        <v>0</v>
      </c>
    </row>
    <row r="3242" spans="1:9" x14ac:dyDescent="0.25">
      <c r="A3242">
        <v>7800012702</v>
      </c>
      <c r="B3242">
        <v>92</v>
      </c>
      <c r="C3242" t="str">
        <f>Table1[[#This Row],[PO_NUMBER]]&amp;"-"&amp;Table1[[#This Row],[PO_ITEMNO]]</f>
        <v>7800012702-92</v>
      </c>
      <c r="D3242" t="s">
        <v>5786</v>
      </c>
      <c r="E3242" t="s">
        <v>5649</v>
      </c>
      <c r="F3242" t="s">
        <v>5787</v>
      </c>
      <c r="G3242">
        <v>8</v>
      </c>
      <c r="H3242" t="s">
        <v>5999</v>
      </c>
      <c r="I3242">
        <f>SUMIF([1]DC_ITEM!$I$2:$I$22,Table1[[#This Row],[PO-Line Key]],[1]DC_ITEM!$K$2:$K$22)</f>
        <v>0</v>
      </c>
    </row>
    <row r="3243" spans="1:9" x14ac:dyDescent="0.25">
      <c r="A3243">
        <v>7800012702</v>
      </c>
      <c r="B3243">
        <v>93</v>
      </c>
      <c r="C3243" t="str">
        <f>Table1[[#This Row],[PO_NUMBER]]&amp;"-"&amp;Table1[[#This Row],[PO_ITEMNO]]</f>
        <v>7800012702-93</v>
      </c>
      <c r="D3243" t="s">
        <v>5788</v>
      </c>
      <c r="E3243" t="s">
        <v>5674</v>
      </c>
      <c r="F3243" t="s">
        <v>5789</v>
      </c>
      <c r="G3243">
        <v>20</v>
      </c>
      <c r="H3243" t="s">
        <v>5999</v>
      </c>
      <c r="I3243">
        <f>SUMIF([1]DC_ITEM!$I$2:$I$22,Table1[[#This Row],[PO-Line Key]],[1]DC_ITEM!$K$2:$K$22)</f>
        <v>0</v>
      </c>
    </row>
    <row r="3244" spans="1:9" x14ac:dyDescent="0.25">
      <c r="A3244">
        <v>7800012702</v>
      </c>
      <c r="B3244">
        <v>94</v>
      </c>
      <c r="C3244" t="str">
        <f>Table1[[#This Row],[PO_NUMBER]]&amp;"-"&amp;Table1[[#This Row],[PO_ITEMNO]]</f>
        <v>7800012702-94</v>
      </c>
      <c r="D3244" t="s">
        <v>5790</v>
      </c>
      <c r="E3244" t="s">
        <v>5674</v>
      </c>
      <c r="F3244" t="s">
        <v>5791</v>
      </c>
      <c r="G3244">
        <v>140</v>
      </c>
      <c r="H3244" t="s">
        <v>5999</v>
      </c>
      <c r="I3244">
        <f>SUMIF([1]DC_ITEM!$I$2:$I$22,Table1[[#This Row],[PO-Line Key]],[1]DC_ITEM!$K$2:$K$22)</f>
        <v>0</v>
      </c>
    </row>
    <row r="3245" spans="1:9" x14ac:dyDescent="0.25">
      <c r="A3245">
        <v>7800012702</v>
      </c>
      <c r="B3245">
        <v>95</v>
      </c>
      <c r="C3245" t="str">
        <f>Table1[[#This Row],[PO_NUMBER]]&amp;"-"&amp;Table1[[#This Row],[PO_ITEMNO]]</f>
        <v>7800012702-95</v>
      </c>
      <c r="D3245" t="s">
        <v>5792</v>
      </c>
      <c r="E3245" t="s">
        <v>5793</v>
      </c>
      <c r="F3245" t="s">
        <v>5794</v>
      </c>
      <c r="G3245">
        <v>420</v>
      </c>
      <c r="H3245" t="s">
        <v>5999</v>
      </c>
      <c r="I3245">
        <f>SUMIF([1]DC_ITEM!$I$2:$I$22,Table1[[#This Row],[PO-Line Key]],[1]DC_ITEM!$K$2:$K$22)</f>
        <v>0</v>
      </c>
    </row>
    <row r="3246" spans="1:9" x14ac:dyDescent="0.25">
      <c r="A3246">
        <v>7800012702</v>
      </c>
      <c r="B3246">
        <v>96</v>
      </c>
      <c r="C3246" t="str">
        <f>Table1[[#This Row],[PO_NUMBER]]&amp;"-"&amp;Table1[[#This Row],[PO_ITEMNO]]</f>
        <v>7800012702-96</v>
      </c>
      <c r="D3246" t="s">
        <v>5795</v>
      </c>
      <c r="E3246" t="s">
        <v>5674</v>
      </c>
      <c r="F3246" t="s">
        <v>5796</v>
      </c>
      <c r="G3246">
        <v>112</v>
      </c>
      <c r="H3246" t="s">
        <v>5999</v>
      </c>
      <c r="I3246">
        <f>SUMIF([1]DC_ITEM!$I$2:$I$22,Table1[[#This Row],[PO-Line Key]],[1]DC_ITEM!$K$2:$K$22)</f>
        <v>0</v>
      </c>
    </row>
    <row r="3247" spans="1:9" x14ac:dyDescent="0.25">
      <c r="A3247">
        <v>7800012702</v>
      </c>
      <c r="B3247">
        <v>97</v>
      </c>
      <c r="C3247" t="str">
        <f>Table1[[#This Row],[PO_NUMBER]]&amp;"-"&amp;Table1[[#This Row],[PO_ITEMNO]]</f>
        <v>7800012702-97</v>
      </c>
      <c r="D3247" t="s">
        <v>5797</v>
      </c>
      <c r="E3247" t="s">
        <v>5674</v>
      </c>
      <c r="F3247" t="s">
        <v>5798</v>
      </c>
      <c r="G3247">
        <v>336</v>
      </c>
      <c r="H3247" t="s">
        <v>5999</v>
      </c>
      <c r="I3247">
        <f>SUMIF([1]DC_ITEM!$I$2:$I$22,Table1[[#This Row],[PO-Line Key]],[1]DC_ITEM!$K$2:$K$22)</f>
        <v>0</v>
      </c>
    </row>
    <row r="3248" spans="1:9" x14ac:dyDescent="0.25">
      <c r="A3248">
        <v>7800012702</v>
      </c>
      <c r="B3248">
        <v>98</v>
      </c>
      <c r="C3248" t="str">
        <f>Table1[[#This Row],[PO_NUMBER]]&amp;"-"&amp;Table1[[#This Row],[PO_ITEMNO]]</f>
        <v>7800012702-98</v>
      </c>
      <c r="D3248" t="s">
        <v>5799</v>
      </c>
      <c r="E3248" t="s">
        <v>5696</v>
      </c>
      <c r="F3248" t="s">
        <v>5800</v>
      </c>
      <c r="G3248">
        <v>32</v>
      </c>
      <c r="H3248" t="s">
        <v>5999</v>
      </c>
      <c r="I3248">
        <f>SUMIF([1]DC_ITEM!$I$2:$I$22,Table1[[#This Row],[PO-Line Key]],[1]DC_ITEM!$K$2:$K$22)</f>
        <v>0</v>
      </c>
    </row>
    <row r="3249" spans="1:9" x14ac:dyDescent="0.25">
      <c r="A3249">
        <v>7800012702</v>
      </c>
      <c r="B3249">
        <v>99</v>
      </c>
      <c r="C3249" t="str">
        <f>Table1[[#This Row],[PO_NUMBER]]&amp;"-"&amp;Table1[[#This Row],[PO_ITEMNO]]</f>
        <v>7800012702-99</v>
      </c>
      <c r="D3249" t="s">
        <v>5801</v>
      </c>
      <c r="E3249" t="s">
        <v>5649</v>
      </c>
      <c r="F3249" t="s">
        <v>5802</v>
      </c>
      <c r="G3249">
        <v>54</v>
      </c>
      <c r="H3249" t="s">
        <v>5999</v>
      </c>
      <c r="I3249">
        <f>SUMIF([1]DC_ITEM!$I$2:$I$22,Table1[[#This Row],[PO-Line Key]],[1]DC_ITEM!$K$2:$K$22)</f>
        <v>0</v>
      </c>
    </row>
    <row r="3250" spans="1:9" x14ac:dyDescent="0.25">
      <c r="A3250">
        <v>7800012702</v>
      </c>
      <c r="B3250">
        <v>100</v>
      </c>
      <c r="C3250" t="str">
        <f>Table1[[#This Row],[PO_NUMBER]]&amp;"-"&amp;Table1[[#This Row],[PO_ITEMNO]]</f>
        <v>7800012702-100</v>
      </c>
      <c r="D3250" t="s">
        <v>5803</v>
      </c>
      <c r="E3250" t="s">
        <v>5599</v>
      </c>
      <c r="F3250" t="s">
        <v>5804</v>
      </c>
      <c r="G3250">
        <v>8</v>
      </c>
      <c r="H3250" t="s">
        <v>5999</v>
      </c>
      <c r="I3250">
        <f>SUMIF([1]DC_ITEM!$I$2:$I$22,Table1[[#This Row],[PO-Line Key]],[1]DC_ITEM!$K$2:$K$22)</f>
        <v>0</v>
      </c>
    </row>
    <row r="3251" spans="1:9" x14ac:dyDescent="0.25">
      <c r="A3251">
        <v>7800012702</v>
      </c>
      <c r="B3251">
        <v>101</v>
      </c>
      <c r="C3251" t="str">
        <f>Table1[[#This Row],[PO_NUMBER]]&amp;"-"&amp;Table1[[#This Row],[PO_ITEMNO]]</f>
        <v>7800012702-101</v>
      </c>
      <c r="D3251" t="s">
        <v>5805</v>
      </c>
      <c r="E3251" t="s">
        <v>5718</v>
      </c>
      <c r="F3251" t="s">
        <v>5806</v>
      </c>
      <c r="G3251">
        <v>11</v>
      </c>
      <c r="H3251" t="s">
        <v>5999</v>
      </c>
      <c r="I3251">
        <f>SUMIF([1]DC_ITEM!$I$2:$I$22,Table1[[#This Row],[PO-Line Key]],[1]DC_ITEM!$K$2:$K$22)</f>
        <v>0</v>
      </c>
    </row>
    <row r="3252" spans="1:9" x14ac:dyDescent="0.25">
      <c r="A3252">
        <v>7800012702</v>
      </c>
      <c r="B3252">
        <v>102</v>
      </c>
      <c r="C3252" t="str">
        <f>Table1[[#This Row],[PO_NUMBER]]&amp;"-"&amp;Table1[[#This Row],[PO_ITEMNO]]</f>
        <v>7800012702-102</v>
      </c>
      <c r="D3252" t="s">
        <v>5807</v>
      </c>
      <c r="E3252" t="s">
        <v>5718</v>
      </c>
      <c r="F3252" t="s">
        <v>5808</v>
      </c>
      <c r="G3252">
        <v>31</v>
      </c>
      <c r="H3252" t="s">
        <v>5999</v>
      </c>
      <c r="I3252">
        <f>SUMIF([1]DC_ITEM!$I$2:$I$22,Table1[[#This Row],[PO-Line Key]],[1]DC_ITEM!$K$2:$K$22)</f>
        <v>0</v>
      </c>
    </row>
    <row r="3253" spans="1:9" x14ac:dyDescent="0.25">
      <c r="A3253">
        <v>7800012702</v>
      </c>
      <c r="B3253">
        <v>103</v>
      </c>
      <c r="C3253" t="str">
        <f>Table1[[#This Row],[PO_NUMBER]]&amp;"-"&amp;Table1[[#This Row],[PO_ITEMNO]]</f>
        <v>7800012702-103</v>
      </c>
      <c r="D3253" t="s">
        <v>5809</v>
      </c>
      <c r="E3253" t="s">
        <v>5718</v>
      </c>
      <c r="F3253" t="s">
        <v>5810</v>
      </c>
      <c r="G3253">
        <v>2</v>
      </c>
      <c r="H3253" t="s">
        <v>5999</v>
      </c>
      <c r="I3253">
        <f>SUMIF([1]DC_ITEM!$I$2:$I$22,Table1[[#This Row],[PO-Line Key]],[1]DC_ITEM!$K$2:$K$22)</f>
        <v>0</v>
      </c>
    </row>
    <row r="3254" spans="1:9" x14ac:dyDescent="0.25">
      <c r="A3254">
        <v>7800012702</v>
      </c>
      <c r="B3254">
        <v>104</v>
      </c>
      <c r="C3254" t="str">
        <f>Table1[[#This Row],[PO_NUMBER]]&amp;"-"&amp;Table1[[#This Row],[PO_ITEMNO]]</f>
        <v>7800012702-104</v>
      </c>
      <c r="D3254" t="s">
        <v>5811</v>
      </c>
      <c r="E3254" t="s">
        <v>5718</v>
      </c>
      <c r="F3254" t="s">
        <v>5739</v>
      </c>
      <c r="G3254">
        <v>7</v>
      </c>
      <c r="H3254" t="s">
        <v>5999</v>
      </c>
      <c r="I3254">
        <f>SUMIF([1]DC_ITEM!$I$2:$I$22,Table1[[#This Row],[PO-Line Key]],[1]DC_ITEM!$K$2:$K$22)</f>
        <v>0</v>
      </c>
    </row>
    <row r="3255" spans="1:9" x14ac:dyDescent="0.25">
      <c r="A3255">
        <v>7800012702</v>
      </c>
      <c r="B3255">
        <v>105</v>
      </c>
      <c r="C3255" t="str">
        <f>Table1[[#This Row],[PO_NUMBER]]&amp;"-"&amp;Table1[[#This Row],[PO_ITEMNO]]</f>
        <v>7800012702-105</v>
      </c>
      <c r="D3255" t="s">
        <v>5812</v>
      </c>
      <c r="E3255" t="s">
        <v>5718</v>
      </c>
      <c r="F3255" t="s">
        <v>5813</v>
      </c>
      <c r="G3255">
        <v>15</v>
      </c>
      <c r="H3255" t="s">
        <v>5999</v>
      </c>
      <c r="I3255">
        <f>SUMIF([1]DC_ITEM!$I$2:$I$22,Table1[[#This Row],[PO-Line Key]],[1]DC_ITEM!$K$2:$K$22)</f>
        <v>0</v>
      </c>
    </row>
    <row r="3256" spans="1:9" x14ac:dyDescent="0.25">
      <c r="A3256">
        <v>7800012702</v>
      </c>
      <c r="B3256">
        <v>106</v>
      </c>
      <c r="C3256" t="str">
        <f>Table1[[#This Row],[PO_NUMBER]]&amp;"-"&amp;Table1[[#This Row],[PO_ITEMNO]]</f>
        <v>7800012702-106</v>
      </c>
      <c r="D3256" t="s">
        <v>5814</v>
      </c>
      <c r="E3256" t="s">
        <v>5599</v>
      </c>
      <c r="F3256" t="s">
        <v>5815</v>
      </c>
      <c r="G3256">
        <v>48</v>
      </c>
      <c r="H3256" t="s">
        <v>5999</v>
      </c>
      <c r="I3256">
        <f>SUMIF([1]DC_ITEM!$I$2:$I$22,Table1[[#This Row],[PO-Line Key]],[1]DC_ITEM!$K$2:$K$22)</f>
        <v>0</v>
      </c>
    </row>
    <row r="3257" spans="1:9" x14ac:dyDescent="0.25">
      <c r="A3257">
        <v>7800012702</v>
      </c>
      <c r="B3257">
        <v>107</v>
      </c>
      <c r="C3257" t="str">
        <f>Table1[[#This Row],[PO_NUMBER]]&amp;"-"&amp;Table1[[#This Row],[PO_ITEMNO]]</f>
        <v>7800012702-107</v>
      </c>
      <c r="D3257" t="s">
        <v>5816</v>
      </c>
      <c r="E3257" t="s">
        <v>5599</v>
      </c>
      <c r="F3257" t="s">
        <v>5817</v>
      </c>
      <c r="G3257">
        <v>62</v>
      </c>
      <c r="H3257" t="s">
        <v>5999</v>
      </c>
      <c r="I3257">
        <f>SUMIF([1]DC_ITEM!$I$2:$I$22,Table1[[#This Row],[PO-Line Key]],[1]DC_ITEM!$K$2:$K$22)</f>
        <v>0</v>
      </c>
    </row>
    <row r="3258" spans="1:9" x14ac:dyDescent="0.25">
      <c r="A3258">
        <v>7800012702</v>
      </c>
      <c r="B3258">
        <v>108</v>
      </c>
      <c r="C3258" t="str">
        <f>Table1[[#This Row],[PO_NUMBER]]&amp;"-"&amp;Table1[[#This Row],[PO_ITEMNO]]</f>
        <v>7800012702-108</v>
      </c>
      <c r="D3258" t="s">
        <v>5818</v>
      </c>
      <c r="E3258" t="s">
        <v>5593</v>
      </c>
      <c r="F3258" t="s">
        <v>5819</v>
      </c>
      <c r="G3258">
        <v>196</v>
      </c>
      <c r="H3258" t="s">
        <v>5999</v>
      </c>
      <c r="I3258">
        <f>SUMIF([1]DC_ITEM!$I$2:$I$22,Table1[[#This Row],[PO-Line Key]],[1]DC_ITEM!$K$2:$K$22)</f>
        <v>0</v>
      </c>
    </row>
    <row r="3259" spans="1:9" x14ac:dyDescent="0.25">
      <c r="A3259">
        <v>7800012702</v>
      </c>
      <c r="B3259">
        <v>109</v>
      </c>
      <c r="C3259" t="str">
        <f>Table1[[#This Row],[PO_NUMBER]]&amp;"-"&amp;Table1[[#This Row],[PO_ITEMNO]]</f>
        <v>7800012702-109</v>
      </c>
      <c r="D3259" t="s">
        <v>5820</v>
      </c>
      <c r="E3259" t="s">
        <v>5599</v>
      </c>
      <c r="F3259" t="s">
        <v>5821</v>
      </c>
      <c r="G3259">
        <v>154</v>
      </c>
      <c r="H3259" t="s">
        <v>5999</v>
      </c>
      <c r="I3259">
        <f>SUMIF([1]DC_ITEM!$I$2:$I$22,Table1[[#This Row],[PO-Line Key]],[1]DC_ITEM!$K$2:$K$22)</f>
        <v>0</v>
      </c>
    </row>
    <row r="3260" spans="1:9" x14ac:dyDescent="0.25">
      <c r="A3260">
        <v>7800012702</v>
      </c>
      <c r="B3260">
        <v>110</v>
      </c>
      <c r="C3260" t="str">
        <f>Table1[[#This Row],[PO_NUMBER]]&amp;"-"&amp;Table1[[#This Row],[PO_ITEMNO]]</f>
        <v>7800012702-110</v>
      </c>
      <c r="D3260" t="s">
        <v>5822</v>
      </c>
      <c r="E3260" t="s">
        <v>5593</v>
      </c>
      <c r="F3260" t="s">
        <v>5823</v>
      </c>
      <c r="G3260">
        <v>588</v>
      </c>
      <c r="H3260" t="s">
        <v>5999</v>
      </c>
      <c r="I3260">
        <f>SUMIF([1]DC_ITEM!$I$2:$I$22,Table1[[#This Row],[PO-Line Key]],[1]DC_ITEM!$K$2:$K$22)</f>
        <v>0</v>
      </c>
    </row>
    <row r="3261" spans="1:9" x14ac:dyDescent="0.25">
      <c r="A3261">
        <v>7800012702</v>
      </c>
      <c r="B3261">
        <v>111</v>
      </c>
      <c r="C3261" t="str">
        <f>Table1[[#This Row],[PO_NUMBER]]&amp;"-"&amp;Table1[[#This Row],[PO_ITEMNO]]</f>
        <v>7800012702-111</v>
      </c>
      <c r="D3261" t="s">
        <v>5824</v>
      </c>
      <c r="E3261" t="s">
        <v>5649</v>
      </c>
      <c r="F3261" t="s">
        <v>5825</v>
      </c>
      <c r="G3261">
        <v>6</v>
      </c>
      <c r="H3261" t="s">
        <v>5999</v>
      </c>
      <c r="I3261">
        <f>SUMIF([1]DC_ITEM!$I$2:$I$22,Table1[[#This Row],[PO-Line Key]],[1]DC_ITEM!$K$2:$K$22)</f>
        <v>0</v>
      </c>
    </row>
    <row r="3262" spans="1:9" x14ac:dyDescent="0.25">
      <c r="A3262">
        <v>7800012702</v>
      </c>
      <c r="B3262">
        <v>112</v>
      </c>
      <c r="C3262" t="str">
        <f>Table1[[#This Row],[PO_NUMBER]]&amp;"-"&amp;Table1[[#This Row],[PO_ITEMNO]]</f>
        <v>7800012702-112</v>
      </c>
      <c r="D3262" t="s">
        <v>5826</v>
      </c>
      <c r="E3262" t="s">
        <v>5649</v>
      </c>
      <c r="F3262" t="s">
        <v>5827</v>
      </c>
      <c r="G3262">
        <v>28</v>
      </c>
      <c r="H3262" t="s">
        <v>5999</v>
      </c>
      <c r="I3262">
        <f>SUMIF([1]DC_ITEM!$I$2:$I$22,Table1[[#This Row],[PO-Line Key]],[1]DC_ITEM!$K$2:$K$22)</f>
        <v>0</v>
      </c>
    </row>
    <row r="3263" spans="1:9" x14ac:dyDescent="0.25">
      <c r="A3263">
        <v>7800012702</v>
      </c>
      <c r="B3263">
        <v>113</v>
      </c>
      <c r="C3263" t="str">
        <f>Table1[[#This Row],[PO_NUMBER]]&amp;"-"&amp;Table1[[#This Row],[PO_ITEMNO]]</f>
        <v>7800012702-113</v>
      </c>
      <c r="D3263" t="s">
        <v>5828</v>
      </c>
      <c r="E3263" t="s">
        <v>5674</v>
      </c>
      <c r="F3263" t="s">
        <v>5829</v>
      </c>
      <c r="G3263">
        <v>64</v>
      </c>
      <c r="H3263" t="s">
        <v>5999</v>
      </c>
      <c r="I3263">
        <f>SUMIF([1]DC_ITEM!$I$2:$I$22,Table1[[#This Row],[PO-Line Key]],[1]DC_ITEM!$K$2:$K$22)</f>
        <v>0</v>
      </c>
    </row>
    <row r="3264" spans="1:9" x14ac:dyDescent="0.25">
      <c r="A3264">
        <v>7800012702</v>
      </c>
      <c r="B3264">
        <v>114</v>
      </c>
      <c r="C3264" t="str">
        <f>Table1[[#This Row],[PO_NUMBER]]&amp;"-"&amp;Table1[[#This Row],[PO_ITEMNO]]</f>
        <v>7800012702-114</v>
      </c>
      <c r="D3264" t="s">
        <v>5830</v>
      </c>
      <c r="E3264" t="s">
        <v>5649</v>
      </c>
      <c r="F3264" t="s">
        <v>5831</v>
      </c>
      <c r="G3264">
        <v>8</v>
      </c>
      <c r="H3264" t="s">
        <v>5999</v>
      </c>
      <c r="I3264">
        <f>SUMIF([1]DC_ITEM!$I$2:$I$22,Table1[[#This Row],[PO-Line Key]],[1]DC_ITEM!$K$2:$K$22)</f>
        <v>0</v>
      </c>
    </row>
    <row r="3265" spans="1:9" x14ac:dyDescent="0.25">
      <c r="A3265">
        <v>7800012702</v>
      </c>
      <c r="B3265">
        <v>115</v>
      </c>
      <c r="C3265" t="str">
        <f>Table1[[#This Row],[PO_NUMBER]]&amp;"-"&amp;Table1[[#This Row],[PO_ITEMNO]]</f>
        <v>7800012702-115</v>
      </c>
      <c r="D3265" t="s">
        <v>5832</v>
      </c>
      <c r="E3265" t="s">
        <v>5674</v>
      </c>
      <c r="F3265" t="s">
        <v>5833</v>
      </c>
      <c r="G3265">
        <v>28</v>
      </c>
      <c r="H3265" t="s">
        <v>5999</v>
      </c>
      <c r="I3265">
        <f>SUMIF([1]DC_ITEM!$I$2:$I$22,Table1[[#This Row],[PO-Line Key]],[1]DC_ITEM!$K$2:$K$22)</f>
        <v>0</v>
      </c>
    </row>
    <row r="3266" spans="1:9" x14ac:dyDescent="0.25">
      <c r="A3266">
        <v>7800012702</v>
      </c>
      <c r="B3266">
        <v>116</v>
      </c>
      <c r="C3266" t="str">
        <f>Table1[[#This Row],[PO_NUMBER]]&amp;"-"&amp;Table1[[#This Row],[PO_ITEMNO]]</f>
        <v>7800012702-116</v>
      </c>
      <c r="D3266" t="s">
        <v>5834</v>
      </c>
      <c r="E3266" t="s">
        <v>5674</v>
      </c>
      <c r="F3266" t="s">
        <v>5835</v>
      </c>
      <c r="G3266">
        <v>42</v>
      </c>
      <c r="H3266" t="s">
        <v>5999</v>
      </c>
      <c r="I3266">
        <f>SUMIF([1]DC_ITEM!$I$2:$I$22,Table1[[#This Row],[PO-Line Key]],[1]DC_ITEM!$K$2:$K$22)</f>
        <v>0</v>
      </c>
    </row>
    <row r="3267" spans="1:9" x14ac:dyDescent="0.25">
      <c r="A3267">
        <v>7800012702</v>
      </c>
      <c r="B3267">
        <v>117</v>
      </c>
      <c r="C3267" t="str">
        <f>Table1[[#This Row],[PO_NUMBER]]&amp;"-"&amp;Table1[[#This Row],[PO_ITEMNO]]</f>
        <v>7800012702-117</v>
      </c>
      <c r="D3267" t="s">
        <v>5836</v>
      </c>
      <c r="E3267" t="s">
        <v>5649</v>
      </c>
      <c r="F3267" t="s">
        <v>5837</v>
      </c>
      <c r="G3267">
        <v>120</v>
      </c>
      <c r="H3267" t="s">
        <v>5999</v>
      </c>
      <c r="I3267">
        <f>SUMIF([1]DC_ITEM!$I$2:$I$22,Table1[[#This Row],[PO-Line Key]],[1]DC_ITEM!$K$2:$K$22)</f>
        <v>0</v>
      </c>
    </row>
    <row r="3268" spans="1:9" x14ac:dyDescent="0.25">
      <c r="A3268">
        <v>7800012749</v>
      </c>
      <c r="B3268">
        <v>1</v>
      </c>
      <c r="C3268" t="str">
        <f>Table1[[#This Row],[PO_NUMBER]]&amp;"-"&amp;Table1[[#This Row],[PO_ITEMNO]]</f>
        <v>7800012749-1</v>
      </c>
      <c r="D3268" t="s">
        <v>5838</v>
      </c>
      <c r="E3268" t="s">
        <v>5839</v>
      </c>
      <c r="F3268" t="s">
        <v>5840</v>
      </c>
      <c r="G3268">
        <v>1</v>
      </c>
      <c r="H3268" t="s">
        <v>5999</v>
      </c>
      <c r="I3268">
        <f>SUMIF([1]DC_ITEM!$I$2:$I$22,Table1[[#This Row],[PO-Line Key]],[1]DC_ITEM!$K$2:$K$22)</f>
        <v>0</v>
      </c>
    </row>
    <row r="3269" spans="1:9" x14ac:dyDescent="0.25">
      <c r="A3269">
        <v>7800012780</v>
      </c>
      <c r="B3269">
        <v>1</v>
      </c>
      <c r="C3269" t="str">
        <f>Table1[[#This Row],[PO_NUMBER]]&amp;"-"&amp;Table1[[#This Row],[PO_ITEMNO]]</f>
        <v>7800012780-1</v>
      </c>
      <c r="D3269" t="s">
        <v>5841</v>
      </c>
      <c r="E3269" t="s">
        <v>27</v>
      </c>
      <c r="F3269" t="s">
        <v>5842</v>
      </c>
      <c r="G3269">
        <v>1</v>
      </c>
      <c r="H3269" t="s">
        <v>6002</v>
      </c>
      <c r="I3269">
        <f>SUMIF([1]DC_ITEM!$I$2:$I$22,Table1[[#This Row],[PO-Line Key]],[1]DC_ITEM!$K$2:$K$22)</f>
        <v>0</v>
      </c>
    </row>
    <row r="3270" spans="1:9" x14ac:dyDescent="0.25">
      <c r="A3270">
        <v>7800012780</v>
      </c>
      <c r="B3270">
        <v>2</v>
      </c>
      <c r="C3270" t="str">
        <f>Table1[[#This Row],[PO_NUMBER]]&amp;"-"&amp;Table1[[#This Row],[PO_ITEMNO]]</f>
        <v>7800012780-2</v>
      </c>
      <c r="D3270" t="s">
        <v>5843</v>
      </c>
      <c r="E3270" t="s">
        <v>27</v>
      </c>
      <c r="F3270" t="s">
        <v>5844</v>
      </c>
      <c r="G3270">
        <v>1</v>
      </c>
      <c r="H3270" t="s">
        <v>6002</v>
      </c>
      <c r="I3270">
        <f>SUMIF([1]DC_ITEM!$I$2:$I$22,Table1[[#This Row],[PO-Line Key]],[1]DC_ITEM!$K$2:$K$22)</f>
        <v>0</v>
      </c>
    </row>
    <row r="3271" spans="1:9" x14ac:dyDescent="0.25">
      <c r="A3271">
        <v>7800012780</v>
      </c>
      <c r="B3271">
        <v>3</v>
      </c>
      <c r="C3271" t="str">
        <f>Table1[[#This Row],[PO_NUMBER]]&amp;"-"&amp;Table1[[#This Row],[PO_ITEMNO]]</f>
        <v>7800012780-3</v>
      </c>
      <c r="D3271" t="s">
        <v>5845</v>
      </c>
      <c r="E3271" t="s">
        <v>27</v>
      </c>
      <c r="F3271" t="s">
        <v>5846</v>
      </c>
      <c r="G3271">
        <v>1</v>
      </c>
      <c r="H3271" t="s">
        <v>6002</v>
      </c>
      <c r="I3271">
        <f>SUMIF([1]DC_ITEM!$I$2:$I$22,Table1[[#This Row],[PO-Line Key]],[1]DC_ITEM!$K$2:$K$22)</f>
        <v>0</v>
      </c>
    </row>
    <row r="3272" spans="1:9" x14ac:dyDescent="0.25">
      <c r="A3272">
        <v>7800012780</v>
      </c>
      <c r="B3272">
        <v>4</v>
      </c>
      <c r="C3272" t="str">
        <f>Table1[[#This Row],[PO_NUMBER]]&amp;"-"&amp;Table1[[#This Row],[PO_ITEMNO]]</f>
        <v>7800012780-4</v>
      </c>
      <c r="D3272" t="s">
        <v>5847</v>
      </c>
      <c r="E3272" t="s">
        <v>27</v>
      </c>
      <c r="F3272" t="s">
        <v>5848</v>
      </c>
      <c r="G3272">
        <v>1</v>
      </c>
      <c r="H3272" t="s">
        <v>6002</v>
      </c>
      <c r="I3272">
        <f>SUMIF([1]DC_ITEM!$I$2:$I$22,Table1[[#This Row],[PO-Line Key]],[1]DC_ITEM!$K$2:$K$22)</f>
        <v>0</v>
      </c>
    </row>
    <row r="3273" spans="1:9" x14ac:dyDescent="0.25">
      <c r="A3273">
        <v>7800012780</v>
      </c>
      <c r="B3273">
        <v>5</v>
      </c>
      <c r="C3273" t="str">
        <f>Table1[[#This Row],[PO_NUMBER]]&amp;"-"&amp;Table1[[#This Row],[PO_ITEMNO]]</f>
        <v>7800012780-5</v>
      </c>
      <c r="D3273" t="s">
        <v>5849</v>
      </c>
      <c r="E3273" t="s">
        <v>27</v>
      </c>
      <c r="F3273" t="s">
        <v>5850</v>
      </c>
      <c r="G3273">
        <v>0</v>
      </c>
      <c r="H3273" t="s">
        <v>6002</v>
      </c>
      <c r="I3273">
        <f>SUMIF([1]DC_ITEM!$I$2:$I$22,Table1[[#This Row],[PO-Line Key]],[1]DC_ITEM!$K$2:$K$22)</f>
        <v>0</v>
      </c>
    </row>
    <row r="3274" spans="1:9" x14ac:dyDescent="0.25">
      <c r="A3274">
        <v>7800012863</v>
      </c>
      <c r="B3274">
        <v>1</v>
      </c>
      <c r="C3274" t="str">
        <f>Table1[[#This Row],[PO_NUMBER]]&amp;"-"&amp;Table1[[#This Row],[PO_ITEMNO]]</f>
        <v>7800012863-1</v>
      </c>
      <c r="D3274" t="s">
        <v>5851</v>
      </c>
      <c r="E3274" t="s">
        <v>2314</v>
      </c>
      <c r="F3274" t="s">
        <v>5852</v>
      </c>
      <c r="G3274">
        <v>6</v>
      </c>
      <c r="H3274" t="s">
        <v>5999</v>
      </c>
      <c r="I3274">
        <f>SUMIF([1]DC_ITEM!$I$2:$I$22,Table1[[#This Row],[PO-Line Key]],[1]DC_ITEM!$K$2:$K$22)</f>
        <v>0</v>
      </c>
    </row>
    <row r="3275" spans="1:9" x14ac:dyDescent="0.25">
      <c r="A3275">
        <v>7800012863</v>
      </c>
      <c r="B3275">
        <v>2</v>
      </c>
      <c r="C3275" t="str">
        <f>Table1[[#This Row],[PO_NUMBER]]&amp;"-"&amp;Table1[[#This Row],[PO_ITEMNO]]</f>
        <v>7800012863-2</v>
      </c>
      <c r="D3275" t="s">
        <v>5853</v>
      </c>
      <c r="E3275" t="s">
        <v>2314</v>
      </c>
      <c r="F3275" t="s">
        <v>5854</v>
      </c>
      <c r="G3275">
        <v>5</v>
      </c>
      <c r="H3275" t="s">
        <v>5999</v>
      </c>
      <c r="I3275">
        <f>SUMIF([1]DC_ITEM!$I$2:$I$22,Table1[[#This Row],[PO-Line Key]],[1]DC_ITEM!$K$2:$K$22)</f>
        <v>0</v>
      </c>
    </row>
    <row r="3276" spans="1:9" x14ac:dyDescent="0.25">
      <c r="A3276">
        <v>7800012863</v>
      </c>
      <c r="B3276">
        <v>3</v>
      </c>
      <c r="C3276" t="str">
        <f>Table1[[#This Row],[PO_NUMBER]]&amp;"-"&amp;Table1[[#This Row],[PO_ITEMNO]]</f>
        <v>7800012863-3</v>
      </c>
      <c r="D3276" t="s">
        <v>5855</v>
      </c>
      <c r="E3276" t="s">
        <v>2314</v>
      </c>
      <c r="F3276" t="s">
        <v>5856</v>
      </c>
      <c r="G3276">
        <v>5</v>
      </c>
      <c r="H3276" t="s">
        <v>5999</v>
      </c>
      <c r="I3276">
        <f>SUMIF([1]DC_ITEM!$I$2:$I$22,Table1[[#This Row],[PO-Line Key]],[1]DC_ITEM!$K$2:$K$22)</f>
        <v>0</v>
      </c>
    </row>
    <row r="3277" spans="1:9" x14ac:dyDescent="0.25">
      <c r="A3277">
        <v>7800012863</v>
      </c>
      <c r="B3277">
        <v>4</v>
      </c>
      <c r="C3277" t="str">
        <f>Table1[[#This Row],[PO_NUMBER]]&amp;"-"&amp;Table1[[#This Row],[PO_ITEMNO]]</f>
        <v>7800012863-4</v>
      </c>
      <c r="D3277" t="s">
        <v>5857</v>
      </c>
      <c r="E3277" t="s">
        <v>2314</v>
      </c>
      <c r="F3277" t="s">
        <v>5858</v>
      </c>
      <c r="G3277">
        <v>2</v>
      </c>
      <c r="H3277" t="s">
        <v>5999</v>
      </c>
      <c r="I3277">
        <f>SUMIF([1]DC_ITEM!$I$2:$I$22,Table1[[#This Row],[PO-Line Key]],[1]DC_ITEM!$K$2:$K$22)</f>
        <v>0</v>
      </c>
    </row>
    <row r="3278" spans="1:9" x14ac:dyDescent="0.25">
      <c r="A3278">
        <v>7800012863</v>
      </c>
      <c r="B3278">
        <v>5</v>
      </c>
      <c r="C3278" t="str">
        <f>Table1[[#This Row],[PO_NUMBER]]&amp;"-"&amp;Table1[[#This Row],[PO_ITEMNO]]</f>
        <v>7800012863-5</v>
      </c>
      <c r="D3278" t="s">
        <v>5859</v>
      </c>
      <c r="E3278" t="s">
        <v>2314</v>
      </c>
      <c r="F3278" t="s">
        <v>5860</v>
      </c>
      <c r="G3278">
        <v>4</v>
      </c>
      <c r="H3278" t="s">
        <v>5999</v>
      </c>
      <c r="I3278">
        <f>SUMIF([1]DC_ITEM!$I$2:$I$22,Table1[[#This Row],[PO-Line Key]],[1]DC_ITEM!$K$2:$K$22)</f>
        <v>0</v>
      </c>
    </row>
    <row r="3279" spans="1:9" x14ac:dyDescent="0.25">
      <c r="A3279">
        <v>7800012863</v>
      </c>
      <c r="B3279">
        <v>6</v>
      </c>
      <c r="C3279" t="str">
        <f>Table1[[#This Row],[PO_NUMBER]]&amp;"-"&amp;Table1[[#This Row],[PO_ITEMNO]]</f>
        <v>7800012863-6</v>
      </c>
      <c r="D3279" t="s">
        <v>5861</v>
      </c>
      <c r="E3279" t="s">
        <v>2314</v>
      </c>
      <c r="F3279" t="s">
        <v>5862</v>
      </c>
      <c r="G3279">
        <v>1</v>
      </c>
      <c r="H3279" t="s">
        <v>5999</v>
      </c>
      <c r="I3279">
        <f>SUMIF([1]DC_ITEM!$I$2:$I$22,Table1[[#This Row],[PO-Line Key]],[1]DC_ITEM!$K$2:$K$22)</f>
        <v>0</v>
      </c>
    </row>
    <row r="3280" spans="1:9" x14ac:dyDescent="0.25">
      <c r="A3280">
        <v>7800012863</v>
      </c>
      <c r="B3280">
        <v>7</v>
      </c>
      <c r="C3280" t="str">
        <f>Table1[[#This Row],[PO_NUMBER]]&amp;"-"&amp;Table1[[#This Row],[PO_ITEMNO]]</f>
        <v>7800012863-7</v>
      </c>
      <c r="D3280" t="s">
        <v>5863</v>
      </c>
      <c r="E3280" t="s">
        <v>2314</v>
      </c>
      <c r="F3280" t="s">
        <v>5864</v>
      </c>
      <c r="G3280">
        <v>2</v>
      </c>
      <c r="H3280" t="s">
        <v>5999</v>
      </c>
      <c r="I3280">
        <f>SUMIF([1]DC_ITEM!$I$2:$I$22,Table1[[#This Row],[PO-Line Key]],[1]DC_ITEM!$K$2:$K$22)</f>
        <v>0</v>
      </c>
    </row>
    <row r="3281" spans="1:9" x14ac:dyDescent="0.25">
      <c r="A3281">
        <v>7800012863</v>
      </c>
      <c r="B3281">
        <v>8</v>
      </c>
      <c r="C3281" t="str">
        <f>Table1[[#This Row],[PO_NUMBER]]&amp;"-"&amp;Table1[[#This Row],[PO_ITEMNO]]</f>
        <v>7800012863-8</v>
      </c>
      <c r="D3281" t="s">
        <v>2313</v>
      </c>
      <c r="E3281" t="s">
        <v>2314</v>
      </c>
      <c r="F3281" t="s">
        <v>5865</v>
      </c>
      <c r="G3281">
        <v>6</v>
      </c>
      <c r="H3281" t="s">
        <v>5999</v>
      </c>
      <c r="I3281">
        <f>SUMIF([1]DC_ITEM!$I$2:$I$22,Table1[[#This Row],[PO-Line Key]],[1]DC_ITEM!$K$2:$K$22)</f>
        <v>0</v>
      </c>
    </row>
    <row r="3282" spans="1:9" x14ac:dyDescent="0.25">
      <c r="A3282">
        <v>7800012879</v>
      </c>
      <c r="B3282">
        <v>1</v>
      </c>
      <c r="C3282" t="str">
        <f>Table1[[#This Row],[PO_NUMBER]]&amp;"-"&amp;Table1[[#This Row],[PO_ITEMNO]]</f>
        <v>7800012879-1</v>
      </c>
      <c r="D3282" t="s">
        <v>5866</v>
      </c>
      <c r="E3282" t="s">
        <v>5867</v>
      </c>
      <c r="F3282" t="s">
        <v>5868</v>
      </c>
      <c r="G3282">
        <v>1</v>
      </c>
      <c r="H3282" t="s">
        <v>6004</v>
      </c>
      <c r="I3282">
        <f>SUMIF([1]DC_ITEM!$I$2:$I$22,Table1[[#This Row],[PO-Line Key]],[1]DC_ITEM!$K$2:$K$22)</f>
        <v>0</v>
      </c>
    </row>
    <row r="3283" spans="1:9" x14ac:dyDescent="0.25">
      <c r="A3283">
        <v>7800012879</v>
      </c>
      <c r="B3283">
        <v>2</v>
      </c>
      <c r="C3283" t="str">
        <f>Table1[[#This Row],[PO_NUMBER]]&amp;"-"&amp;Table1[[#This Row],[PO_ITEMNO]]</f>
        <v>7800012879-2</v>
      </c>
      <c r="D3283" t="s">
        <v>5869</v>
      </c>
      <c r="E3283" t="s">
        <v>5867</v>
      </c>
      <c r="F3283" t="s">
        <v>5868</v>
      </c>
      <c r="G3283">
        <v>1</v>
      </c>
      <c r="H3283" t="s">
        <v>6004</v>
      </c>
      <c r="I3283">
        <f>SUMIF([1]DC_ITEM!$I$2:$I$22,Table1[[#This Row],[PO-Line Key]],[1]DC_ITEM!$K$2:$K$22)</f>
        <v>0</v>
      </c>
    </row>
    <row r="3284" spans="1:9" x14ac:dyDescent="0.25">
      <c r="A3284">
        <v>7800012879</v>
      </c>
      <c r="B3284">
        <v>3</v>
      </c>
      <c r="C3284" t="str">
        <f>Table1[[#This Row],[PO_NUMBER]]&amp;"-"&amp;Table1[[#This Row],[PO_ITEMNO]]</f>
        <v>7800012879-3</v>
      </c>
      <c r="D3284" t="s">
        <v>5870</v>
      </c>
      <c r="E3284" t="s">
        <v>5867</v>
      </c>
      <c r="F3284" t="s">
        <v>5871</v>
      </c>
      <c r="G3284">
        <v>1</v>
      </c>
      <c r="H3284" t="s">
        <v>6004</v>
      </c>
      <c r="I3284">
        <f>SUMIF([1]DC_ITEM!$I$2:$I$22,Table1[[#This Row],[PO-Line Key]],[1]DC_ITEM!$K$2:$K$22)</f>
        <v>0</v>
      </c>
    </row>
    <row r="3285" spans="1:9" x14ac:dyDescent="0.25">
      <c r="A3285">
        <v>7800012879</v>
      </c>
      <c r="B3285">
        <v>4</v>
      </c>
      <c r="C3285" t="str">
        <f>Table1[[#This Row],[PO_NUMBER]]&amp;"-"&amp;Table1[[#This Row],[PO_ITEMNO]]</f>
        <v>7800012879-4</v>
      </c>
      <c r="D3285" t="s">
        <v>5872</v>
      </c>
      <c r="E3285" t="s">
        <v>5867</v>
      </c>
      <c r="F3285" t="s">
        <v>5873</v>
      </c>
      <c r="G3285">
        <v>1</v>
      </c>
      <c r="H3285" t="s">
        <v>6004</v>
      </c>
      <c r="I3285">
        <f>SUMIF([1]DC_ITEM!$I$2:$I$22,Table1[[#This Row],[PO-Line Key]],[1]DC_ITEM!$K$2:$K$22)</f>
        <v>0</v>
      </c>
    </row>
    <row r="3286" spans="1:9" x14ac:dyDescent="0.25">
      <c r="A3286">
        <v>7800012879</v>
      </c>
      <c r="B3286">
        <v>5</v>
      </c>
      <c r="C3286" t="str">
        <f>Table1[[#This Row],[PO_NUMBER]]&amp;"-"&amp;Table1[[#This Row],[PO_ITEMNO]]</f>
        <v>7800012879-5</v>
      </c>
      <c r="D3286" t="s">
        <v>5874</v>
      </c>
      <c r="E3286" t="s">
        <v>5867</v>
      </c>
      <c r="F3286" t="s">
        <v>5875</v>
      </c>
      <c r="G3286">
        <v>1</v>
      </c>
      <c r="H3286" t="s">
        <v>6004</v>
      </c>
      <c r="I3286">
        <f>SUMIF([1]DC_ITEM!$I$2:$I$22,Table1[[#This Row],[PO-Line Key]],[1]DC_ITEM!$K$2:$K$22)</f>
        <v>0</v>
      </c>
    </row>
    <row r="3287" spans="1:9" x14ac:dyDescent="0.25">
      <c r="A3287">
        <v>7800012879</v>
      </c>
      <c r="B3287">
        <v>6</v>
      </c>
      <c r="C3287" t="str">
        <f>Table1[[#This Row],[PO_NUMBER]]&amp;"-"&amp;Table1[[#This Row],[PO_ITEMNO]]</f>
        <v>7800012879-6</v>
      </c>
      <c r="D3287" t="s">
        <v>5876</v>
      </c>
      <c r="E3287" t="s">
        <v>5867</v>
      </c>
      <c r="F3287" t="s">
        <v>5877</v>
      </c>
      <c r="G3287">
        <v>1</v>
      </c>
      <c r="H3287" t="s">
        <v>6004</v>
      </c>
      <c r="I3287">
        <f>SUMIF([1]DC_ITEM!$I$2:$I$22,Table1[[#This Row],[PO-Line Key]],[1]DC_ITEM!$K$2:$K$22)</f>
        <v>0</v>
      </c>
    </row>
    <row r="3288" spans="1:9" x14ac:dyDescent="0.25">
      <c r="A3288">
        <v>7800012879</v>
      </c>
      <c r="B3288">
        <v>7</v>
      </c>
      <c r="C3288" t="str">
        <f>Table1[[#This Row],[PO_NUMBER]]&amp;"-"&amp;Table1[[#This Row],[PO_ITEMNO]]</f>
        <v>7800012879-7</v>
      </c>
      <c r="D3288" t="s">
        <v>5878</v>
      </c>
      <c r="E3288" t="s">
        <v>5867</v>
      </c>
      <c r="F3288" t="s">
        <v>5879</v>
      </c>
      <c r="G3288">
        <v>1</v>
      </c>
      <c r="H3288" t="s">
        <v>6004</v>
      </c>
      <c r="I3288">
        <f>SUMIF([1]DC_ITEM!$I$2:$I$22,Table1[[#This Row],[PO-Line Key]],[1]DC_ITEM!$K$2:$K$22)</f>
        <v>0</v>
      </c>
    </row>
    <row r="3289" spans="1:9" x14ac:dyDescent="0.25">
      <c r="A3289">
        <v>7800012879</v>
      </c>
      <c r="B3289">
        <v>8</v>
      </c>
      <c r="C3289" t="str">
        <f>Table1[[#This Row],[PO_NUMBER]]&amp;"-"&amp;Table1[[#This Row],[PO_ITEMNO]]</f>
        <v>7800012879-8</v>
      </c>
      <c r="D3289" t="s">
        <v>5880</v>
      </c>
      <c r="E3289" t="s">
        <v>5867</v>
      </c>
      <c r="F3289" t="s">
        <v>5881</v>
      </c>
      <c r="G3289">
        <v>1</v>
      </c>
      <c r="H3289" t="s">
        <v>6004</v>
      </c>
      <c r="I3289">
        <f>SUMIF([1]DC_ITEM!$I$2:$I$22,Table1[[#This Row],[PO-Line Key]],[1]DC_ITEM!$K$2:$K$22)</f>
        <v>0</v>
      </c>
    </row>
    <row r="3290" spans="1:9" x14ac:dyDescent="0.25">
      <c r="A3290">
        <v>7800012879</v>
      </c>
      <c r="B3290">
        <v>9</v>
      </c>
      <c r="C3290" t="str">
        <f>Table1[[#This Row],[PO_NUMBER]]&amp;"-"&amp;Table1[[#This Row],[PO_ITEMNO]]</f>
        <v>7800012879-9</v>
      </c>
      <c r="D3290" t="s">
        <v>5882</v>
      </c>
      <c r="E3290" t="s">
        <v>5867</v>
      </c>
      <c r="F3290" t="s">
        <v>5883</v>
      </c>
      <c r="G3290">
        <v>1</v>
      </c>
      <c r="H3290" t="s">
        <v>6004</v>
      </c>
      <c r="I3290">
        <f>SUMIF([1]DC_ITEM!$I$2:$I$22,Table1[[#This Row],[PO-Line Key]],[1]DC_ITEM!$K$2:$K$22)</f>
        <v>0</v>
      </c>
    </row>
    <row r="3291" spans="1:9" x14ac:dyDescent="0.25">
      <c r="A3291">
        <v>7800012879</v>
      </c>
      <c r="B3291">
        <v>10</v>
      </c>
      <c r="C3291" t="str">
        <f>Table1[[#This Row],[PO_NUMBER]]&amp;"-"&amp;Table1[[#This Row],[PO_ITEMNO]]</f>
        <v>7800012879-10</v>
      </c>
      <c r="D3291" t="s">
        <v>5884</v>
      </c>
      <c r="E3291" t="s">
        <v>5885</v>
      </c>
      <c r="F3291" t="s">
        <v>5886</v>
      </c>
      <c r="G3291">
        <v>2</v>
      </c>
      <c r="H3291" t="s">
        <v>6004</v>
      </c>
      <c r="I3291">
        <f>SUMIF([1]DC_ITEM!$I$2:$I$22,Table1[[#This Row],[PO-Line Key]],[1]DC_ITEM!$K$2:$K$22)</f>
        <v>0</v>
      </c>
    </row>
    <row r="3292" spans="1:9" x14ac:dyDescent="0.25">
      <c r="A3292">
        <v>7800012879</v>
      </c>
      <c r="B3292">
        <v>11</v>
      </c>
      <c r="C3292" t="str">
        <f>Table1[[#This Row],[PO_NUMBER]]&amp;"-"&amp;Table1[[#This Row],[PO_ITEMNO]]</f>
        <v>7800012879-11</v>
      </c>
      <c r="D3292" t="s">
        <v>5887</v>
      </c>
      <c r="E3292" t="s">
        <v>5885</v>
      </c>
      <c r="F3292" t="s">
        <v>5888</v>
      </c>
      <c r="G3292">
        <v>36</v>
      </c>
      <c r="H3292" t="s">
        <v>5999</v>
      </c>
      <c r="I3292">
        <f>SUMIF([1]DC_ITEM!$I$2:$I$22,Table1[[#This Row],[PO-Line Key]],[1]DC_ITEM!$K$2:$K$22)</f>
        <v>0</v>
      </c>
    </row>
    <row r="3293" spans="1:9" x14ac:dyDescent="0.25">
      <c r="A3293">
        <v>7800012925</v>
      </c>
      <c r="B3293">
        <v>1</v>
      </c>
      <c r="C3293" t="str">
        <f>Table1[[#This Row],[PO_NUMBER]]&amp;"-"&amp;Table1[[#This Row],[PO_ITEMNO]]</f>
        <v>7800012925-1</v>
      </c>
      <c r="D3293" t="s">
        <v>5889</v>
      </c>
      <c r="E3293" t="s">
        <v>5890</v>
      </c>
      <c r="F3293" t="s">
        <v>5891</v>
      </c>
      <c r="G3293">
        <v>1</v>
      </c>
      <c r="H3293" t="s">
        <v>6002</v>
      </c>
      <c r="I3293">
        <f>SUMIF([1]DC_ITEM!$I$2:$I$22,Table1[[#This Row],[PO-Line Key]],[1]DC_ITEM!$K$2:$K$22)</f>
        <v>0</v>
      </c>
    </row>
    <row r="3294" spans="1:9" x14ac:dyDescent="0.25">
      <c r="A3294">
        <v>7800012939</v>
      </c>
      <c r="B3294">
        <v>1</v>
      </c>
      <c r="C3294" t="str">
        <f>Table1[[#This Row],[PO_NUMBER]]&amp;"-"&amp;Table1[[#This Row],[PO_ITEMNO]]</f>
        <v>7800012939-1</v>
      </c>
      <c r="D3294" t="s">
        <v>1787</v>
      </c>
      <c r="E3294" t="s">
        <v>5892</v>
      </c>
      <c r="F3294" t="s">
        <v>1789</v>
      </c>
      <c r="G3294">
        <v>1</v>
      </c>
      <c r="H3294" t="s">
        <v>5999</v>
      </c>
      <c r="I3294">
        <f>SUMIF([1]DC_ITEM!$I$2:$I$22,Table1[[#This Row],[PO-Line Key]],[1]DC_ITEM!$K$2:$K$22)</f>
        <v>0</v>
      </c>
    </row>
    <row r="3295" spans="1:9" x14ac:dyDescent="0.25">
      <c r="A3295">
        <v>7800012939</v>
      </c>
      <c r="B3295">
        <v>2</v>
      </c>
      <c r="C3295" t="str">
        <f>Table1[[#This Row],[PO_NUMBER]]&amp;"-"&amp;Table1[[#This Row],[PO_ITEMNO]]</f>
        <v>7800012939-2</v>
      </c>
      <c r="D3295" t="s">
        <v>1790</v>
      </c>
      <c r="E3295" t="s">
        <v>5892</v>
      </c>
      <c r="F3295" t="s">
        <v>1792</v>
      </c>
      <c r="G3295">
        <v>5</v>
      </c>
      <c r="H3295" t="s">
        <v>5999</v>
      </c>
      <c r="I3295">
        <f>SUMIF([1]DC_ITEM!$I$2:$I$22,Table1[[#This Row],[PO-Line Key]],[1]DC_ITEM!$K$2:$K$22)</f>
        <v>0</v>
      </c>
    </row>
    <row r="3296" spans="1:9" x14ac:dyDescent="0.25">
      <c r="A3296">
        <v>7800012939</v>
      </c>
      <c r="B3296">
        <v>3</v>
      </c>
      <c r="C3296" t="str">
        <f>Table1[[#This Row],[PO_NUMBER]]&amp;"-"&amp;Table1[[#This Row],[PO_ITEMNO]]</f>
        <v>7800012939-3</v>
      </c>
      <c r="D3296" t="s">
        <v>1793</v>
      </c>
      <c r="E3296" t="s">
        <v>5892</v>
      </c>
      <c r="F3296" t="s">
        <v>1794</v>
      </c>
      <c r="G3296">
        <v>17</v>
      </c>
      <c r="H3296" t="s">
        <v>5999</v>
      </c>
      <c r="I3296">
        <f>SUMIF([1]DC_ITEM!$I$2:$I$22,Table1[[#This Row],[PO-Line Key]],[1]DC_ITEM!$K$2:$K$22)</f>
        <v>0</v>
      </c>
    </row>
    <row r="3297" spans="1:9" x14ac:dyDescent="0.25">
      <c r="A3297">
        <v>7800012939</v>
      </c>
      <c r="B3297">
        <v>4</v>
      </c>
      <c r="C3297" t="str">
        <f>Table1[[#This Row],[PO_NUMBER]]&amp;"-"&amp;Table1[[#This Row],[PO_ITEMNO]]</f>
        <v>7800012939-4</v>
      </c>
      <c r="D3297" t="s">
        <v>1807</v>
      </c>
      <c r="E3297" t="s">
        <v>5893</v>
      </c>
      <c r="F3297" t="s">
        <v>1808</v>
      </c>
      <c r="G3297">
        <v>5</v>
      </c>
      <c r="H3297" t="s">
        <v>5999</v>
      </c>
      <c r="I3297">
        <f>SUMIF([1]DC_ITEM!$I$2:$I$22,Table1[[#This Row],[PO-Line Key]],[1]DC_ITEM!$K$2:$K$22)</f>
        <v>0</v>
      </c>
    </row>
    <row r="3298" spans="1:9" x14ac:dyDescent="0.25">
      <c r="A3298">
        <v>7800012939</v>
      </c>
      <c r="B3298">
        <v>5</v>
      </c>
      <c r="C3298" t="str">
        <f>Table1[[#This Row],[PO_NUMBER]]&amp;"-"&amp;Table1[[#This Row],[PO_ITEMNO]]</f>
        <v>7800012939-5</v>
      </c>
      <c r="D3298" t="s">
        <v>1815</v>
      </c>
      <c r="E3298" t="s">
        <v>5894</v>
      </c>
      <c r="F3298" t="s">
        <v>1817</v>
      </c>
      <c r="G3298">
        <v>7</v>
      </c>
      <c r="H3298" t="s">
        <v>5999</v>
      </c>
      <c r="I3298">
        <f>SUMIF([1]DC_ITEM!$I$2:$I$22,Table1[[#This Row],[PO-Line Key]],[1]DC_ITEM!$K$2:$K$22)</f>
        <v>0</v>
      </c>
    </row>
    <row r="3299" spans="1:9" x14ac:dyDescent="0.25">
      <c r="A3299">
        <v>7800012939</v>
      </c>
      <c r="B3299">
        <v>6</v>
      </c>
      <c r="C3299" t="str">
        <f>Table1[[#This Row],[PO_NUMBER]]&amp;"-"&amp;Table1[[#This Row],[PO_ITEMNO]]</f>
        <v>7800012939-6</v>
      </c>
      <c r="D3299" t="s">
        <v>1822</v>
      </c>
      <c r="E3299" t="s">
        <v>5894</v>
      </c>
      <c r="F3299" t="s">
        <v>1824</v>
      </c>
      <c r="G3299">
        <v>1</v>
      </c>
      <c r="H3299" t="s">
        <v>5999</v>
      </c>
      <c r="I3299">
        <f>SUMIF([1]DC_ITEM!$I$2:$I$22,Table1[[#This Row],[PO-Line Key]],[1]DC_ITEM!$K$2:$K$22)</f>
        <v>0</v>
      </c>
    </row>
    <row r="3300" spans="1:9" x14ac:dyDescent="0.25">
      <c r="A3300">
        <v>7800012939</v>
      </c>
      <c r="B3300">
        <v>7</v>
      </c>
      <c r="C3300" t="str">
        <f>Table1[[#This Row],[PO_NUMBER]]&amp;"-"&amp;Table1[[#This Row],[PO_ITEMNO]]</f>
        <v>7800012939-7</v>
      </c>
      <c r="D3300" t="s">
        <v>1825</v>
      </c>
      <c r="E3300" t="s">
        <v>5894</v>
      </c>
      <c r="F3300" t="s">
        <v>1826</v>
      </c>
      <c r="G3300">
        <v>1</v>
      </c>
      <c r="H3300" t="s">
        <v>5999</v>
      </c>
      <c r="I3300">
        <f>SUMIF([1]DC_ITEM!$I$2:$I$22,Table1[[#This Row],[PO-Line Key]],[1]DC_ITEM!$K$2:$K$22)</f>
        <v>0</v>
      </c>
    </row>
    <row r="3301" spans="1:9" x14ac:dyDescent="0.25">
      <c r="A3301">
        <v>7800012939</v>
      </c>
      <c r="B3301">
        <v>8</v>
      </c>
      <c r="C3301" t="str">
        <f>Table1[[#This Row],[PO_NUMBER]]&amp;"-"&amp;Table1[[#This Row],[PO_ITEMNO]]</f>
        <v>7800012939-8</v>
      </c>
      <c r="D3301" t="s">
        <v>1829</v>
      </c>
      <c r="E3301" t="s">
        <v>5895</v>
      </c>
      <c r="F3301" t="s">
        <v>1831</v>
      </c>
      <c r="G3301">
        <v>2</v>
      </c>
      <c r="H3301" t="s">
        <v>5999</v>
      </c>
      <c r="I3301">
        <f>SUMIF([1]DC_ITEM!$I$2:$I$22,Table1[[#This Row],[PO-Line Key]],[1]DC_ITEM!$K$2:$K$22)</f>
        <v>0</v>
      </c>
    </row>
    <row r="3302" spans="1:9" x14ac:dyDescent="0.25">
      <c r="A3302">
        <v>7800012939</v>
      </c>
      <c r="B3302">
        <v>9</v>
      </c>
      <c r="C3302" t="str">
        <f>Table1[[#This Row],[PO_NUMBER]]&amp;"-"&amp;Table1[[#This Row],[PO_ITEMNO]]</f>
        <v>7800012939-9</v>
      </c>
      <c r="D3302" t="s">
        <v>1832</v>
      </c>
      <c r="E3302" t="s">
        <v>5895</v>
      </c>
      <c r="F3302" t="s">
        <v>1833</v>
      </c>
      <c r="G3302">
        <v>2</v>
      </c>
      <c r="H3302" t="s">
        <v>5999</v>
      </c>
      <c r="I3302">
        <f>SUMIF([1]DC_ITEM!$I$2:$I$22,Table1[[#This Row],[PO-Line Key]],[1]DC_ITEM!$K$2:$K$22)</f>
        <v>0</v>
      </c>
    </row>
    <row r="3303" spans="1:9" x14ac:dyDescent="0.25">
      <c r="A3303">
        <v>7800012939</v>
      </c>
      <c r="B3303">
        <v>10</v>
      </c>
      <c r="C3303" t="str">
        <f>Table1[[#This Row],[PO_NUMBER]]&amp;"-"&amp;Table1[[#This Row],[PO_ITEMNO]]</f>
        <v>7800012939-10</v>
      </c>
      <c r="D3303" t="s">
        <v>1834</v>
      </c>
      <c r="E3303" t="s">
        <v>5895</v>
      </c>
      <c r="F3303" t="s">
        <v>1835</v>
      </c>
      <c r="G3303">
        <v>2</v>
      </c>
      <c r="H3303" t="s">
        <v>5999</v>
      </c>
      <c r="I3303">
        <f>SUMIF([1]DC_ITEM!$I$2:$I$22,Table1[[#This Row],[PO-Line Key]],[1]DC_ITEM!$K$2:$K$22)</f>
        <v>0</v>
      </c>
    </row>
    <row r="3304" spans="1:9" x14ac:dyDescent="0.25">
      <c r="A3304">
        <v>7800012939</v>
      </c>
      <c r="B3304">
        <v>11</v>
      </c>
      <c r="C3304" t="str">
        <f>Table1[[#This Row],[PO_NUMBER]]&amp;"-"&amp;Table1[[#This Row],[PO_ITEMNO]]</f>
        <v>7800012939-11</v>
      </c>
      <c r="D3304" t="s">
        <v>1836</v>
      </c>
      <c r="E3304" t="s">
        <v>5895</v>
      </c>
      <c r="F3304" t="s">
        <v>1837</v>
      </c>
      <c r="G3304">
        <v>9</v>
      </c>
      <c r="H3304" t="s">
        <v>5999</v>
      </c>
      <c r="I3304">
        <f>SUMIF([1]DC_ITEM!$I$2:$I$22,Table1[[#This Row],[PO-Line Key]],[1]DC_ITEM!$K$2:$K$22)</f>
        <v>0</v>
      </c>
    </row>
    <row r="3305" spans="1:9" x14ac:dyDescent="0.25">
      <c r="A3305">
        <v>7800012939</v>
      </c>
      <c r="B3305">
        <v>12</v>
      </c>
      <c r="C3305" t="str">
        <f>Table1[[#This Row],[PO_NUMBER]]&amp;"-"&amp;Table1[[#This Row],[PO_ITEMNO]]</f>
        <v>7800012939-12</v>
      </c>
      <c r="D3305" t="s">
        <v>1838</v>
      </c>
      <c r="E3305" t="s">
        <v>5895</v>
      </c>
      <c r="F3305" t="s">
        <v>1839</v>
      </c>
      <c r="G3305">
        <v>3</v>
      </c>
      <c r="H3305" t="s">
        <v>5999</v>
      </c>
      <c r="I3305">
        <f>SUMIF([1]DC_ITEM!$I$2:$I$22,Table1[[#This Row],[PO-Line Key]],[1]DC_ITEM!$K$2:$K$22)</f>
        <v>0</v>
      </c>
    </row>
    <row r="3306" spans="1:9" x14ac:dyDescent="0.25">
      <c r="A3306">
        <v>7800012939</v>
      </c>
      <c r="B3306">
        <v>13</v>
      </c>
      <c r="C3306" t="str">
        <f>Table1[[#This Row],[PO_NUMBER]]&amp;"-"&amp;Table1[[#This Row],[PO_ITEMNO]]</f>
        <v>7800012939-13</v>
      </c>
      <c r="D3306" t="s">
        <v>1842</v>
      </c>
      <c r="E3306" t="s">
        <v>5895</v>
      </c>
      <c r="F3306" t="s">
        <v>1843</v>
      </c>
      <c r="G3306">
        <v>36</v>
      </c>
      <c r="H3306" t="s">
        <v>5999</v>
      </c>
      <c r="I3306">
        <f>SUMIF([1]DC_ITEM!$I$2:$I$22,Table1[[#This Row],[PO-Line Key]],[1]DC_ITEM!$K$2:$K$22)</f>
        <v>0</v>
      </c>
    </row>
    <row r="3307" spans="1:9" x14ac:dyDescent="0.25">
      <c r="A3307">
        <v>7800012939</v>
      </c>
      <c r="B3307">
        <v>14</v>
      </c>
      <c r="C3307" t="str">
        <f>Table1[[#This Row],[PO_NUMBER]]&amp;"-"&amp;Table1[[#This Row],[PO_ITEMNO]]</f>
        <v>7800012939-14</v>
      </c>
      <c r="D3307" t="s">
        <v>1844</v>
      </c>
      <c r="E3307" t="s">
        <v>5895</v>
      </c>
      <c r="F3307" t="s">
        <v>1845</v>
      </c>
      <c r="G3307">
        <v>3</v>
      </c>
      <c r="H3307" t="s">
        <v>5999</v>
      </c>
      <c r="I3307">
        <f>SUMIF([1]DC_ITEM!$I$2:$I$22,Table1[[#This Row],[PO-Line Key]],[1]DC_ITEM!$K$2:$K$22)</f>
        <v>0</v>
      </c>
    </row>
    <row r="3308" spans="1:9" x14ac:dyDescent="0.25">
      <c r="A3308">
        <v>7800012939</v>
      </c>
      <c r="B3308">
        <v>15</v>
      </c>
      <c r="C3308" t="str">
        <f>Table1[[#This Row],[PO_NUMBER]]&amp;"-"&amp;Table1[[#This Row],[PO_ITEMNO]]</f>
        <v>7800012939-15</v>
      </c>
      <c r="D3308" t="s">
        <v>1850</v>
      </c>
      <c r="E3308" t="s">
        <v>5895</v>
      </c>
      <c r="F3308" t="s">
        <v>1851</v>
      </c>
      <c r="G3308">
        <v>2</v>
      </c>
      <c r="H3308" t="s">
        <v>5999</v>
      </c>
      <c r="I3308">
        <f>SUMIF([1]DC_ITEM!$I$2:$I$22,Table1[[#This Row],[PO-Line Key]],[1]DC_ITEM!$K$2:$K$22)</f>
        <v>0</v>
      </c>
    </row>
    <row r="3309" spans="1:9" x14ac:dyDescent="0.25">
      <c r="A3309">
        <v>7800012939</v>
      </c>
      <c r="B3309">
        <v>16</v>
      </c>
      <c r="C3309" t="str">
        <f>Table1[[#This Row],[PO_NUMBER]]&amp;"-"&amp;Table1[[#This Row],[PO_ITEMNO]]</f>
        <v>7800012939-16</v>
      </c>
      <c r="D3309" t="s">
        <v>1852</v>
      </c>
      <c r="E3309" t="s">
        <v>1853</v>
      </c>
      <c r="F3309" t="s">
        <v>1854</v>
      </c>
      <c r="G3309">
        <v>20</v>
      </c>
      <c r="H3309" t="s">
        <v>6005</v>
      </c>
      <c r="I3309">
        <f>SUMIF([1]DC_ITEM!$I$2:$I$22,Table1[[#This Row],[PO-Line Key]],[1]DC_ITEM!$K$2:$K$22)</f>
        <v>0</v>
      </c>
    </row>
    <row r="3310" spans="1:9" x14ac:dyDescent="0.25">
      <c r="A3310">
        <v>7800012939</v>
      </c>
      <c r="B3310">
        <v>17</v>
      </c>
      <c r="C3310" t="str">
        <f>Table1[[#This Row],[PO_NUMBER]]&amp;"-"&amp;Table1[[#This Row],[PO_ITEMNO]]</f>
        <v>7800012939-17</v>
      </c>
      <c r="D3310" t="s">
        <v>1855</v>
      </c>
      <c r="E3310" t="s">
        <v>5896</v>
      </c>
      <c r="F3310" t="s">
        <v>1856</v>
      </c>
      <c r="G3310">
        <v>23</v>
      </c>
      <c r="H3310" t="s">
        <v>5999</v>
      </c>
      <c r="I3310">
        <f>SUMIF([1]DC_ITEM!$I$2:$I$22,Table1[[#This Row],[PO-Line Key]],[1]DC_ITEM!$K$2:$K$22)</f>
        <v>0</v>
      </c>
    </row>
    <row r="3311" spans="1:9" x14ac:dyDescent="0.25">
      <c r="A3311">
        <v>7800012939</v>
      </c>
      <c r="B3311">
        <v>18</v>
      </c>
      <c r="C3311" t="str">
        <f>Table1[[#This Row],[PO_NUMBER]]&amp;"-"&amp;Table1[[#This Row],[PO_ITEMNO]]</f>
        <v>7800012939-18</v>
      </c>
      <c r="D3311" t="s">
        <v>1864</v>
      </c>
      <c r="E3311" t="s">
        <v>1853</v>
      </c>
      <c r="F3311" t="s">
        <v>1865</v>
      </c>
      <c r="G3311">
        <v>23</v>
      </c>
      <c r="H3311" t="s">
        <v>6005</v>
      </c>
      <c r="I3311">
        <f>SUMIF([1]DC_ITEM!$I$2:$I$22,Table1[[#This Row],[PO-Line Key]],[1]DC_ITEM!$K$2:$K$22)</f>
        <v>0</v>
      </c>
    </row>
    <row r="3312" spans="1:9" x14ac:dyDescent="0.25">
      <c r="A3312">
        <v>7800012939</v>
      </c>
      <c r="B3312">
        <v>19</v>
      </c>
      <c r="C3312" t="str">
        <f>Table1[[#This Row],[PO_NUMBER]]&amp;"-"&amp;Table1[[#This Row],[PO_ITEMNO]]</f>
        <v>7800012939-19</v>
      </c>
      <c r="D3312" t="s">
        <v>1866</v>
      </c>
      <c r="E3312" t="s">
        <v>5897</v>
      </c>
      <c r="F3312" t="s">
        <v>1868</v>
      </c>
      <c r="G3312">
        <v>2</v>
      </c>
      <c r="H3312" t="s">
        <v>5999</v>
      </c>
      <c r="I3312">
        <f>SUMIF([1]DC_ITEM!$I$2:$I$22,Table1[[#This Row],[PO-Line Key]],[1]DC_ITEM!$K$2:$K$22)</f>
        <v>0</v>
      </c>
    </row>
    <row r="3313" spans="1:9" x14ac:dyDescent="0.25">
      <c r="A3313">
        <v>7800012939</v>
      </c>
      <c r="B3313">
        <v>20</v>
      </c>
      <c r="C3313" t="str">
        <f>Table1[[#This Row],[PO_NUMBER]]&amp;"-"&amp;Table1[[#This Row],[PO_ITEMNO]]</f>
        <v>7800012939-20</v>
      </c>
      <c r="D3313" t="s">
        <v>1871</v>
      </c>
      <c r="E3313" t="s">
        <v>5897</v>
      </c>
      <c r="F3313" t="s">
        <v>1872</v>
      </c>
      <c r="G3313">
        <v>30</v>
      </c>
      <c r="H3313" t="s">
        <v>5999</v>
      </c>
      <c r="I3313">
        <f>SUMIF([1]DC_ITEM!$I$2:$I$22,Table1[[#This Row],[PO-Line Key]],[1]DC_ITEM!$K$2:$K$22)</f>
        <v>0</v>
      </c>
    </row>
    <row r="3314" spans="1:9" x14ac:dyDescent="0.25">
      <c r="A3314">
        <v>7800012939</v>
      </c>
      <c r="B3314">
        <v>21</v>
      </c>
      <c r="C3314" t="str">
        <f>Table1[[#This Row],[PO_NUMBER]]&amp;"-"&amp;Table1[[#This Row],[PO_ITEMNO]]</f>
        <v>7800012939-21</v>
      </c>
      <c r="D3314" t="s">
        <v>1873</v>
      </c>
      <c r="E3314" t="s">
        <v>5897</v>
      </c>
      <c r="F3314" t="s">
        <v>1875</v>
      </c>
      <c r="G3314">
        <v>1</v>
      </c>
      <c r="H3314" t="s">
        <v>5999</v>
      </c>
      <c r="I3314">
        <f>SUMIF([1]DC_ITEM!$I$2:$I$22,Table1[[#This Row],[PO-Line Key]],[1]DC_ITEM!$K$2:$K$22)</f>
        <v>0</v>
      </c>
    </row>
    <row r="3315" spans="1:9" x14ac:dyDescent="0.25">
      <c r="A3315">
        <v>7800012939</v>
      </c>
      <c r="B3315">
        <v>22</v>
      </c>
      <c r="C3315" t="str">
        <f>Table1[[#This Row],[PO_NUMBER]]&amp;"-"&amp;Table1[[#This Row],[PO_ITEMNO]]</f>
        <v>7800012939-22</v>
      </c>
      <c r="D3315" t="s">
        <v>1879</v>
      </c>
      <c r="E3315" t="s">
        <v>5897</v>
      </c>
      <c r="F3315" t="s">
        <v>1880</v>
      </c>
      <c r="G3315">
        <v>2</v>
      </c>
      <c r="H3315" t="s">
        <v>5999</v>
      </c>
      <c r="I3315">
        <f>SUMIF([1]DC_ITEM!$I$2:$I$22,Table1[[#This Row],[PO-Line Key]],[1]DC_ITEM!$K$2:$K$22)</f>
        <v>0</v>
      </c>
    </row>
    <row r="3316" spans="1:9" x14ac:dyDescent="0.25">
      <c r="A3316">
        <v>7800012939</v>
      </c>
      <c r="B3316">
        <v>23</v>
      </c>
      <c r="C3316" t="str">
        <f>Table1[[#This Row],[PO_NUMBER]]&amp;"-"&amp;Table1[[#This Row],[PO_ITEMNO]]</f>
        <v>7800012939-23</v>
      </c>
      <c r="D3316" t="s">
        <v>1883</v>
      </c>
      <c r="E3316" t="s">
        <v>5897</v>
      </c>
      <c r="F3316" t="s">
        <v>1885</v>
      </c>
      <c r="G3316">
        <v>49</v>
      </c>
      <c r="H3316" t="s">
        <v>5999</v>
      </c>
      <c r="I3316">
        <f>SUMIF([1]DC_ITEM!$I$2:$I$22,Table1[[#This Row],[PO-Line Key]],[1]DC_ITEM!$K$2:$K$22)</f>
        <v>0</v>
      </c>
    </row>
    <row r="3317" spans="1:9" x14ac:dyDescent="0.25">
      <c r="A3317">
        <v>7800012939</v>
      </c>
      <c r="B3317">
        <v>24</v>
      </c>
      <c r="C3317" t="str">
        <f>Table1[[#This Row],[PO_NUMBER]]&amp;"-"&amp;Table1[[#This Row],[PO_ITEMNO]]</f>
        <v>7800012939-24</v>
      </c>
      <c r="D3317" t="s">
        <v>1888</v>
      </c>
      <c r="E3317" t="s">
        <v>5897</v>
      </c>
      <c r="F3317" t="s">
        <v>1889</v>
      </c>
      <c r="G3317">
        <v>1</v>
      </c>
      <c r="H3317" t="s">
        <v>5999</v>
      </c>
      <c r="I3317">
        <f>SUMIF([1]DC_ITEM!$I$2:$I$22,Table1[[#This Row],[PO-Line Key]],[1]DC_ITEM!$K$2:$K$22)</f>
        <v>0</v>
      </c>
    </row>
    <row r="3318" spans="1:9" x14ac:dyDescent="0.25">
      <c r="A3318">
        <v>7800012939</v>
      </c>
      <c r="B3318">
        <v>25</v>
      </c>
      <c r="C3318" t="str">
        <f>Table1[[#This Row],[PO_NUMBER]]&amp;"-"&amp;Table1[[#This Row],[PO_ITEMNO]]</f>
        <v>7800012939-25</v>
      </c>
      <c r="D3318" t="s">
        <v>1906</v>
      </c>
      <c r="E3318" t="s">
        <v>491</v>
      </c>
      <c r="F3318" t="s">
        <v>1908</v>
      </c>
      <c r="G3318">
        <v>1</v>
      </c>
      <c r="H3318" t="s">
        <v>5999</v>
      </c>
      <c r="I3318">
        <f>SUMIF([1]DC_ITEM!$I$2:$I$22,Table1[[#This Row],[PO-Line Key]],[1]DC_ITEM!$K$2:$K$22)</f>
        <v>0</v>
      </c>
    </row>
    <row r="3319" spans="1:9" x14ac:dyDescent="0.25">
      <c r="A3319">
        <v>7800012939</v>
      </c>
      <c r="B3319">
        <v>26</v>
      </c>
      <c r="C3319" t="str">
        <f>Table1[[#This Row],[PO_NUMBER]]&amp;"-"&amp;Table1[[#This Row],[PO_ITEMNO]]</f>
        <v>7800012939-26</v>
      </c>
      <c r="D3319" t="s">
        <v>1911</v>
      </c>
      <c r="E3319" t="s">
        <v>5898</v>
      </c>
      <c r="F3319" t="s">
        <v>1913</v>
      </c>
      <c r="G3319">
        <v>2</v>
      </c>
      <c r="H3319" t="s">
        <v>5999</v>
      </c>
      <c r="I3319">
        <f>SUMIF([1]DC_ITEM!$I$2:$I$22,Table1[[#This Row],[PO-Line Key]],[1]DC_ITEM!$K$2:$K$22)</f>
        <v>0</v>
      </c>
    </row>
    <row r="3320" spans="1:9" x14ac:dyDescent="0.25">
      <c r="A3320">
        <v>7800012939</v>
      </c>
      <c r="B3320">
        <v>27</v>
      </c>
      <c r="C3320" t="str">
        <f>Table1[[#This Row],[PO_NUMBER]]&amp;"-"&amp;Table1[[#This Row],[PO_ITEMNO]]</f>
        <v>7800012939-27</v>
      </c>
      <c r="D3320" t="s">
        <v>1914</v>
      </c>
      <c r="E3320" t="s">
        <v>5898</v>
      </c>
      <c r="F3320" t="s">
        <v>1915</v>
      </c>
      <c r="G3320">
        <v>1</v>
      </c>
      <c r="H3320" t="s">
        <v>5999</v>
      </c>
      <c r="I3320">
        <f>SUMIF([1]DC_ITEM!$I$2:$I$22,Table1[[#This Row],[PO-Line Key]],[1]DC_ITEM!$K$2:$K$22)</f>
        <v>0</v>
      </c>
    </row>
    <row r="3321" spans="1:9" x14ac:dyDescent="0.25">
      <c r="A3321">
        <v>7800012939</v>
      </c>
      <c r="B3321">
        <v>28</v>
      </c>
      <c r="C3321" t="str">
        <f>Table1[[#This Row],[PO_NUMBER]]&amp;"-"&amp;Table1[[#This Row],[PO_ITEMNO]]</f>
        <v>7800012939-28</v>
      </c>
      <c r="D3321" t="s">
        <v>1926</v>
      </c>
      <c r="E3321" t="s">
        <v>5899</v>
      </c>
      <c r="F3321" t="s">
        <v>1927</v>
      </c>
      <c r="G3321">
        <v>3</v>
      </c>
      <c r="H3321" t="s">
        <v>5999</v>
      </c>
      <c r="I3321">
        <f>SUMIF([1]DC_ITEM!$I$2:$I$22,Table1[[#This Row],[PO-Line Key]],[1]DC_ITEM!$K$2:$K$22)</f>
        <v>0</v>
      </c>
    </row>
    <row r="3322" spans="1:9" x14ac:dyDescent="0.25">
      <c r="A3322">
        <v>7800012939</v>
      </c>
      <c r="B3322">
        <v>29</v>
      </c>
      <c r="C3322" t="str">
        <f>Table1[[#This Row],[PO_NUMBER]]&amp;"-"&amp;Table1[[#This Row],[PO_ITEMNO]]</f>
        <v>7800012939-29</v>
      </c>
      <c r="D3322" t="s">
        <v>1928</v>
      </c>
      <c r="E3322" t="s">
        <v>5899</v>
      </c>
      <c r="F3322" t="s">
        <v>1929</v>
      </c>
      <c r="G3322">
        <v>1</v>
      </c>
      <c r="H3322" t="s">
        <v>5999</v>
      </c>
      <c r="I3322">
        <f>SUMIF([1]DC_ITEM!$I$2:$I$22,Table1[[#This Row],[PO-Line Key]],[1]DC_ITEM!$K$2:$K$22)</f>
        <v>0</v>
      </c>
    </row>
    <row r="3323" spans="1:9" x14ac:dyDescent="0.25">
      <c r="A3323">
        <v>7800012939</v>
      </c>
      <c r="B3323">
        <v>30</v>
      </c>
      <c r="C3323" t="str">
        <f>Table1[[#This Row],[PO_NUMBER]]&amp;"-"&amp;Table1[[#This Row],[PO_ITEMNO]]</f>
        <v>7800012939-30</v>
      </c>
      <c r="D3323" t="s">
        <v>1933</v>
      </c>
      <c r="E3323" t="s">
        <v>5900</v>
      </c>
      <c r="F3323" t="s">
        <v>1935</v>
      </c>
      <c r="G3323">
        <v>1</v>
      </c>
      <c r="H3323" t="s">
        <v>5999</v>
      </c>
      <c r="I3323">
        <f>SUMIF([1]DC_ITEM!$I$2:$I$22,Table1[[#This Row],[PO-Line Key]],[1]DC_ITEM!$K$2:$K$22)</f>
        <v>0</v>
      </c>
    </row>
    <row r="3324" spans="1:9" x14ac:dyDescent="0.25">
      <c r="A3324">
        <v>7800012939</v>
      </c>
      <c r="B3324">
        <v>31</v>
      </c>
      <c r="C3324" t="str">
        <f>Table1[[#This Row],[PO_NUMBER]]&amp;"-"&amp;Table1[[#This Row],[PO_ITEMNO]]</f>
        <v>7800012939-31</v>
      </c>
      <c r="D3324" t="s">
        <v>1941</v>
      </c>
      <c r="E3324" t="s">
        <v>5901</v>
      </c>
      <c r="F3324" t="s">
        <v>1943</v>
      </c>
      <c r="G3324">
        <v>2</v>
      </c>
      <c r="H3324" t="s">
        <v>5999</v>
      </c>
      <c r="I3324">
        <f>SUMIF([1]DC_ITEM!$I$2:$I$22,Table1[[#This Row],[PO-Line Key]],[1]DC_ITEM!$K$2:$K$22)</f>
        <v>0</v>
      </c>
    </row>
    <row r="3325" spans="1:9" x14ac:dyDescent="0.25">
      <c r="A3325">
        <v>7800012939</v>
      </c>
      <c r="B3325">
        <v>32</v>
      </c>
      <c r="C3325" t="str">
        <f>Table1[[#This Row],[PO_NUMBER]]&amp;"-"&amp;Table1[[#This Row],[PO_ITEMNO]]</f>
        <v>7800012939-32</v>
      </c>
      <c r="D3325" t="s">
        <v>1946</v>
      </c>
      <c r="E3325" t="s">
        <v>1947</v>
      </c>
      <c r="F3325" t="s">
        <v>1947</v>
      </c>
      <c r="G3325">
        <v>2</v>
      </c>
      <c r="H3325" t="s">
        <v>6005</v>
      </c>
      <c r="I3325">
        <f>SUMIF([1]DC_ITEM!$I$2:$I$22,Table1[[#This Row],[PO-Line Key]],[1]DC_ITEM!$K$2:$K$22)</f>
        <v>0</v>
      </c>
    </row>
    <row r="3326" spans="1:9" x14ac:dyDescent="0.25">
      <c r="A3326">
        <v>7800012939</v>
      </c>
      <c r="B3326">
        <v>33</v>
      </c>
      <c r="C3326" t="str">
        <f>Table1[[#This Row],[PO_NUMBER]]&amp;"-"&amp;Table1[[#This Row],[PO_ITEMNO]]</f>
        <v>7800012939-33</v>
      </c>
      <c r="D3326" t="s">
        <v>1948</v>
      </c>
      <c r="E3326" t="s">
        <v>5902</v>
      </c>
      <c r="F3326" t="s">
        <v>1950</v>
      </c>
      <c r="G3326">
        <v>22</v>
      </c>
      <c r="H3326" t="s">
        <v>5999</v>
      </c>
      <c r="I3326">
        <f>SUMIF([1]DC_ITEM!$I$2:$I$22,Table1[[#This Row],[PO-Line Key]],[1]DC_ITEM!$K$2:$K$22)</f>
        <v>0</v>
      </c>
    </row>
    <row r="3327" spans="1:9" x14ac:dyDescent="0.25">
      <c r="A3327">
        <v>7800012939</v>
      </c>
      <c r="B3327">
        <v>34</v>
      </c>
      <c r="C3327" t="str">
        <f>Table1[[#This Row],[PO_NUMBER]]&amp;"-"&amp;Table1[[#This Row],[PO_ITEMNO]]</f>
        <v>7800012939-34</v>
      </c>
      <c r="D3327" t="s">
        <v>1959</v>
      </c>
      <c r="E3327" t="s">
        <v>5903</v>
      </c>
      <c r="F3327" t="s">
        <v>1961</v>
      </c>
      <c r="G3327">
        <v>1</v>
      </c>
      <c r="H3327" t="s">
        <v>5999</v>
      </c>
      <c r="I3327">
        <f>SUMIF([1]DC_ITEM!$I$2:$I$22,Table1[[#This Row],[PO-Line Key]],[1]DC_ITEM!$K$2:$K$22)</f>
        <v>0</v>
      </c>
    </row>
    <row r="3328" spans="1:9" x14ac:dyDescent="0.25">
      <c r="A3328">
        <v>7800012939</v>
      </c>
      <c r="B3328">
        <v>35</v>
      </c>
      <c r="C3328" t="str">
        <f>Table1[[#This Row],[PO_NUMBER]]&amp;"-"&amp;Table1[[#This Row],[PO_ITEMNO]]</f>
        <v>7800012939-35</v>
      </c>
      <c r="D3328" t="s">
        <v>2098</v>
      </c>
      <c r="E3328" t="s">
        <v>5899</v>
      </c>
      <c r="F3328" t="s">
        <v>2099</v>
      </c>
      <c r="G3328">
        <v>1</v>
      </c>
      <c r="H3328" t="s">
        <v>5999</v>
      </c>
      <c r="I3328">
        <f>SUMIF([1]DC_ITEM!$I$2:$I$22,Table1[[#This Row],[PO-Line Key]],[1]DC_ITEM!$K$2:$K$22)</f>
        <v>0</v>
      </c>
    </row>
    <row r="3329" spans="1:9" x14ac:dyDescent="0.25">
      <c r="A3329">
        <v>7800012939</v>
      </c>
      <c r="B3329">
        <v>36</v>
      </c>
      <c r="C3329" t="str">
        <f>Table1[[#This Row],[PO_NUMBER]]&amp;"-"&amp;Table1[[#This Row],[PO_ITEMNO]]</f>
        <v>7800012939-36</v>
      </c>
      <c r="D3329" t="s">
        <v>2100</v>
      </c>
      <c r="E3329" t="s">
        <v>5899</v>
      </c>
      <c r="F3329" t="s">
        <v>2101</v>
      </c>
      <c r="G3329">
        <v>4</v>
      </c>
      <c r="H3329" t="s">
        <v>5999</v>
      </c>
      <c r="I3329">
        <f>SUMIF([1]DC_ITEM!$I$2:$I$22,Table1[[#This Row],[PO-Line Key]],[1]DC_ITEM!$K$2:$K$22)</f>
        <v>0</v>
      </c>
    </row>
    <row r="3330" spans="1:9" x14ac:dyDescent="0.25">
      <c r="A3330">
        <v>7800012939</v>
      </c>
      <c r="B3330">
        <v>37</v>
      </c>
      <c r="C3330" t="str">
        <f>Table1[[#This Row],[PO_NUMBER]]&amp;"-"&amp;Table1[[#This Row],[PO_ITEMNO]]</f>
        <v>7800012939-37</v>
      </c>
      <c r="D3330" t="s">
        <v>2102</v>
      </c>
      <c r="E3330" t="s">
        <v>5899</v>
      </c>
      <c r="F3330" t="s">
        <v>2103</v>
      </c>
      <c r="G3330">
        <v>1</v>
      </c>
      <c r="H3330" t="s">
        <v>5999</v>
      </c>
      <c r="I3330">
        <f>SUMIF([1]DC_ITEM!$I$2:$I$22,Table1[[#This Row],[PO-Line Key]],[1]DC_ITEM!$K$2:$K$22)</f>
        <v>0</v>
      </c>
    </row>
    <row r="3331" spans="1:9" x14ac:dyDescent="0.25">
      <c r="A3331">
        <v>7800012939</v>
      </c>
      <c r="B3331">
        <v>38</v>
      </c>
      <c r="C3331" t="str">
        <f>Table1[[#This Row],[PO_NUMBER]]&amp;"-"&amp;Table1[[#This Row],[PO_ITEMNO]]</f>
        <v>7800012939-38</v>
      </c>
      <c r="D3331" t="s">
        <v>2104</v>
      </c>
      <c r="E3331" t="s">
        <v>5895</v>
      </c>
      <c r="F3331" t="s">
        <v>2105</v>
      </c>
      <c r="G3331">
        <v>6</v>
      </c>
      <c r="H3331" t="s">
        <v>5999</v>
      </c>
      <c r="I3331">
        <f>SUMIF([1]DC_ITEM!$I$2:$I$22,Table1[[#This Row],[PO-Line Key]],[1]DC_ITEM!$K$2:$K$22)</f>
        <v>0</v>
      </c>
    </row>
    <row r="3332" spans="1:9" x14ac:dyDescent="0.25">
      <c r="A3332">
        <v>7800012939</v>
      </c>
      <c r="B3332">
        <v>39</v>
      </c>
      <c r="C3332" t="str">
        <f>Table1[[#This Row],[PO_NUMBER]]&amp;"-"&amp;Table1[[#This Row],[PO_ITEMNO]]</f>
        <v>7800012939-39</v>
      </c>
      <c r="D3332" t="s">
        <v>2106</v>
      </c>
      <c r="E3332" t="s">
        <v>5895</v>
      </c>
      <c r="F3332" t="s">
        <v>2107</v>
      </c>
      <c r="G3332">
        <v>3</v>
      </c>
      <c r="H3332" t="s">
        <v>5999</v>
      </c>
      <c r="I3332">
        <f>SUMIF([1]DC_ITEM!$I$2:$I$22,Table1[[#This Row],[PO-Line Key]],[1]DC_ITEM!$K$2:$K$22)</f>
        <v>0</v>
      </c>
    </row>
    <row r="3333" spans="1:9" x14ac:dyDescent="0.25">
      <c r="A3333">
        <v>7800012939</v>
      </c>
      <c r="B3333">
        <v>40</v>
      </c>
      <c r="C3333" t="str">
        <f>Table1[[#This Row],[PO_NUMBER]]&amp;"-"&amp;Table1[[#This Row],[PO_ITEMNO]]</f>
        <v>7800012939-40</v>
      </c>
      <c r="D3333" t="s">
        <v>2108</v>
      </c>
      <c r="E3333" t="s">
        <v>5895</v>
      </c>
      <c r="F3333" t="s">
        <v>2109</v>
      </c>
      <c r="G3333">
        <v>13</v>
      </c>
      <c r="H3333" t="s">
        <v>5999</v>
      </c>
      <c r="I3333">
        <f>SUMIF([1]DC_ITEM!$I$2:$I$22,Table1[[#This Row],[PO-Line Key]],[1]DC_ITEM!$K$2:$K$22)</f>
        <v>0</v>
      </c>
    </row>
    <row r="3334" spans="1:9" x14ac:dyDescent="0.25">
      <c r="A3334">
        <v>7800012939</v>
      </c>
      <c r="B3334">
        <v>41</v>
      </c>
      <c r="C3334" t="str">
        <f>Table1[[#This Row],[PO_NUMBER]]&amp;"-"&amp;Table1[[#This Row],[PO_ITEMNO]]</f>
        <v>7800012939-41</v>
      </c>
      <c r="D3334" t="s">
        <v>2114</v>
      </c>
      <c r="E3334" t="s">
        <v>5895</v>
      </c>
      <c r="F3334" t="s">
        <v>2115</v>
      </c>
      <c r="G3334">
        <v>5</v>
      </c>
      <c r="H3334" t="s">
        <v>5999</v>
      </c>
      <c r="I3334">
        <f>SUMIF([1]DC_ITEM!$I$2:$I$22,Table1[[#This Row],[PO-Line Key]],[1]DC_ITEM!$K$2:$K$22)</f>
        <v>0</v>
      </c>
    </row>
    <row r="3335" spans="1:9" x14ac:dyDescent="0.25">
      <c r="A3335">
        <v>7800012939</v>
      </c>
      <c r="B3335">
        <v>42</v>
      </c>
      <c r="C3335" t="str">
        <f>Table1[[#This Row],[PO_NUMBER]]&amp;"-"&amp;Table1[[#This Row],[PO_ITEMNO]]</f>
        <v>7800012939-42</v>
      </c>
      <c r="D3335" t="s">
        <v>1967</v>
      </c>
      <c r="E3335" t="s">
        <v>5901</v>
      </c>
      <c r="F3335" t="s">
        <v>1969</v>
      </c>
      <c r="G3335">
        <v>1</v>
      </c>
      <c r="H3335" t="s">
        <v>5999</v>
      </c>
      <c r="I3335">
        <f>SUMIF([1]DC_ITEM!$I$2:$I$22,Table1[[#This Row],[PO-Line Key]],[1]DC_ITEM!$K$2:$K$22)</f>
        <v>0</v>
      </c>
    </row>
    <row r="3336" spans="1:9" x14ac:dyDescent="0.25">
      <c r="A3336">
        <v>7800012939</v>
      </c>
      <c r="B3336">
        <v>43</v>
      </c>
      <c r="C3336" t="str">
        <f>Table1[[#This Row],[PO_NUMBER]]&amp;"-"&amp;Table1[[#This Row],[PO_ITEMNO]]</f>
        <v>7800012939-43</v>
      </c>
      <c r="D3336" t="s">
        <v>2126</v>
      </c>
      <c r="E3336" t="s">
        <v>5902</v>
      </c>
      <c r="F3336" t="s">
        <v>2128</v>
      </c>
      <c r="G3336">
        <v>6</v>
      </c>
      <c r="H3336" t="s">
        <v>5999</v>
      </c>
      <c r="I3336">
        <f>SUMIF([1]DC_ITEM!$I$2:$I$22,Table1[[#This Row],[PO-Line Key]],[1]DC_ITEM!$K$2:$K$22)</f>
        <v>0</v>
      </c>
    </row>
    <row r="3337" spans="1:9" x14ac:dyDescent="0.25">
      <c r="A3337">
        <v>7800012939</v>
      </c>
      <c r="B3337">
        <v>44</v>
      </c>
      <c r="C3337" t="str">
        <f>Table1[[#This Row],[PO_NUMBER]]&amp;"-"&amp;Table1[[#This Row],[PO_ITEMNO]]</f>
        <v>7800012939-44</v>
      </c>
      <c r="D3337" t="s">
        <v>2135</v>
      </c>
      <c r="E3337" t="s">
        <v>5904</v>
      </c>
      <c r="F3337" t="s">
        <v>2137</v>
      </c>
      <c r="G3337">
        <v>1</v>
      </c>
      <c r="H3337" t="s">
        <v>5999</v>
      </c>
      <c r="I3337">
        <f>SUMIF([1]DC_ITEM!$I$2:$I$22,Table1[[#This Row],[PO-Line Key]],[1]DC_ITEM!$K$2:$K$22)</f>
        <v>0</v>
      </c>
    </row>
    <row r="3338" spans="1:9" x14ac:dyDescent="0.25">
      <c r="A3338">
        <v>7800012939</v>
      </c>
      <c r="B3338">
        <v>45</v>
      </c>
      <c r="C3338" t="str">
        <f>Table1[[#This Row],[PO_NUMBER]]&amp;"-"&amp;Table1[[#This Row],[PO_ITEMNO]]</f>
        <v>7800012939-45</v>
      </c>
      <c r="D3338" t="s">
        <v>2140</v>
      </c>
      <c r="E3338" t="s">
        <v>5904</v>
      </c>
      <c r="F3338" t="s">
        <v>2141</v>
      </c>
      <c r="G3338">
        <v>1</v>
      </c>
      <c r="H3338" t="s">
        <v>5999</v>
      </c>
      <c r="I3338">
        <f>SUMIF([1]DC_ITEM!$I$2:$I$22,Table1[[#This Row],[PO-Line Key]],[1]DC_ITEM!$K$2:$K$22)</f>
        <v>0</v>
      </c>
    </row>
    <row r="3339" spans="1:9" x14ac:dyDescent="0.25">
      <c r="A3339">
        <v>7800012939</v>
      </c>
      <c r="B3339">
        <v>46</v>
      </c>
      <c r="C3339" t="str">
        <f>Table1[[#This Row],[PO_NUMBER]]&amp;"-"&amp;Table1[[#This Row],[PO_ITEMNO]]</f>
        <v>7800012939-46</v>
      </c>
      <c r="D3339" t="s">
        <v>1964</v>
      </c>
      <c r="E3339" t="s">
        <v>5905</v>
      </c>
      <c r="F3339" t="s">
        <v>1966</v>
      </c>
      <c r="G3339">
        <v>1</v>
      </c>
      <c r="H3339" t="s">
        <v>5999</v>
      </c>
      <c r="I3339">
        <f>SUMIF([1]DC_ITEM!$I$2:$I$22,Table1[[#This Row],[PO-Line Key]],[1]DC_ITEM!$K$2:$K$22)</f>
        <v>0</v>
      </c>
    </row>
    <row r="3340" spans="1:9" x14ac:dyDescent="0.25">
      <c r="A3340">
        <v>7800012939</v>
      </c>
      <c r="B3340">
        <v>47</v>
      </c>
      <c r="C3340" t="str">
        <f>Table1[[#This Row],[PO_NUMBER]]&amp;"-"&amp;Table1[[#This Row],[PO_ITEMNO]]</f>
        <v>7800012939-47</v>
      </c>
      <c r="D3340" t="s">
        <v>2142</v>
      </c>
      <c r="E3340" t="s">
        <v>5905</v>
      </c>
      <c r="F3340" t="s">
        <v>2143</v>
      </c>
      <c r="G3340">
        <v>1</v>
      </c>
      <c r="H3340" t="s">
        <v>5999</v>
      </c>
      <c r="I3340">
        <f>SUMIF([1]DC_ITEM!$I$2:$I$22,Table1[[#This Row],[PO-Line Key]],[1]DC_ITEM!$K$2:$K$22)</f>
        <v>0</v>
      </c>
    </row>
    <row r="3341" spans="1:9" x14ac:dyDescent="0.25">
      <c r="A3341">
        <v>7800012939</v>
      </c>
      <c r="B3341">
        <v>48</v>
      </c>
      <c r="C3341" t="str">
        <f>Table1[[#This Row],[PO_NUMBER]]&amp;"-"&amp;Table1[[#This Row],[PO_ITEMNO]]</f>
        <v>7800012939-48</v>
      </c>
      <c r="D3341" t="s">
        <v>2146</v>
      </c>
      <c r="E3341" t="s">
        <v>5905</v>
      </c>
      <c r="F3341" t="s">
        <v>2148</v>
      </c>
      <c r="G3341">
        <v>1</v>
      </c>
      <c r="H3341" t="s">
        <v>5999</v>
      </c>
      <c r="I3341">
        <f>SUMIF([1]DC_ITEM!$I$2:$I$22,Table1[[#This Row],[PO-Line Key]],[1]DC_ITEM!$K$2:$K$22)</f>
        <v>0</v>
      </c>
    </row>
    <row r="3342" spans="1:9" x14ac:dyDescent="0.25">
      <c r="A3342">
        <v>7800012939</v>
      </c>
      <c r="B3342">
        <v>49</v>
      </c>
      <c r="C3342" t="str">
        <f>Table1[[#This Row],[PO_NUMBER]]&amp;"-"&amp;Table1[[#This Row],[PO_ITEMNO]]</f>
        <v>7800012939-49</v>
      </c>
      <c r="D3342" t="s">
        <v>1972</v>
      </c>
      <c r="E3342" t="s">
        <v>5905</v>
      </c>
      <c r="F3342" t="s">
        <v>1974</v>
      </c>
      <c r="G3342">
        <v>2</v>
      </c>
      <c r="H3342" t="s">
        <v>5999</v>
      </c>
      <c r="I3342">
        <f>SUMIF([1]DC_ITEM!$I$2:$I$22,Table1[[#This Row],[PO-Line Key]],[1]DC_ITEM!$K$2:$K$22)</f>
        <v>0</v>
      </c>
    </row>
    <row r="3343" spans="1:9" x14ac:dyDescent="0.25">
      <c r="A3343">
        <v>7800012939</v>
      </c>
      <c r="B3343">
        <v>50</v>
      </c>
      <c r="C3343" t="str">
        <f>Table1[[#This Row],[PO_NUMBER]]&amp;"-"&amp;Table1[[#This Row],[PO_ITEMNO]]</f>
        <v>7800012939-50</v>
      </c>
      <c r="D3343" t="s">
        <v>2149</v>
      </c>
      <c r="E3343" t="s">
        <v>5905</v>
      </c>
      <c r="F3343" t="s">
        <v>2150</v>
      </c>
      <c r="G3343">
        <v>1</v>
      </c>
      <c r="H3343" t="s">
        <v>5999</v>
      </c>
      <c r="I3343">
        <f>SUMIF([1]DC_ITEM!$I$2:$I$22,Table1[[#This Row],[PO-Line Key]],[1]DC_ITEM!$K$2:$K$22)</f>
        <v>0</v>
      </c>
    </row>
    <row r="3344" spans="1:9" x14ac:dyDescent="0.25">
      <c r="A3344">
        <v>7800012939</v>
      </c>
      <c r="B3344">
        <v>51</v>
      </c>
      <c r="C3344" t="str">
        <f>Table1[[#This Row],[PO_NUMBER]]&amp;"-"&amp;Table1[[#This Row],[PO_ITEMNO]]</f>
        <v>7800012939-51</v>
      </c>
      <c r="D3344" t="s">
        <v>2151</v>
      </c>
      <c r="E3344" t="s">
        <v>5900</v>
      </c>
      <c r="F3344" t="s">
        <v>2153</v>
      </c>
      <c r="G3344">
        <v>2</v>
      </c>
      <c r="H3344" t="s">
        <v>5999</v>
      </c>
      <c r="I3344">
        <f>SUMIF([1]DC_ITEM!$I$2:$I$22,Table1[[#This Row],[PO-Line Key]],[1]DC_ITEM!$K$2:$K$22)</f>
        <v>0</v>
      </c>
    </row>
    <row r="3345" spans="1:9" x14ac:dyDescent="0.25">
      <c r="A3345">
        <v>7800012939</v>
      </c>
      <c r="B3345">
        <v>52</v>
      </c>
      <c r="C3345" t="str">
        <f>Table1[[#This Row],[PO_NUMBER]]&amp;"-"&amp;Table1[[#This Row],[PO_ITEMNO]]</f>
        <v>7800012939-52</v>
      </c>
      <c r="D3345" t="s">
        <v>2154</v>
      </c>
      <c r="E3345" t="s">
        <v>5900</v>
      </c>
      <c r="F3345" t="s">
        <v>2156</v>
      </c>
      <c r="G3345">
        <v>3</v>
      </c>
      <c r="H3345" t="s">
        <v>5999</v>
      </c>
      <c r="I3345">
        <f>SUMIF([1]DC_ITEM!$I$2:$I$22,Table1[[#This Row],[PO-Line Key]],[1]DC_ITEM!$K$2:$K$22)</f>
        <v>0</v>
      </c>
    </row>
    <row r="3346" spans="1:9" x14ac:dyDescent="0.25">
      <c r="A3346">
        <v>7800012939</v>
      </c>
      <c r="B3346">
        <v>53</v>
      </c>
      <c r="C3346" t="str">
        <f>Table1[[#This Row],[PO_NUMBER]]&amp;"-"&amp;Table1[[#This Row],[PO_ITEMNO]]</f>
        <v>7800012939-53</v>
      </c>
      <c r="D3346" t="s">
        <v>2157</v>
      </c>
      <c r="E3346" t="s">
        <v>5892</v>
      </c>
      <c r="F3346" t="s">
        <v>2158</v>
      </c>
      <c r="G3346">
        <v>5</v>
      </c>
      <c r="H3346" t="s">
        <v>5999</v>
      </c>
      <c r="I3346">
        <f>SUMIF([1]DC_ITEM!$I$2:$I$22,Table1[[#This Row],[PO-Line Key]],[1]DC_ITEM!$K$2:$K$22)</f>
        <v>0</v>
      </c>
    </row>
    <row r="3347" spans="1:9" x14ac:dyDescent="0.25">
      <c r="A3347">
        <v>7800012939</v>
      </c>
      <c r="B3347">
        <v>54</v>
      </c>
      <c r="C3347" t="str">
        <f>Table1[[#This Row],[PO_NUMBER]]&amp;"-"&amp;Table1[[#This Row],[PO_ITEMNO]]</f>
        <v>7800012939-54</v>
      </c>
      <c r="D3347" t="s">
        <v>2159</v>
      </c>
      <c r="E3347" t="s">
        <v>5892</v>
      </c>
      <c r="F3347" t="s">
        <v>2160</v>
      </c>
      <c r="G3347">
        <v>12</v>
      </c>
      <c r="H3347" t="s">
        <v>5999</v>
      </c>
      <c r="I3347">
        <f>SUMIF([1]DC_ITEM!$I$2:$I$22,Table1[[#This Row],[PO-Line Key]],[1]DC_ITEM!$K$2:$K$22)</f>
        <v>0</v>
      </c>
    </row>
    <row r="3348" spans="1:9" x14ac:dyDescent="0.25">
      <c r="A3348">
        <v>7800012939</v>
      </c>
      <c r="B3348">
        <v>55</v>
      </c>
      <c r="C3348" t="str">
        <f>Table1[[#This Row],[PO_NUMBER]]&amp;"-"&amp;Table1[[#This Row],[PO_ITEMNO]]</f>
        <v>7800012939-55</v>
      </c>
      <c r="D3348" t="s">
        <v>2163</v>
      </c>
      <c r="E3348" t="s">
        <v>5896</v>
      </c>
      <c r="F3348" t="s">
        <v>2164</v>
      </c>
      <c r="G3348">
        <v>5</v>
      </c>
      <c r="H3348" t="s">
        <v>5999</v>
      </c>
      <c r="I3348">
        <f>SUMIF([1]DC_ITEM!$I$2:$I$22,Table1[[#This Row],[PO-Line Key]],[1]DC_ITEM!$K$2:$K$22)</f>
        <v>0</v>
      </c>
    </row>
    <row r="3349" spans="1:9" x14ac:dyDescent="0.25">
      <c r="A3349">
        <v>7800012939</v>
      </c>
      <c r="B3349">
        <v>56</v>
      </c>
      <c r="C3349" t="str">
        <f>Table1[[#This Row],[PO_NUMBER]]&amp;"-"&amp;Table1[[#This Row],[PO_ITEMNO]]</f>
        <v>7800012939-56</v>
      </c>
      <c r="D3349" t="s">
        <v>2165</v>
      </c>
      <c r="E3349" t="s">
        <v>5896</v>
      </c>
      <c r="F3349" t="s">
        <v>2166</v>
      </c>
      <c r="G3349">
        <v>11</v>
      </c>
      <c r="H3349" t="s">
        <v>5999</v>
      </c>
      <c r="I3349">
        <f>SUMIF([1]DC_ITEM!$I$2:$I$22,Table1[[#This Row],[PO-Line Key]],[1]DC_ITEM!$K$2:$K$22)</f>
        <v>0</v>
      </c>
    </row>
    <row r="3350" spans="1:9" x14ac:dyDescent="0.25">
      <c r="A3350">
        <v>7800012939</v>
      </c>
      <c r="B3350">
        <v>57</v>
      </c>
      <c r="C3350" t="str">
        <f>Table1[[#This Row],[PO_NUMBER]]&amp;"-"&amp;Table1[[#This Row],[PO_ITEMNO]]</f>
        <v>7800012939-57</v>
      </c>
      <c r="D3350" t="s">
        <v>2167</v>
      </c>
      <c r="E3350" t="s">
        <v>5896</v>
      </c>
      <c r="F3350" t="s">
        <v>2168</v>
      </c>
      <c r="G3350">
        <v>3</v>
      </c>
      <c r="H3350" t="s">
        <v>5999</v>
      </c>
      <c r="I3350">
        <f>SUMIF([1]DC_ITEM!$I$2:$I$22,Table1[[#This Row],[PO-Line Key]],[1]DC_ITEM!$K$2:$K$22)</f>
        <v>0</v>
      </c>
    </row>
    <row r="3351" spans="1:9" x14ac:dyDescent="0.25">
      <c r="A3351">
        <v>7800012939</v>
      </c>
      <c r="B3351">
        <v>58</v>
      </c>
      <c r="C3351" t="str">
        <f>Table1[[#This Row],[PO_NUMBER]]&amp;"-"&amp;Table1[[#This Row],[PO_ITEMNO]]</f>
        <v>7800012939-58</v>
      </c>
      <c r="D3351" t="s">
        <v>2169</v>
      </c>
      <c r="E3351" t="s">
        <v>1853</v>
      </c>
      <c r="F3351" t="s">
        <v>2170</v>
      </c>
      <c r="G3351">
        <v>7</v>
      </c>
      <c r="H3351" t="s">
        <v>6005</v>
      </c>
      <c r="I3351">
        <f>SUMIF([1]DC_ITEM!$I$2:$I$22,Table1[[#This Row],[PO-Line Key]],[1]DC_ITEM!$K$2:$K$22)</f>
        <v>0</v>
      </c>
    </row>
    <row r="3352" spans="1:9" x14ac:dyDescent="0.25">
      <c r="A3352">
        <v>7800012939</v>
      </c>
      <c r="B3352">
        <v>59</v>
      </c>
      <c r="C3352" t="str">
        <f>Table1[[#This Row],[PO_NUMBER]]&amp;"-"&amp;Table1[[#This Row],[PO_ITEMNO]]</f>
        <v>7800012939-59</v>
      </c>
      <c r="D3352" t="s">
        <v>2171</v>
      </c>
      <c r="E3352" t="s">
        <v>5896</v>
      </c>
      <c r="F3352" t="s">
        <v>2172</v>
      </c>
      <c r="G3352">
        <v>3</v>
      </c>
      <c r="H3352" t="s">
        <v>5999</v>
      </c>
      <c r="I3352">
        <f>SUMIF([1]DC_ITEM!$I$2:$I$22,Table1[[#This Row],[PO-Line Key]],[1]DC_ITEM!$K$2:$K$22)</f>
        <v>0</v>
      </c>
    </row>
    <row r="3353" spans="1:9" x14ac:dyDescent="0.25">
      <c r="A3353">
        <v>7800012939</v>
      </c>
      <c r="B3353">
        <v>60</v>
      </c>
      <c r="C3353" t="str">
        <f>Table1[[#This Row],[PO_NUMBER]]&amp;"-"&amp;Table1[[#This Row],[PO_ITEMNO]]</f>
        <v>7800012939-60</v>
      </c>
      <c r="D3353" t="s">
        <v>2173</v>
      </c>
      <c r="E3353" t="s">
        <v>5897</v>
      </c>
      <c r="F3353" t="s">
        <v>2174</v>
      </c>
      <c r="G3353">
        <v>2</v>
      </c>
      <c r="H3353" t="s">
        <v>5999</v>
      </c>
      <c r="I3353">
        <f>SUMIF([1]DC_ITEM!$I$2:$I$22,Table1[[#This Row],[PO-Line Key]],[1]DC_ITEM!$K$2:$K$22)</f>
        <v>0</v>
      </c>
    </row>
    <row r="3354" spans="1:9" x14ac:dyDescent="0.25">
      <c r="A3354">
        <v>7800012939</v>
      </c>
      <c r="B3354">
        <v>61</v>
      </c>
      <c r="C3354" t="str">
        <f>Table1[[#This Row],[PO_NUMBER]]&amp;"-"&amp;Table1[[#This Row],[PO_ITEMNO]]</f>
        <v>7800012939-61</v>
      </c>
      <c r="D3354" t="s">
        <v>2175</v>
      </c>
      <c r="E3354" t="s">
        <v>5896</v>
      </c>
      <c r="F3354" t="s">
        <v>2177</v>
      </c>
      <c r="G3354">
        <v>1</v>
      </c>
      <c r="H3354" t="s">
        <v>5999</v>
      </c>
      <c r="I3354">
        <f>SUMIF([1]DC_ITEM!$I$2:$I$22,Table1[[#This Row],[PO-Line Key]],[1]DC_ITEM!$K$2:$K$22)</f>
        <v>0</v>
      </c>
    </row>
    <row r="3355" spans="1:9" x14ac:dyDescent="0.25">
      <c r="A3355">
        <v>7800012939</v>
      </c>
      <c r="B3355">
        <v>62</v>
      </c>
      <c r="C3355" t="str">
        <f>Table1[[#This Row],[PO_NUMBER]]&amp;"-"&amp;Table1[[#This Row],[PO_ITEMNO]]</f>
        <v>7800012939-62</v>
      </c>
      <c r="D3355" t="s">
        <v>2178</v>
      </c>
      <c r="E3355" t="s">
        <v>5897</v>
      </c>
      <c r="F3355" t="s">
        <v>2179</v>
      </c>
      <c r="G3355">
        <v>1</v>
      </c>
      <c r="H3355" t="s">
        <v>5999</v>
      </c>
      <c r="I3355">
        <f>SUMIF([1]DC_ITEM!$I$2:$I$22,Table1[[#This Row],[PO-Line Key]],[1]DC_ITEM!$K$2:$K$22)</f>
        <v>0</v>
      </c>
    </row>
    <row r="3356" spans="1:9" x14ac:dyDescent="0.25">
      <c r="A3356">
        <v>7800012939</v>
      </c>
      <c r="B3356">
        <v>63</v>
      </c>
      <c r="C3356" t="str">
        <f>Table1[[#This Row],[PO_NUMBER]]&amp;"-"&amp;Table1[[#This Row],[PO_ITEMNO]]</f>
        <v>7800012939-63</v>
      </c>
      <c r="D3356" t="s">
        <v>2180</v>
      </c>
      <c r="E3356" t="s">
        <v>5896</v>
      </c>
      <c r="F3356" t="s">
        <v>2181</v>
      </c>
      <c r="G3356">
        <v>1</v>
      </c>
      <c r="H3356" t="s">
        <v>5999</v>
      </c>
      <c r="I3356">
        <f>SUMIF([1]DC_ITEM!$I$2:$I$22,Table1[[#This Row],[PO-Line Key]],[1]DC_ITEM!$K$2:$K$22)</f>
        <v>0</v>
      </c>
    </row>
    <row r="3357" spans="1:9" x14ac:dyDescent="0.25">
      <c r="A3357">
        <v>7800012939</v>
      </c>
      <c r="B3357">
        <v>64</v>
      </c>
      <c r="C3357" t="str">
        <f>Table1[[#This Row],[PO_NUMBER]]&amp;"-"&amp;Table1[[#This Row],[PO_ITEMNO]]</f>
        <v>7800012939-64</v>
      </c>
      <c r="D3357" t="s">
        <v>2184</v>
      </c>
      <c r="E3357" t="s">
        <v>5897</v>
      </c>
      <c r="F3357" t="s">
        <v>2185</v>
      </c>
      <c r="G3357">
        <v>4</v>
      </c>
      <c r="H3357" t="s">
        <v>5999</v>
      </c>
      <c r="I3357">
        <f>SUMIF([1]DC_ITEM!$I$2:$I$22,Table1[[#This Row],[PO-Line Key]],[1]DC_ITEM!$K$2:$K$22)</f>
        <v>0</v>
      </c>
    </row>
    <row r="3358" spans="1:9" x14ac:dyDescent="0.25">
      <c r="A3358">
        <v>7800012939</v>
      </c>
      <c r="B3358">
        <v>65</v>
      </c>
      <c r="C3358" t="str">
        <f>Table1[[#This Row],[PO_NUMBER]]&amp;"-"&amp;Table1[[#This Row],[PO_ITEMNO]]</f>
        <v>7800012939-65</v>
      </c>
      <c r="D3358" t="s">
        <v>1876</v>
      </c>
      <c r="E3358" t="s">
        <v>5897</v>
      </c>
      <c r="F3358" t="s">
        <v>1878</v>
      </c>
      <c r="G3358">
        <v>41</v>
      </c>
      <c r="H3358" t="s">
        <v>5999</v>
      </c>
      <c r="I3358">
        <f>SUMIF([1]DC_ITEM!$I$2:$I$22,Table1[[#This Row],[PO-Line Key]],[1]DC_ITEM!$K$2:$K$22)</f>
        <v>0</v>
      </c>
    </row>
    <row r="3359" spans="1:9" x14ac:dyDescent="0.25">
      <c r="A3359">
        <v>7800012939</v>
      </c>
      <c r="B3359">
        <v>66</v>
      </c>
      <c r="C3359" t="str">
        <f>Table1[[#This Row],[PO_NUMBER]]&amp;"-"&amp;Table1[[#This Row],[PO_ITEMNO]]</f>
        <v>7800012939-66</v>
      </c>
      <c r="D3359" t="s">
        <v>2188</v>
      </c>
      <c r="E3359" t="s">
        <v>5897</v>
      </c>
      <c r="F3359" t="s">
        <v>2189</v>
      </c>
      <c r="G3359">
        <v>13</v>
      </c>
      <c r="H3359" t="s">
        <v>5999</v>
      </c>
      <c r="I3359">
        <f>SUMIF([1]DC_ITEM!$I$2:$I$22,Table1[[#This Row],[PO-Line Key]],[1]DC_ITEM!$K$2:$K$22)</f>
        <v>0</v>
      </c>
    </row>
    <row r="3360" spans="1:9" x14ac:dyDescent="0.25">
      <c r="A3360">
        <v>7800012939</v>
      </c>
      <c r="B3360">
        <v>67</v>
      </c>
      <c r="C3360" t="str">
        <f>Table1[[#This Row],[PO_NUMBER]]&amp;"-"&amp;Table1[[#This Row],[PO_ITEMNO]]</f>
        <v>7800012939-67</v>
      </c>
      <c r="D3360" t="s">
        <v>2028</v>
      </c>
      <c r="E3360" t="s">
        <v>491</v>
      </c>
      <c r="F3360" t="s">
        <v>2029</v>
      </c>
      <c r="G3360">
        <v>1</v>
      </c>
      <c r="H3360" t="s">
        <v>5999</v>
      </c>
      <c r="I3360">
        <f>SUMIF([1]DC_ITEM!$I$2:$I$22,Table1[[#This Row],[PO-Line Key]],[1]DC_ITEM!$K$2:$K$22)</f>
        <v>0</v>
      </c>
    </row>
    <row r="3361" spans="1:9" x14ac:dyDescent="0.25">
      <c r="A3361">
        <v>7800012939</v>
      </c>
      <c r="B3361">
        <v>68</v>
      </c>
      <c r="C3361" t="str">
        <f>Table1[[#This Row],[PO_NUMBER]]&amp;"-"&amp;Table1[[#This Row],[PO_ITEMNO]]</f>
        <v>7800012939-68</v>
      </c>
      <c r="D3361" t="s">
        <v>5906</v>
      </c>
      <c r="E3361" t="s">
        <v>491</v>
      </c>
      <c r="F3361" t="s">
        <v>5907</v>
      </c>
      <c r="G3361">
        <v>5</v>
      </c>
      <c r="H3361" t="s">
        <v>5999</v>
      </c>
      <c r="I3361">
        <f>SUMIF([1]DC_ITEM!$I$2:$I$22,Table1[[#This Row],[PO-Line Key]],[1]DC_ITEM!$K$2:$K$22)</f>
        <v>0</v>
      </c>
    </row>
    <row r="3362" spans="1:9" x14ac:dyDescent="0.25">
      <c r="A3362">
        <v>7800012939</v>
      </c>
      <c r="B3362">
        <v>69</v>
      </c>
      <c r="C3362" t="str">
        <f>Table1[[#This Row],[PO_NUMBER]]&amp;"-"&amp;Table1[[#This Row],[PO_ITEMNO]]</f>
        <v>7800012939-69</v>
      </c>
      <c r="D3362" t="s">
        <v>2060</v>
      </c>
      <c r="E3362" t="s">
        <v>491</v>
      </c>
      <c r="F3362" t="s">
        <v>2061</v>
      </c>
      <c r="G3362">
        <v>3</v>
      </c>
      <c r="H3362" t="s">
        <v>5999</v>
      </c>
      <c r="I3362">
        <f>SUMIF([1]DC_ITEM!$I$2:$I$22,Table1[[#This Row],[PO-Line Key]],[1]DC_ITEM!$K$2:$K$22)</f>
        <v>0</v>
      </c>
    </row>
    <row r="3363" spans="1:9" x14ac:dyDescent="0.25">
      <c r="A3363">
        <v>7800012939</v>
      </c>
      <c r="B3363">
        <v>70</v>
      </c>
      <c r="C3363" t="str">
        <f>Table1[[#This Row],[PO_NUMBER]]&amp;"-"&amp;Table1[[#This Row],[PO_ITEMNO]]</f>
        <v>7800012939-70</v>
      </c>
      <c r="D3363" t="s">
        <v>2200</v>
      </c>
      <c r="E3363" t="s">
        <v>1907</v>
      </c>
      <c r="F3363" t="s">
        <v>2201</v>
      </c>
      <c r="G3363">
        <v>1</v>
      </c>
      <c r="H3363" t="s">
        <v>5999</v>
      </c>
      <c r="I3363">
        <f>SUMIF([1]DC_ITEM!$I$2:$I$22,Table1[[#This Row],[PO-Line Key]],[1]DC_ITEM!$K$2:$K$22)</f>
        <v>0</v>
      </c>
    </row>
    <row r="3364" spans="1:9" x14ac:dyDescent="0.25">
      <c r="A3364">
        <v>7800012939</v>
      </c>
      <c r="B3364">
        <v>71</v>
      </c>
      <c r="C3364" t="str">
        <f>Table1[[#This Row],[PO_NUMBER]]&amp;"-"&amp;Table1[[#This Row],[PO_ITEMNO]]</f>
        <v>7800012939-71</v>
      </c>
      <c r="D3364" t="s">
        <v>2202</v>
      </c>
      <c r="E3364" t="s">
        <v>491</v>
      </c>
      <c r="F3364" t="s">
        <v>2203</v>
      </c>
      <c r="G3364">
        <v>1</v>
      </c>
      <c r="H3364" t="s">
        <v>5999</v>
      </c>
      <c r="I3364">
        <f>SUMIF([1]DC_ITEM!$I$2:$I$22,Table1[[#This Row],[PO-Line Key]],[1]DC_ITEM!$K$2:$K$22)</f>
        <v>0</v>
      </c>
    </row>
    <row r="3365" spans="1:9" x14ac:dyDescent="0.25">
      <c r="A3365">
        <v>7800012939</v>
      </c>
      <c r="B3365">
        <v>72</v>
      </c>
      <c r="C3365" t="str">
        <f>Table1[[#This Row],[PO_NUMBER]]&amp;"-"&amp;Table1[[#This Row],[PO_ITEMNO]]</f>
        <v>7800012939-72</v>
      </c>
      <c r="D3365" t="s">
        <v>2208</v>
      </c>
      <c r="E3365" t="s">
        <v>5908</v>
      </c>
      <c r="F3365" t="s">
        <v>2210</v>
      </c>
      <c r="G3365">
        <v>1</v>
      </c>
      <c r="H3365" t="s">
        <v>5999</v>
      </c>
      <c r="I3365">
        <f>SUMIF([1]DC_ITEM!$I$2:$I$22,Table1[[#This Row],[PO-Line Key]],[1]DC_ITEM!$K$2:$K$22)</f>
        <v>0</v>
      </c>
    </row>
    <row r="3366" spans="1:9" x14ac:dyDescent="0.25">
      <c r="A3366">
        <v>7800012939</v>
      </c>
      <c r="B3366">
        <v>73</v>
      </c>
      <c r="C3366" t="str">
        <f>Table1[[#This Row],[PO_NUMBER]]&amp;"-"&amp;Table1[[#This Row],[PO_ITEMNO]]</f>
        <v>7800012939-73</v>
      </c>
      <c r="D3366" t="s">
        <v>2214</v>
      </c>
      <c r="E3366" t="s">
        <v>2212</v>
      </c>
      <c r="F3366" t="s">
        <v>2215</v>
      </c>
      <c r="G3366">
        <v>1</v>
      </c>
      <c r="H3366" t="s">
        <v>6005</v>
      </c>
      <c r="I3366">
        <f>SUMIF([1]DC_ITEM!$I$2:$I$22,Table1[[#This Row],[PO-Line Key]],[1]DC_ITEM!$K$2:$K$22)</f>
        <v>0</v>
      </c>
    </row>
    <row r="3367" spans="1:9" x14ac:dyDescent="0.25">
      <c r="A3367">
        <v>7800012939</v>
      </c>
      <c r="B3367">
        <v>74</v>
      </c>
      <c r="C3367" t="str">
        <f>Table1[[#This Row],[PO_NUMBER]]&amp;"-"&amp;Table1[[#This Row],[PO_ITEMNO]]</f>
        <v>7800012939-74</v>
      </c>
      <c r="D3367" t="s">
        <v>2216</v>
      </c>
      <c r="E3367" t="s">
        <v>5909</v>
      </c>
      <c r="F3367" t="s">
        <v>2217</v>
      </c>
      <c r="G3367">
        <v>1</v>
      </c>
      <c r="H3367" t="s">
        <v>5999</v>
      </c>
      <c r="I3367">
        <f>SUMIF([1]DC_ITEM!$I$2:$I$22,Table1[[#This Row],[PO-Line Key]],[1]DC_ITEM!$K$2:$K$22)</f>
        <v>0</v>
      </c>
    </row>
    <row r="3368" spans="1:9" x14ac:dyDescent="0.25">
      <c r="A3368">
        <v>7800012939</v>
      </c>
      <c r="B3368">
        <v>75</v>
      </c>
      <c r="C3368" t="str">
        <f>Table1[[#This Row],[PO_NUMBER]]&amp;"-"&amp;Table1[[#This Row],[PO_ITEMNO]]</f>
        <v>7800012939-75</v>
      </c>
      <c r="D3368" t="s">
        <v>2220</v>
      </c>
      <c r="E3368" t="s">
        <v>5910</v>
      </c>
      <c r="F3368" t="s">
        <v>2221</v>
      </c>
      <c r="G3368">
        <v>29</v>
      </c>
      <c r="H3368" t="s">
        <v>5999</v>
      </c>
      <c r="I3368">
        <f>SUMIF([1]DC_ITEM!$I$2:$I$22,Table1[[#This Row],[PO-Line Key]],[1]DC_ITEM!$K$2:$K$22)</f>
        <v>0</v>
      </c>
    </row>
    <row r="3369" spans="1:9" x14ac:dyDescent="0.25">
      <c r="A3369">
        <v>7800012939</v>
      </c>
      <c r="B3369">
        <v>76</v>
      </c>
      <c r="C3369" t="str">
        <f>Table1[[#This Row],[PO_NUMBER]]&amp;"-"&amp;Table1[[#This Row],[PO_ITEMNO]]</f>
        <v>7800012939-76</v>
      </c>
      <c r="D3369" t="s">
        <v>2034</v>
      </c>
      <c r="E3369" t="s">
        <v>5910</v>
      </c>
      <c r="F3369" t="s">
        <v>2035</v>
      </c>
      <c r="G3369">
        <v>35</v>
      </c>
      <c r="H3369" t="s">
        <v>5999</v>
      </c>
      <c r="I3369">
        <f>SUMIF([1]DC_ITEM!$I$2:$I$22,Table1[[#This Row],[PO-Line Key]],[1]DC_ITEM!$K$2:$K$22)</f>
        <v>0</v>
      </c>
    </row>
    <row r="3370" spans="1:9" x14ac:dyDescent="0.25">
      <c r="A3370">
        <v>7800012939</v>
      </c>
      <c r="B3370">
        <v>77</v>
      </c>
      <c r="C3370" t="str">
        <f>Table1[[#This Row],[PO_NUMBER]]&amp;"-"&amp;Table1[[#This Row],[PO_ITEMNO]]</f>
        <v>7800012939-77</v>
      </c>
      <c r="D3370" t="s">
        <v>2222</v>
      </c>
      <c r="E3370" t="s">
        <v>5910</v>
      </c>
      <c r="F3370" t="s">
        <v>2223</v>
      </c>
      <c r="G3370">
        <v>2</v>
      </c>
      <c r="H3370" t="s">
        <v>5999</v>
      </c>
      <c r="I3370">
        <f>SUMIF([1]DC_ITEM!$I$2:$I$22,Table1[[#This Row],[PO-Line Key]],[1]DC_ITEM!$K$2:$K$22)</f>
        <v>0</v>
      </c>
    </row>
    <row r="3371" spans="1:9" x14ac:dyDescent="0.25">
      <c r="A3371">
        <v>7800012939</v>
      </c>
      <c r="B3371">
        <v>78</v>
      </c>
      <c r="C3371" t="str">
        <f>Table1[[#This Row],[PO_NUMBER]]&amp;"-"&amp;Table1[[#This Row],[PO_ITEMNO]]</f>
        <v>7800012939-78</v>
      </c>
      <c r="D3371" t="s">
        <v>2224</v>
      </c>
      <c r="E3371" t="s">
        <v>1912</v>
      </c>
      <c r="F3371" t="s">
        <v>2225</v>
      </c>
      <c r="G3371">
        <v>6</v>
      </c>
      <c r="H3371" t="s">
        <v>6005</v>
      </c>
      <c r="I3371">
        <f>SUMIF([1]DC_ITEM!$I$2:$I$22,Table1[[#This Row],[PO-Line Key]],[1]DC_ITEM!$K$2:$K$22)</f>
        <v>0</v>
      </c>
    </row>
    <row r="3372" spans="1:9" x14ac:dyDescent="0.25">
      <c r="A3372">
        <v>7800012939</v>
      </c>
      <c r="B3372">
        <v>79</v>
      </c>
      <c r="C3372" t="str">
        <f>Table1[[#This Row],[PO_NUMBER]]&amp;"-"&amp;Table1[[#This Row],[PO_ITEMNO]]</f>
        <v>7800012939-79</v>
      </c>
      <c r="D3372" t="s">
        <v>2226</v>
      </c>
      <c r="E3372" t="s">
        <v>1912</v>
      </c>
      <c r="F3372" t="s">
        <v>2227</v>
      </c>
      <c r="G3372">
        <v>34</v>
      </c>
      <c r="H3372" t="s">
        <v>6005</v>
      </c>
      <c r="I3372">
        <f>SUMIF([1]DC_ITEM!$I$2:$I$22,Table1[[#This Row],[PO-Line Key]],[1]DC_ITEM!$K$2:$K$22)</f>
        <v>0</v>
      </c>
    </row>
    <row r="3373" spans="1:9" x14ac:dyDescent="0.25">
      <c r="A3373">
        <v>7800012939</v>
      </c>
      <c r="B3373">
        <v>80</v>
      </c>
      <c r="C3373" t="str">
        <f>Table1[[#This Row],[PO_NUMBER]]&amp;"-"&amp;Table1[[#This Row],[PO_ITEMNO]]</f>
        <v>7800012939-80</v>
      </c>
      <c r="D3373" t="s">
        <v>2228</v>
      </c>
      <c r="E3373" t="s">
        <v>5910</v>
      </c>
      <c r="F3373" t="s">
        <v>2229</v>
      </c>
      <c r="G3373">
        <v>3</v>
      </c>
      <c r="H3373" t="s">
        <v>5999</v>
      </c>
      <c r="I3373">
        <f>SUMIF([1]DC_ITEM!$I$2:$I$22,Table1[[#This Row],[PO-Line Key]],[1]DC_ITEM!$K$2:$K$22)</f>
        <v>0</v>
      </c>
    </row>
    <row r="3374" spans="1:9" x14ac:dyDescent="0.25">
      <c r="A3374">
        <v>7800012939</v>
      </c>
      <c r="B3374">
        <v>81</v>
      </c>
      <c r="C3374" t="str">
        <f>Table1[[#This Row],[PO_NUMBER]]&amp;"-"&amp;Table1[[#This Row],[PO_ITEMNO]]</f>
        <v>7800012939-81</v>
      </c>
      <c r="D3374" t="s">
        <v>2239</v>
      </c>
      <c r="E3374" t="s">
        <v>5894</v>
      </c>
      <c r="F3374" t="s">
        <v>2240</v>
      </c>
      <c r="G3374">
        <v>2</v>
      </c>
      <c r="H3374" t="s">
        <v>5999</v>
      </c>
      <c r="I3374">
        <f>SUMIF([1]DC_ITEM!$I$2:$I$22,Table1[[#This Row],[PO-Line Key]],[1]DC_ITEM!$K$2:$K$22)</f>
        <v>0</v>
      </c>
    </row>
    <row r="3375" spans="1:9" x14ac:dyDescent="0.25">
      <c r="A3375">
        <v>7800012939</v>
      </c>
      <c r="B3375">
        <v>82</v>
      </c>
      <c r="C3375" t="str">
        <f>Table1[[#This Row],[PO_NUMBER]]&amp;"-"&amp;Table1[[#This Row],[PO_ITEMNO]]</f>
        <v>7800012939-82</v>
      </c>
      <c r="D3375" t="s">
        <v>2241</v>
      </c>
      <c r="E3375" t="s">
        <v>5911</v>
      </c>
      <c r="F3375" t="s">
        <v>2243</v>
      </c>
      <c r="G3375">
        <v>4</v>
      </c>
      <c r="H3375" t="s">
        <v>5999</v>
      </c>
      <c r="I3375">
        <f>SUMIF([1]DC_ITEM!$I$2:$I$22,Table1[[#This Row],[PO-Line Key]],[1]DC_ITEM!$K$2:$K$22)</f>
        <v>0</v>
      </c>
    </row>
    <row r="3376" spans="1:9" x14ac:dyDescent="0.25">
      <c r="A3376">
        <v>7800012939</v>
      </c>
      <c r="B3376">
        <v>83</v>
      </c>
      <c r="C3376" t="str">
        <f>Table1[[#This Row],[PO_NUMBER]]&amp;"-"&amp;Table1[[#This Row],[PO_ITEMNO]]</f>
        <v>7800012939-83</v>
      </c>
      <c r="D3376" t="s">
        <v>2244</v>
      </c>
      <c r="E3376" t="s">
        <v>5894</v>
      </c>
      <c r="F3376" t="s">
        <v>2245</v>
      </c>
      <c r="G3376">
        <v>1</v>
      </c>
      <c r="H3376" t="s">
        <v>5999</v>
      </c>
      <c r="I3376">
        <f>SUMIF([1]DC_ITEM!$I$2:$I$22,Table1[[#This Row],[PO-Line Key]],[1]DC_ITEM!$K$2:$K$22)</f>
        <v>0</v>
      </c>
    </row>
    <row r="3377" spans="1:9" x14ac:dyDescent="0.25">
      <c r="A3377">
        <v>7800012939</v>
      </c>
      <c r="B3377">
        <v>84</v>
      </c>
      <c r="C3377" t="str">
        <f>Table1[[#This Row],[PO_NUMBER]]&amp;"-"&amp;Table1[[#This Row],[PO_ITEMNO]]</f>
        <v>7800012939-84</v>
      </c>
      <c r="D3377" t="s">
        <v>2019</v>
      </c>
      <c r="E3377" t="s">
        <v>5894</v>
      </c>
      <c r="F3377" t="s">
        <v>2020</v>
      </c>
      <c r="G3377">
        <v>4</v>
      </c>
      <c r="H3377" t="s">
        <v>5999</v>
      </c>
      <c r="I3377">
        <f>SUMIF([1]DC_ITEM!$I$2:$I$22,Table1[[#This Row],[PO-Line Key]],[1]DC_ITEM!$K$2:$K$22)</f>
        <v>0</v>
      </c>
    </row>
    <row r="3378" spans="1:9" x14ac:dyDescent="0.25">
      <c r="A3378">
        <v>7800012939</v>
      </c>
      <c r="B3378">
        <v>85</v>
      </c>
      <c r="C3378" t="str">
        <f>Table1[[#This Row],[PO_NUMBER]]&amp;"-"&amp;Table1[[#This Row],[PO_ITEMNO]]</f>
        <v>7800012939-85</v>
      </c>
      <c r="D3378" t="s">
        <v>2252</v>
      </c>
      <c r="E3378" t="s">
        <v>5894</v>
      </c>
      <c r="F3378" t="s">
        <v>2253</v>
      </c>
      <c r="G3378">
        <v>2</v>
      </c>
      <c r="H3378" t="s">
        <v>5999</v>
      </c>
      <c r="I3378">
        <f>SUMIF([1]DC_ITEM!$I$2:$I$22,Table1[[#This Row],[PO-Line Key]],[1]DC_ITEM!$K$2:$K$22)</f>
        <v>0</v>
      </c>
    </row>
    <row r="3379" spans="1:9" x14ac:dyDescent="0.25">
      <c r="A3379">
        <v>7800012939</v>
      </c>
      <c r="B3379">
        <v>86</v>
      </c>
      <c r="C3379" t="str">
        <f>Table1[[#This Row],[PO_NUMBER]]&amp;"-"&amp;Table1[[#This Row],[PO_ITEMNO]]</f>
        <v>7800012939-86</v>
      </c>
      <c r="D3379" t="s">
        <v>2004</v>
      </c>
      <c r="E3379" t="s">
        <v>5894</v>
      </c>
      <c r="F3379" t="s">
        <v>2006</v>
      </c>
      <c r="G3379">
        <v>1</v>
      </c>
      <c r="H3379" t="s">
        <v>5999</v>
      </c>
      <c r="I3379">
        <f>SUMIF([1]DC_ITEM!$I$2:$I$22,Table1[[#This Row],[PO-Line Key]],[1]DC_ITEM!$K$2:$K$22)</f>
        <v>0</v>
      </c>
    </row>
    <row r="3380" spans="1:9" x14ac:dyDescent="0.25">
      <c r="A3380">
        <v>7800012939</v>
      </c>
      <c r="B3380">
        <v>87</v>
      </c>
      <c r="C3380" t="str">
        <f>Table1[[#This Row],[PO_NUMBER]]&amp;"-"&amp;Table1[[#This Row],[PO_ITEMNO]]</f>
        <v>7800012939-87</v>
      </c>
      <c r="D3380" t="s">
        <v>2256</v>
      </c>
      <c r="E3380" t="s">
        <v>5912</v>
      </c>
      <c r="F3380" t="s">
        <v>2258</v>
      </c>
      <c r="G3380">
        <v>3</v>
      </c>
      <c r="H3380" t="s">
        <v>5999</v>
      </c>
      <c r="I3380">
        <f>SUMIF([1]DC_ITEM!$I$2:$I$22,Table1[[#This Row],[PO-Line Key]],[1]DC_ITEM!$K$2:$K$22)</f>
        <v>0</v>
      </c>
    </row>
    <row r="3381" spans="1:9" x14ac:dyDescent="0.25">
      <c r="A3381">
        <v>7800012939</v>
      </c>
      <c r="B3381">
        <v>88</v>
      </c>
      <c r="C3381" t="str">
        <f>Table1[[#This Row],[PO_NUMBER]]&amp;"-"&amp;Table1[[#This Row],[PO_ITEMNO]]</f>
        <v>7800012939-88</v>
      </c>
      <c r="D3381" t="s">
        <v>2261</v>
      </c>
      <c r="E3381" t="s">
        <v>5893</v>
      </c>
      <c r="F3381" t="s">
        <v>2262</v>
      </c>
      <c r="G3381">
        <v>7</v>
      </c>
      <c r="H3381" t="s">
        <v>5999</v>
      </c>
      <c r="I3381">
        <f>SUMIF([1]DC_ITEM!$I$2:$I$22,Table1[[#This Row],[PO-Line Key]],[1]DC_ITEM!$K$2:$K$22)</f>
        <v>0</v>
      </c>
    </row>
    <row r="3382" spans="1:9" x14ac:dyDescent="0.25">
      <c r="A3382">
        <v>7800012939</v>
      </c>
      <c r="B3382">
        <v>89</v>
      </c>
      <c r="C3382" t="str">
        <f>Table1[[#This Row],[PO_NUMBER]]&amp;"-"&amp;Table1[[#This Row],[PO_ITEMNO]]</f>
        <v>7800012939-89</v>
      </c>
      <c r="D3382" t="s">
        <v>5913</v>
      </c>
      <c r="E3382" t="s">
        <v>5902</v>
      </c>
      <c r="F3382" t="s">
        <v>5914</v>
      </c>
      <c r="G3382">
        <v>11</v>
      </c>
      <c r="H3382" t="s">
        <v>5999</v>
      </c>
      <c r="I3382">
        <f>SUMIF([1]DC_ITEM!$I$2:$I$22,Table1[[#This Row],[PO-Line Key]],[1]DC_ITEM!$K$2:$K$22)</f>
        <v>0</v>
      </c>
    </row>
    <row r="3383" spans="1:9" x14ac:dyDescent="0.25">
      <c r="A3383">
        <v>7800012939</v>
      </c>
      <c r="B3383">
        <v>90</v>
      </c>
      <c r="C3383" t="str">
        <f>Table1[[#This Row],[PO_NUMBER]]&amp;"-"&amp;Table1[[#This Row],[PO_ITEMNO]]</f>
        <v>7800012939-90</v>
      </c>
      <c r="D3383" t="s">
        <v>5915</v>
      </c>
      <c r="E3383" t="s">
        <v>5909</v>
      </c>
      <c r="F3383" t="s">
        <v>5916</v>
      </c>
      <c r="G3383">
        <v>1</v>
      </c>
      <c r="H3383" t="s">
        <v>5999</v>
      </c>
      <c r="I3383">
        <f>SUMIF([1]DC_ITEM!$I$2:$I$22,Table1[[#This Row],[PO-Line Key]],[1]DC_ITEM!$K$2:$K$22)</f>
        <v>0</v>
      </c>
    </row>
    <row r="3384" spans="1:9" x14ac:dyDescent="0.25">
      <c r="A3384">
        <v>7800012939</v>
      </c>
      <c r="B3384">
        <v>91</v>
      </c>
      <c r="C3384" t="str">
        <f>Table1[[#This Row],[PO_NUMBER]]&amp;"-"&amp;Table1[[#This Row],[PO_ITEMNO]]</f>
        <v>7800012939-91</v>
      </c>
      <c r="D3384" t="s">
        <v>5917</v>
      </c>
      <c r="E3384" t="s">
        <v>5918</v>
      </c>
      <c r="F3384" t="s">
        <v>5919</v>
      </c>
      <c r="G3384">
        <v>1</v>
      </c>
      <c r="H3384" t="s">
        <v>5999</v>
      </c>
      <c r="I3384">
        <f>SUMIF([1]DC_ITEM!$I$2:$I$22,Table1[[#This Row],[PO-Line Key]],[1]DC_ITEM!$K$2:$K$22)</f>
        <v>0</v>
      </c>
    </row>
    <row r="3385" spans="1:9" x14ac:dyDescent="0.25">
      <c r="A3385">
        <v>7800012939</v>
      </c>
      <c r="B3385">
        <v>92</v>
      </c>
      <c r="C3385" t="str">
        <f>Table1[[#This Row],[PO_NUMBER]]&amp;"-"&amp;Table1[[#This Row],[PO_ITEMNO]]</f>
        <v>7800012939-92</v>
      </c>
      <c r="D3385" t="s">
        <v>5920</v>
      </c>
      <c r="E3385" t="s">
        <v>5921</v>
      </c>
      <c r="F3385" t="s">
        <v>5922</v>
      </c>
      <c r="G3385">
        <v>1</v>
      </c>
      <c r="H3385" t="s">
        <v>5999</v>
      </c>
      <c r="I3385">
        <f>SUMIF([1]DC_ITEM!$I$2:$I$22,Table1[[#This Row],[PO-Line Key]],[1]DC_ITEM!$K$2:$K$22)</f>
        <v>0</v>
      </c>
    </row>
    <row r="3386" spans="1:9" x14ac:dyDescent="0.25">
      <c r="A3386">
        <v>7800012939</v>
      </c>
      <c r="B3386">
        <v>93</v>
      </c>
      <c r="C3386" t="str">
        <f>Table1[[#This Row],[PO_NUMBER]]&amp;"-"&amp;Table1[[#This Row],[PO_ITEMNO]]</f>
        <v>7800012939-93</v>
      </c>
      <c r="D3386" t="s">
        <v>5923</v>
      </c>
      <c r="E3386" t="s">
        <v>5893</v>
      </c>
      <c r="F3386" t="s">
        <v>5924</v>
      </c>
      <c r="G3386">
        <v>6</v>
      </c>
      <c r="H3386" t="s">
        <v>5999</v>
      </c>
      <c r="I3386">
        <f>SUMIF([1]DC_ITEM!$I$2:$I$22,Table1[[#This Row],[PO-Line Key]],[1]DC_ITEM!$K$2:$K$22)</f>
        <v>0</v>
      </c>
    </row>
    <row r="3387" spans="1:9" x14ac:dyDescent="0.25">
      <c r="A3387">
        <v>7800012939</v>
      </c>
      <c r="B3387">
        <v>94</v>
      </c>
      <c r="C3387" t="str">
        <f>Table1[[#This Row],[PO_NUMBER]]&amp;"-"&amp;Table1[[#This Row],[PO_ITEMNO]]</f>
        <v>7800012939-94</v>
      </c>
      <c r="D3387" t="s">
        <v>5925</v>
      </c>
      <c r="E3387" t="s">
        <v>5895</v>
      </c>
      <c r="F3387" t="s">
        <v>5926</v>
      </c>
      <c r="G3387">
        <v>10</v>
      </c>
      <c r="H3387" t="s">
        <v>5999</v>
      </c>
      <c r="I3387">
        <f>SUMIF([1]DC_ITEM!$I$2:$I$22,Table1[[#This Row],[PO-Line Key]],[1]DC_ITEM!$K$2:$K$22)</f>
        <v>0</v>
      </c>
    </row>
    <row r="3388" spans="1:9" x14ac:dyDescent="0.25">
      <c r="A3388">
        <v>7800012939</v>
      </c>
      <c r="B3388">
        <v>95</v>
      </c>
      <c r="C3388" t="str">
        <f>Table1[[#This Row],[PO_NUMBER]]&amp;"-"&amp;Table1[[#This Row],[PO_ITEMNO]]</f>
        <v>7800012939-95</v>
      </c>
      <c r="D3388" t="s">
        <v>5927</v>
      </c>
      <c r="E3388" t="s">
        <v>5895</v>
      </c>
      <c r="F3388" t="s">
        <v>5928</v>
      </c>
      <c r="G3388">
        <v>13</v>
      </c>
      <c r="H3388" t="s">
        <v>5999</v>
      </c>
      <c r="I3388">
        <f>SUMIF([1]DC_ITEM!$I$2:$I$22,Table1[[#This Row],[PO-Line Key]],[1]DC_ITEM!$K$2:$K$22)</f>
        <v>0</v>
      </c>
    </row>
    <row r="3389" spans="1:9" x14ac:dyDescent="0.25">
      <c r="A3389">
        <v>7800012939</v>
      </c>
      <c r="B3389">
        <v>96</v>
      </c>
      <c r="C3389" t="str">
        <f>Table1[[#This Row],[PO_NUMBER]]&amp;"-"&amp;Table1[[#This Row],[PO_ITEMNO]]</f>
        <v>7800012939-96</v>
      </c>
      <c r="D3389" t="s">
        <v>5929</v>
      </c>
      <c r="E3389" t="s">
        <v>5895</v>
      </c>
      <c r="F3389" t="s">
        <v>5930</v>
      </c>
      <c r="G3389">
        <v>2</v>
      </c>
      <c r="H3389" t="s">
        <v>5999</v>
      </c>
      <c r="I3389">
        <f>SUMIF([1]DC_ITEM!$I$2:$I$22,Table1[[#This Row],[PO-Line Key]],[1]DC_ITEM!$K$2:$K$22)</f>
        <v>0</v>
      </c>
    </row>
    <row r="3390" spans="1:9" x14ac:dyDescent="0.25">
      <c r="A3390">
        <v>7800012939</v>
      </c>
      <c r="B3390">
        <v>97</v>
      </c>
      <c r="C3390" t="str">
        <f>Table1[[#This Row],[PO_NUMBER]]&amp;"-"&amp;Table1[[#This Row],[PO_ITEMNO]]</f>
        <v>7800012939-97</v>
      </c>
      <c r="D3390" t="s">
        <v>5931</v>
      </c>
      <c r="E3390" t="s">
        <v>5932</v>
      </c>
      <c r="F3390" t="s">
        <v>5933</v>
      </c>
      <c r="G3390">
        <v>2</v>
      </c>
      <c r="H3390" t="s">
        <v>6005</v>
      </c>
      <c r="I3390">
        <f>SUMIF([1]DC_ITEM!$I$2:$I$22,Table1[[#This Row],[PO-Line Key]],[1]DC_ITEM!$K$2:$K$22)</f>
        <v>0</v>
      </c>
    </row>
    <row r="3391" spans="1:9" x14ac:dyDescent="0.25">
      <c r="A3391">
        <v>7800012939</v>
      </c>
      <c r="B3391">
        <v>98</v>
      </c>
      <c r="C3391" t="str">
        <f>Table1[[#This Row],[PO_NUMBER]]&amp;"-"&amp;Table1[[#This Row],[PO_ITEMNO]]</f>
        <v>7800012939-98</v>
      </c>
      <c r="D3391" t="s">
        <v>5934</v>
      </c>
      <c r="E3391" t="s">
        <v>5896</v>
      </c>
      <c r="F3391" t="s">
        <v>5935</v>
      </c>
      <c r="G3391">
        <v>7</v>
      </c>
      <c r="H3391" t="s">
        <v>5999</v>
      </c>
      <c r="I3391">
        <f>SUMIF([1]DC_ITEM!$I$2:$I$22,Table1[[#This Row],[PO-Line Key]],[1]DC_ITEM!$K$2:$K$22)</f>
        <v>0</v>
      </c>
    </row>
    <row r="3392" spans="1:9" x14ac:dyDescent="0.25">
      <c r="A3392">
        <v>7800012939</v>
      </c>
      <c r="B3392">
        <v>99</v>
      </c>
      <c r="C3392" t="str">
        <f>Table1[[#This Row],[PO_NUMBER]]&amp;"-"&amp;Table1[[#This Row],[PO_ITEMNO]]</f>
        <v>7800012939-99</v>
      </c>
      <c r="D3392" t="s">
        <v>5936</v>
      </c>
      <c r="E3392" t="s">
        <v>5937</v>
      </c>
      <c r="F3392" t="s">
        <v>5938</v>
      </c>
      <c r="G3392">
        <v>7</v>
      </c>
      <c r="H3392" t="s">
        <v>6005</v>
      </c>
      <c r="I3392">
        <f>SUMIF([1]DC_ITEM!$I$2:$I$22,Table1[[#This Row],[PO-Line Key]],[1]DC_ITEM!$K$2:$K$22)</f>
        <v>0</v>
      </c>
    </row>
    <row r="3393" spans="1:9" x14ac:dyDescent="0.25">
      <c r="A3393">
        <v>7800012939</v>
      </c>
      <c r="B3393">
        <v>100</v>
      </c>
      <c r="C3393" t="str">
        <f>Table1[[#This Row],[PO_NUMBER]]&amp;"-"&amp;Table1[[#This Row],[PO_ITEMNO]]</f>
        <v>7800012939-100</v>
      </c>
      <c r="D3393" t="s">
        <v>5939</v>
      </c>
      <c r="E3393" t="s">
        <v>5940</v>
      </c>
      <c r="F3393" t="s">
        <v>5941</v>
      </c>
      <c r="G3393">
        <v>5</v>
      </c>
      <c r="H3393" t="s">
        <v>6005</v>
      </c>
      <c r="I3393">
        <f>SUMIF([1]DC_ITEM!$I$2:$I$22,Table1[[#This Row],[PO-Line Key]],[1]DC_ITEM!$K$2:$K$22)</f>
        <v>0</v>
      </c>
    </row>
    <row r="3394" spans="1:9" x14ac:dyDescent="0.25">
      <c r="A3394">
        <v>7800012939</v>
      </c>
      <c r="B3394">
        <v>101</v>
      </c>
      <c r="C3394" t="str">
        <f>Table1[[#This Row],[PO_NUMBER]]&amp;"-"&amp;Table1[[#This Row],[PO_ITEMNO]]</f>
        <v>7800012939-101</v>
      </c>
      <c r="D3394" t="s">
        <v>5942</v>
      </c>
      <c r="E3394" t="s">
        <v>5897</v>
      </c>
      <c r="F3394" t="s">
        <v>5943</v>
      </c>
      <c r="G3394">
        <v>8</v>
      </c>
      <c r="H3394" t="s">
        <v>5999</v>
      </c>
      <c r="I3394">
        <f>SUMIF([1]DC_ITEM!$I$2:$I$22,Table1[[#This Row],[PO-Line Key]],[1]DC_ITEM!$K$2:$K$22)</f>
        <v>0</v>
      </c>
    </row>
    <row r="3395" spans="1:9" x14ac:dyDescent="0.25">
      <c r="A3395">
        <v>7800012939</v>
      </c>
      <c r="B3395">
        <v>102</v>
      </c>
      <c r="C3395" t="str">
        <f>Table1[[#This Row],[PO_NUMBER]]&amp;"-"&amp;Table1[[#This Row],[PO_ITEMNO]]</f>
        <v>7800012939-102</v>
      </c>
      <c r="D3395" t="s">
        <v>5944</v>
      </c>
      <c r="E3395" t="s">
        <v>5945</v>
      </c>
      <c r="F3395" t="s">
        <v>5946</v>
      </c>
      <c r="G3395">
        <v>7</v>
      </c>
      <c r="H3395" t="s">
        <v>6005</v>
      </c>
      <c r="I3395">
        <f>SUMIF([1]DC_ITEM!$I$2:$I$22,Table1[[#This Row],[PO-Line Key]],[1]DC_ITEM!$K$2:$K$22)</f>
        <v>0</v>
      </c>
    </row>
    <row r="3396" spans="1:9" x14ac:dyDescent="0.25">
      <c r="A3396">
        <v>7800012939</v>
      </c>
      <c r="B3396">
        <v>103</v>
      </c>
      <c r="C3396" t="str">
        <f>Table1[[#This Row],[PO_NUMBER]]&amp;"-"&amp;Table1[[#This Row],[PO_ITEMNO]]</f>
        <v>7800012939-103</v>
      </c>
      <c r="D3396" t="s">
        <v>5947</v>
      </c>
      <c r="E3396" t="s">
        <v>5897</v>
      </c>
      <c r="F3396" t="s">
        <v>5948</v>
      </c>
      <c r="G3396">
        <v>1</v>
      </c>
      <c r="H3396" t="s">
        <v>5999</v>
      </c>
      <c r="I3396">
        <f>SUMIF([1]DC_ITEM!$I$2:$I$22,Table1[[#This Row],[PO-Line Key]],[1]DC_ITEM!$K$2:$K$22)</f>
        <v>0</v>
      </c>
    </row>
    <row r="3397" spans="1:9" x14ac:dyDescent="0.25">
      <c r="A3397">
        <v>7800012939</v>
      </c>
      <c r="B3397">
        <v>104</v>
      </c>
      <c r="C3397" t="str">
        <f>Table1[[#This Row],[PO_NUMBER]]&amp;"-"&amp;Table1[[#This Row],[PO_ITEMNO]]</f>
        <v>7800012939-104</v>
      </c>
      <c r="D3397" t="s">
        <v>5949</v>
      </c>
      <c r="E3397" t="s">
        <v>491</v>
      </c>
      <c r="F3397" t="s">
        <v>5950</v>
      </c>
      <c r="G3397">
        <v>4</v>
      </c>
      <c r="H3397" t="s">
        <v>5999</v>
      </c>
      <c r="I3397">
        <f>SUMIF([1]DC_ITEM!$I$2:$I$22,Table1[[#This Row],[PO-Line Key]],[1]DC_ITEM!$K$2:$K$22)</f>
        <v>0</v>
      </c>
    </row>
    <row r="3398" spans="1:9" x14ac:dyDescent="0.25">
      <c r="A3398">
        <v>7800012939</v>
      </c>
      <c r="B3398">
        <v>105</v>
      </c>
      <c r="C3398" t="str">
        <f>Table1[[#This Row],[PO_NUMBER]]&amp;"-"&amp;Table1[[#This Row],[PO_ITEMNO]]</f>
        <v>7800012939-105</v>
      </c>
      <c r="D3398" t="s">
        <v>5951</v>
      </c>
      <c r="E3398" t="s">
        <v>5910</v>
      </c>
      <c r="F3398" t="s">
        <v>5952</v>
      </c>
      <c r="G3398">
        <v>49</v>
      </c>
      <c r="H3398" t="s">
        <v>5999</v>
      </c>
      <c r="I3398">
        <f>SUMIF([1]DC_ITEM!$I$2:$I$22,Table1[[#This Row],[PO-Line Key]],[1]DC_ITEM!$K$2:$K$22)</f>
        <v>0</v>
      </c>
    </row>
    <row r="3399" spans="1:9" x14ac:dyDescent="0.25">
      <c r="A3399">
        <v>7800012939</v>
      </c>
      <c r="B3399">
        <v>106</v>
      </c>
      <c r="C3399" t="str">
        <f>Table1[[#This Row],[PO_NUMBER]]&amp;"-"&amp;Table1[[#This Row],[PO_ITEMNO]]</f>
        <v>7800012939-106</v>
      </c>
      <c r="D3399" t="s">
        <v>5953</v>
      </c>
      <c r="E3399" t="s">
        <v>5954</v>
      </c>
      <c r="F3399" t="s">
        <v>5954</v>
      </c>
      <c r="G3399">
        <v>3</v>
      </c>
      <c r="H3399" t="s">
        <v>6005</v>
      </c>
      <c r="I3399">
        <f>SUMIF([1]DC_ITEM!$I$2:$I$22,Table1[[#This Row],[PO-Line Key]],[1]DC_ITEM!$K$2:$K$22)</f>
        <v>0</v>
      </c>
    </row>
    <row r="3400" spans="1:9" x14ac:dyDescent="0.25">
      <c r="A3400">
        <v>7800012939</v>
      </c>
      <c r="B3400">
        <v>107</v>
      </c>
      <c r="C3400" t="str">
        <f>Table1[[#This Row],[PO_NUMBER]]&amp;"-"&amp;Table1[[#This Row],[PO_ITEMNO]]</f>
        <v>7800012939-107</v>
      </c>
      <c r="D3400" t="s">
        <v>5955</v>
      </c>
      <c r="E3400" t="s">
        <v>5956</v>
      </c>
      <c r="F3400" t="s">
        <v>5957</v>
      </c>
      <c r="G3400">
        <v>5</v>
      </c>
      <c r="H3400" t="s">
        <v>6005</v>
      </c>
      <c r="I3400">
        <f>SUMIF([1]DC_ITEM!$I$2:$I$22,Table1[[#This Row],[PO-Line Key]],[1]DC_ITEM!$K$2:$K$22)</f>
        <v>0</v>
      </c>
    </row>
    <row r="3401" spans="1:9" x14ac:dyDescent="0.25">
      <c r="A3401">
        <v>7800012939</v>
      </c>
      <c r="B3401">
        <v>108</v>
      </c>
      <c r="C3401" t="str">
        <f>Table1[[#This Row],[PO_NUMBER]]&amp;"-"&amp;Table1[[#This Row],[PO_ITEMNO]]</f>
        <v>7800012939-108</v>
      </c>
      <c r="D3401" t="s">
        <v>5958</v>
      </c>
      <c r="E3401" t="s">
        <v>5910</v>
      </c>
      <c r="F3401" t="s">
        <v>5959</v>
      </c>
      <c r="G3401">
        <v>3</v>
      </c>
      <c r="H3401" t="s">
        <v>5999</v>
      </c>
      <c r="I3401">
        <f>SUMIF([1]DC_ITEM!$I$2:$I$22,Table1[[#This Row],[PO-Line Key]],[1]DC_ITEM!$K$2:$K$22)</f>
        <v>0</v>
      </c>
    </row>
    <row r="3402" spans="1:9" x14ac:dyDescent="0.25">
      <c r="A3402">
        <v>7800012939</v>
      </c>
      <c r="B3402">
        <v>109</v>
      </c>
      <c r="C3402" t="str">
        <f>Table1[[#This Row],[PO_NUMBER]]&amp;"-"&amp;Table1[[#This Row],[PO_ITEMNO]]</f>
        <v>7800012939-109</v>
      </c>
      <c r="D3402" t="s">
        <v>5960</v>
      </c>
      <c r="E3402" t="s">
        <v>5961</v>
      </c>
      <c r="F3402" t="s">
        <v>5961</v>
      </c>
      <c r="G3402">
        <v>3</v>
      </c>
      <c r="H3402" t="s">
        <v>5999</v>
      </c>
      <c r="I3402">
        <f>SUMIF([1]DC_ITEM!$I$2:$I$22,Table1[[#This Row],[PO-Line Key]],[1]DC_ITEM!$K$2:$K$22)</f>
        <v>0</v>
      </c>
    </row>
    <row r="3403" spans="1:9" x14ac:dyDescent="0.25">
      <c r="A3403">
        <v>7800012939</v>
      </c>
      <c r="B3403">
        <v>110</v>
      </c>
      <c r="C3403" t="str">
        <f>Table1[[#This Row],[PO_NUMBER]]&amp;"-"&amp;Table1[[#This Row],[PO_ITEMNO]]</f>
        <v>7800012939-110</v>
      </c>
      <c r="D3403" t="s">
        <v>5962</v>
      </c>
      <c r="E3403" t="s">
        <v>5910</v>
      </c>
      <c r="F3403" t="s">
        <v>5963</v>
      </c>
      <c r="G3403">
        <v>12</v>
      </c>
      <c r="H3403" t="s">
        <v>5999</v>
      </c>
      <c r="I3403">
        <f>SUMIF([1]DC_ITEM!$I$2:$I$22,Table1[[#This Row],[PO-Line Key]],[1]DC_ITEM!$K$2:$K$22)</f>
        <v>0</v>
      </c>
    </row>
    <row r="3404" spans="1:9" x14ac:dyDescent="0.25">
      <c r="A3404">
        <v>7800012939</v>
      </c>
      <c r="B3404">
        <v>111</v>
      </c>
      <c r="C3404" t="str">
        <f>Table1[[#This Row],[PO_NUMBER]]&amp;"-"&amp;Table1[[#This Row],[PO_ITEMNO]]</f>
        <v>7800012939-111</v>
      </c>
      <c r="D3404" t="s">
        <v>5964</v>
      </c>
      <c r="E3404" t="s">
        <v>5910</v>
      </c>
      <c r="F3404" t="s">
        <v>5965</v>
      </c>
      <c r="G3404">
        <v>5</v>
      </c>
      <c r="H3404" t="s">
        <v>5999</v>
      </c>
      <c r="I3404">
        <f>SUMIF([1]DC_ITEM!$I$2:$I$22,Table1[[#This Row],[PO-Line Key]],[1]DC_ITEM!$K$2:$K$22)</f>
        <v>0</v>
      </c>
    </row>
    <row r="3405" spans="1:9" x14ac:dyDescent="0.25">
      <c r="A3405">
        <v>7800012939</v>
      </c>
      <c r="B3405">
        <v>112</v>
      </c>
      <c r="C3405" t="str">
        <f>Table1[[#This Row],[PO_NUMBER]]&amp;"-"&amp;Table1[[#This Row],[PO_ITEMNO]]</f>
        <v>7800012939-112</v>
      </c>
      <c r="D3405" t="s">
        <v>5966</v>
      </c>
      <c r="E3405" t="s">
        <v>5910</v>
      </c>
      <c r="F3405" t="s">
        <v>5967</v>
      </c>
      <c r="G3405">
        <v>2</v>
      </c>
      <c r="H3405" t="s">
        <v>5999</v>
      </c>
      <c r="I3405">
        <f>SUMIF([1]DC_ITEM!$I$2:$I$22,Table1[[#This Row],[PO-Line Key]],[1]DC_ITEM!$K$2:$K$22)</f>
        <v>0</v>
      </c>
    </row>
    <row r="3406" spans="1:9" x14ac:dyDescent="0.25">
      <c r="A3406">
        <v>7800012939</v>
      </c>
      <c r="B3406">
        <v>113</v>
      </c>
      <c r="C3406" t="str">
        <f>Table1[[#This Row],[PO_NUMBER]]&amp;"-"&amp;Table1[[#This Row],[PO_ITEMNO]]</f>
        <v>7800012939-113</v>
      </c>
      <c r="D3406" t="s">
        <v>5968</v>
      </c>
      <c r="E3406" t="s">
        <v>5910</v>
      </c>
      <c r="F3406" t="s">
        <v>5969</v>
      </c>
      <c r="G3406">
        <v>1</v>
      </c>
      <c r="H3406" t="s">
        <v>5999</v>
      </c>
      <c r="I3406">
        <f>SUMIF([1]DC_ITEM!$I$2:$I$22,Table1[[#This Row],[PO-Line Key]],[1]DC_ITEM!$K$2:$K$22)</f>
        <v>0</v>
      </c>
    </row>
    <row r="3407" spans="1:9" x14ac:dyDescent="0.25">
      <c r="A3407">
        <v>7800012939</v>
      </c>
      <c r="B3407">
        <v>114</v>
      </c>
      <c r="C3407" t="str">
        <f>Table1[[#This Row],[PO_NUMBER]]&amp;"-"&amp;Table1[[#This Row],[PO_ITEMNO]]</f>
        <v>7800012939-114</v>
      </c>
      <c r="D3407" t="s">
        <v>1984</v>
      </c>
      <c r="E3407" t="s">
        <v>5899</v>
      </c>
      <c r="F3407" t="s">
        <v>1985</v>
      </c>
      <c r="G3407">
        <v>2</v>
      </c>
      <c r="H3407" t="s">
        <v>5999</v>
      </c>
      <c r="I3407">
        <f>SUMIF([1]DC_ITEM!$I$2:$I$22,Table1[[#This Row],[PO-Line Key]],[1]DC_ITEM!$K$2:$K$22)</f>
        <v>0</v>
      </c>
    </row>
    <row r="3408" spans="1:9" x14ac:dyDescent="0.25">
      <c r="A3408">
        <v>7800012939</v>
      </c>
      <c r="B3408">
        <v>115</v>
      </c>
      <c r="C3408" t="str">
        <f>Table1[[#This Row],[PO_NUMBER]]&amp;"-"&amp;Table1[[#This Row],[PO_ITEMNO]]</f>
        <v>7800012939-115</v>
      </c>
      <c r="D3408" t="s">
        <v>2032</v>
      </c>
      <c r="E3408" t="s">
        <v>491</v>
      </c>
      <c r="F3408" t="s">
        <v>2033</v>
      </c>
      <c r="G3408">
        <v>2</v>
      </c>
      <c r="H3408" t="s">
        <v>5999</v>
      </c>
      <c r="I3408">
        <f>SUMIF([1]DC_ITEM!$I$2:$I$22,Table1[[#This Row],[PO-Line Key]],[1]DC_ITEM!$K$2:$K$22)</f>
        <v>0</v>
      </c>
    </row>
    <row r="3409" spans="1:9" x14ac:dyDescent="0.25">
      <c r="A3409">
        <v>7800012939</v>
      </c>
      <c r="B3409">
        <v>116</v>
      </c>
      <c r="C3409" t="str">
        <f>Table1[[#This Row],[PO_NUMBER]]&amp;"-"&amp;Table1[[#This Row],[PO_ITEMNO]]</f>
        <v>7800012939-116</v>
      </c>
      <c r="D3409" t="s">
        <v>2263</v>
      </c>
      <c r="E3409" t="s">
        <v>5970</v>
      </c>
      <c r="F3409" t="s">
        <v>2264</v>
      </c>
      <c r="G3409">
        <v>8</v>
      </c>
      <c r="H3409" t="s">
        <v>5999</v>
      </c>
      <c r="I3409">
        <f>SUMIF([1]DC_ITEM!$I$2:$I$22,Table1[[#This Row],[PO-Line Key]],[1]DC_ITEM!$K$2:$K$22)</f>
        <v>0</v>
      </c>
    </row>
    <row r="3410" spans="1:9" x14ac:dyDescent="0.25">
      <c r="A3410">
        <v>7800012939</v>
      </c>
      <c r="B3410">
        <v>117</v>
      </c>
      <c r="C3410" t="str">
        <f>Table1[[#This Row],[PO_NUMBER]]&amp;"-"&amp;Table1[[#This Row],[PO_ITEMNO]]</f>
        <v>7800012939-117</v>
      </c>
      <c r="D3410" t="s">
        <v>2062</v>
      </c>
      <c r="E3410" t="s">
        <v>5971</v>
      </c>
      <c r="F3410" t="s">
        <v>2064</v>
      </c>
      <c r="G3410">
        <v>24</v>
      </c>
      <c r="H3410" t="s">
        <v>5999</v>
      </c>
      <c r="I3410">
        <f>SUMIF([1]DC_ITEM!$I$2:$I$22,Table1[[#This Row],[PO-Line Key]],[1]DC_ITEM!$K$2:$K$22)</f>
        <v>0</v>
      </c>
    </row>
    <row r="3411" spans="1:9" x14ac:dyDescent="0.25">
      <c r="A3411">
        <v>7800012939</v>
      </c>
      <c r="B3411">
        <v>118</v>
      </c>
      <c r="C3411" t="str">
        <f>Table1[[#This Row],[PO_NUMBER]]&amp;"-"&amp;Table1[[#This Row],[PO_ITEMNO]]</f>
        <v>7800012939-118</v>
      </c>
      <c r="D3411" t="s">
        <v>2088</v>
      </c>
      <c r="E3411" t="s">
        <v>5895</v>
      </c>
      <c r="F3411" t="s">
        <v>2089</v>
      </c>
      <c r="G3411">
        <v>28</v>
      </c>
      <c r="H3411" t="s">
        <v>5999</v>
      </c>
      <c r="I3411">
        <f>SUMIF([1]DC_ITEM!$I$2:$I$22,Table1[[#This Row],[PO-Line Key]],[1]DC_ITEM!$K$2:$K$22)</f>
        <v>0</v>
      </c>
    </row>
    <row r="3412" spans="1:9" x14ac:dyDescent="0.25">
      <c r="A3412">
        <v>7800012939</v>
      </c>
      <c r="B3412">
        <v>119</v>
      </c>
      <c r="C3412" t="str">
        <f>Table1[[#This Row],[PO_NUMBER]]&amp;"-"&amp;Table1[[#This Row],[PO_ITEMNO]]</f>
        <v>7800012939-119</v>
      </c>
      <c r="D3412" t="s">
        <v>2268</v>
      </c>
      <c r="E3412" t="s">
        <v>5972</v>
      </c>
      <c r="F3412" t="s">
        <v>2269</v>
      </c>
      <c r="G3412">
        <v>1</v>
      </c>
      <c r="H3412" t="s">
        <v>5999</v>
      </c>
      <c r="I3412">
        <f>SUMIF([1]DC_ITEM!$I$2:$I$22,Table1[[#This Row],[PO-Line Key]],[1]DC_ITEM!$K$2:$K$22)</f>
        <v>0</v>
      </c>
    </row>
    <row r="3413" spans="1:9" x14ac:dyDescent="0.25">
      <c r="A3413">
        <v>7800012939</v>
      </c>
      <c r="B3413">
        <v>120</v>
      </c>
      <c r="C3413" t="str">
        <f>Table1[[#This Row],[PO_NUMBER]]&amp;"-"&amp;Table1[[#This Row],[PO_ITEMNO]]</f>
        <v>7800012939-120</v>
      </c>
      <c r="D3413" t="s">
        <v>2280</v>
      </c>
      <c r="E3413" t="s">
        <v>5898</v>
      </c>
      <c r="F3413" t="s">
        <v>2281</v>
      </c>
      <c r="G3413">
        <v>5</v>
      </c>
      <c r="H3413" t="s">
        <v>5999</v>
      </c>
      <c r="I3413">
        <f>SUMIF([1]DC_ITEM!$I$2:$I$22,Table1[[#This Row],[PO-Line Key]],[1]DC_ITEM!$K$2:$K$22)</f>
        <v>0</v>
      </c>
    </row>
    <row r="3414" spans="1:9" x14ac:dyDescent="0.25">
      <c r="A3414">
        <v>7800012939</v>
      </c>
      <c r="B3414">
        <v>121</v>
      </c>
      <c r="C3414" t="str">
        <f>Table1[[#This Row],[PO_NUMBER]]&amp;"-"&amp;Table1[[#This Row],[PO_ITEMNO]]</f>
        <v>7800012939-121</v>
      </c>
      <c r="D3414" t="s">
        <v>5973</v>
      </c>
      <c r="E3414" t="s">
        <v>5897</v>
      </c>
      <c r="F3414" t="s">
        <v>5974</v>
      </c>
      <c r="G3414">
        <v>2</v>
      </c>
      <c r="H3414" t="s">
        <v>5999</v>
      </c>
      <c r="I3414">
        <f>SUMIF([1]DC_ITEM!$I$2:$I$22,Table1[[#This Row],[PO-Line Key]],[1]DC_ITEM!$K$2:$K$22)</f>
        <v>0</v>
      </c>
    </row>
    <row r="3415" spans="1:9" x14ac:dyDescent="0.25">
      <c r="A3415">
        <v>7800012939</v>
      </c>
      <c r="B3415">
        <v>122</v>
      </c>
      <c r="C3415" t="str">
        <f>Table1[[#This Row],[PO_NUMBER]]&amp;"-"&amp;Table1[[#This Row],[PO_ITEMNO]]</f>
        <v>7800012939-122</v>
      </c>
      <c r="D3415" t="s">
        <v>5975</v>
      </c>
      <c r="E3415" t="s">
        <v>5976</v>
      </c>
      <c r="F3415" t="s">
        <v>5977</v>
      </c>
      <c r="G3415">
        <v>31</v>
      </c>
      <c r="H3415" t="s">
        <v>5999</v>
      </c>
      <c r="I3415">
        <f>SUMIF([1]DC_ITEM!$I$2:$I$22,Table1[[#This Row],[PO-Line Key]],[1]DC_ITEM!$K$2:$K$22)</f>
        <v>0</v>
      </c>
    </row>
    <row r="3416" spans="1:9" x14ac:dyDescent="0.25">
      <c r="A3416">
        <v>7800012939</v>
      </c>
      <c r="B3416">
        <v>123</v>
      </c>
      <c r="C3416" t="str">
        <f>Table1[[#This Row],[PO_NUMBER]]&amp;"-"&amp;Table1[[#This Row],[PO_ITEMNO]]</f>
        <v>7800012939-123</v>
      </c>
      <c r="D3416" t="s">
        <v>5978</v>
      </c>
      <c r="E3416" t="s">
        <v>5976</v>
      </c>
      <c r="F3416" t="s">
        <v>5977</v>
      </c>
      <c r="G3416">
        <v>41</v>
      </c>
      <c r="H3416" t="s">
        <v>5999</v>
      </c>
      <c r="I3416">
        <f>SUMIF([1]DC_ITEM!$I$2:$I$22,Table1[[#This Row],[PO-Line Key]],[1]DC_ITEM!$K$2:$K$22)</f>
        <v>0</v>
      </c>
    </row>
    <row r="3417" spans="1:9" x14ac:dyDescent="0.25">
      <c r="A3417">
        <v>7800012939</v>
      </c>
      <c r="B3417">
        <v>124</v>
      </c>
      <c r="C3417" t="str">
        <f>Table1[[#This Row],[PO_NUMBER]]&amp;"-"&amp;Table1[[#This Row],[PO_ITEMNO]]</f>
        <v>7800012939-124</v>
      </c>
      <c r="D3417" t="s">
        <v>5979</v>
      </c>
      <c r="E3417" t="s">
        <v>5980</v>
      </c>
      <c r="F3417" t="s">
        <v>5981</v>
      </c>
      <c r="G3417">
        <v>5</v>
      </c>
      <c r="H3417" t="s">
        <v>5999</v>
      </c>
      <c r="I3417">
        <f>SUMIF([1]DC_ITEM!$I$2:$I$22,Table1[[#This Row],[PO-Line Key]],[1]DC_ITEM!$K$2:$K$22)</f>
        <v>0</v>
      </c>
    </row>
    <row r="3418" spans="1:9" x14ac:dyDescent="0.25">
      <c r="A3418">
        <v>7800012939</v>
      </c>
      <c r="B3418">
        <v>125</v>
      </c>
      <c r="C3418" t="str">
        <f>Table1[[#This Row],[PO_NUMBER]]&amp;"-"&amp;Table1[[#This Row],[PO_ITEMNO]]</f>
        <v>7800012939-125</v>
      </c>
      <c r="D3418" t="s">
        <v>5982</v>
      </c>
      <c r="E3418" t="s">
        <v>5983</v>
      </c>
      <c r="F3418" t="s">
        <v>5984</v>
      </c>
      <c r="G3418">
        <v>29</v>
      </c>
      <c r="H3418" t="s">
        <v>5999</v>
      </c>
      <c r="I3418">
        <f>SUMIF([1]DC_ITEM!$I$2:$I$22,Table1[[#This Row],[PO-Line Key]],[1]DC_ITEM!$K$2:$K$22)</f>
        <v>0</v>
      </c>
    </row>
    <row r="3419" spans="1:9" x14ac:dyDescent="0.25">
      <c r="A3419">
        <v>7800012939</v>
      </c>
      <c r="B3419">
        <v>126</v>
      </c>
      <c r="C3419" t="str">
        <f>Table1[[#This Row],[PO_NUMBER]]&amp;"-"&amp;Table1[[#This Row],[PO_ITEMNO]]</f>
        <v>7800012939-126</v>
      </c>
      <c r="D3419" t="s">
        <v>5985</v>
      </c>
      <c r="E3419" t="s">
        <v>5986</v>
      </c>
      <c r="F3419" t="s">
        <v>5987</v>
      </c>
      <c r="G3419">
        <v>13</v>
      </c>
      <c r="H3419" t="s">
        <v>5999</v>
      </c>
      <c r="I3419">
        <f>SUMIF([1]DC_ITEM!$I$2:$I$22,Table1[[#This Row],[PO-Line Key]],[1]DC_ITEM!$K$2:$K$22)</f>
        <v>0</v>
      </c>
    </row>
    <row r="3420" spans="1:9" x14ac:dyDescent="0.25">
      <c r="A3420">
        <v>7800012939</v>
      </c>
      <c r="B3420">
        <v>127</v>
      </c>
      <c r="C3420" t="str">
        <f>Table1[[#This Row],[PO_NUMBER]]&amp;"-"&amp;Table1[[#This Row],[PO_ITEMNO]]</f>
        <v>7800012939-127</v>
      </c>
      <c r="D3420" t="s">
        <v>5988</v>
      </c>
      <c r="E3420" t="s">
        <v>5980</v>
      </c>
      <c r="F3420" t="s">
        <v>5989</v>
      </c>
      <c r="G3420">
        <v>1</v>
      </c>
      <c r="H3420" t="s">
        <v>5999</v>
      </c>
      <c r="I3420">
        <f>SUMIF([1]DC_ITEM!$I$2:$I$22,Table1[[#This Row],[PO-Line Key]],[1]DC_ITEM!$K$2:$K$22)</f>
        <v>0</v>
      </c>
    </row>
    <row r="3421" spans="1:9" x14ac:dyDescent="0.25">
      <c r="A3421">
        <v>7800012939</v>
      </c>
      <c r="B3421">
        <v>128</v>
      </c>
      <c r="C3421" t="str">
        <f>Table1[[#This Row],[PO_NUMBER]]&amp;"-"&amp;Table1[[#This Row],[PO_ITEMNO]]</f>
        <v>7800012939-128</v>
      </c>
      <c r="D3421" t="s">
        <v>5990</v>
      </c>
      <c r="E3421" t="s">
        <v>5991</v>
      </c>
      <c r="F3421" t="s">
        <v>5992</v>
      </c>
      <c r="G3421">
        <v>4</v>
      </c>
      <c r="H3421" t="s">
        <v>5999</v>
      </c>
      <c r="I3421">
        <f>SUMIF([1]DC_ITEM!$I$2:$I$22,Table1[[#This Row],[PO-Line Key]],[1]DC_ITEM!$K$2:$K$22)</f>
        <v>0</v>
      </c>
    </row>
    <row r="3422" spans="1:9" x14ac:dyDescent="0.25">
      <c r="A3422">
        <v>7800012939</v>
      </c>
      <c r="B3422">
        <v>129</v>
      </c>
      <c r="C3422" t="str">
        <f>Table1[[#This Row],[PO_NUMBER]]&amp;"-"&amp;Table1[[#This Row],[PO_ITEMNO]]</f>
        <v>7800012939-129</v>
      </c>
      <c r="D3422" t="s">
        <v>5993</v>
      </c>
      <c r="E3422" t="s">
        <v>1907</v>
      </c>
      <c r="F3422" t="s">
        <v>5994</v>
      </c>
      <c r="G3422">
        <v>2</v>
      </c>
      <c r="H3422" t="s">
        <v>5999</v>
      </c>
      <c r="I3422">
        <f>SUMIF([1]DC_ITEM!$I$2:$I$22,Table1[[#This Row],[PO-Line Key]],[1]DC_ITEM!$K$2:$K$22)</f>
        <v>0</v>
      </c>
    </row>
    <row r="3423" spans="1:9" x14ac:dyDescent="0.25">
      <c r="A3423">
        <v>7800012939</v>
      </c>
      <c r="B3423">
        <v>130</v>
      </c>
      <c r="C3423" t="str">
        <f>Table1[[#This Row],[PO_NUMBER]]&amp;"-"&amp;Table1[[#This Row],[PO_ITEMNO]]</f>
        <v>7800012939-130</v>
      </c>
      <c r="D3423" t="s">
        <v>5995</v>
      </c>
      <c r="E3423" t="s">
        <v>5897</v>
      </c>
      <c r="F3423" t="s">
        <v>5996</v>
      </c>
      <c r="G3423">
        <v>10</v>
      </c>
      <c r="H3423" t="s">
        <v>5999</v>
      </c>
      <c r="I3423">
        <f>SUMIF([1]DC_ITEM!$I$2:$I$22,Table1[[#This Row],[PO-Line Key]],[1]DC_ITEM!$K$2:$K$22)</f>
        <v>0</v>
      </c>
    </row>
    <row r="3424" spans="1:9" x14ac:dyDescent="0.25">
      <c r="A3424">
        <v>7800012939</v>
      </c>
      <c r="B3424">
        <v>131</v>
      </c>
      <c r="C3424" t="str">
        <f>Table1[[#This Row],[PO_NUMBER]]&amp;"-"&amp;Table1[[#This Row],[PO_ITEMNO]]</f>
        <v>7800012939-131</v>
      </c>
      <c r="D3424" t="s">
        <v>5997</v>
      </c>
      <c r="E3424" t="s">
        <v>5897</v>
      </c>
      <c r="F3424" t="s">
        <v>5998</v>
      </c>
      <c r="G3424">
        <v>26</v>
      </c>
      <c r="H3424" t="s">
        <v>5999</v>
      </c>
      <c r="I3424">
        <f>SUMIF([1]DC_ITEM!$I$2:$I$22,Table1[[#This Row],[PO-Line Key]],[1]DC_ITEM!$K$2:$K$22)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SAPCode</vt:lpstr>
      <vt:lpstr>PO</vt:lpstr>
      <vt:lpstr>POLine</vt:lpstr>
      <vt:lpstr>main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KOSHAL K. MISHRA</dc:creator>
  <cp:lastModifiedBy>Amitkumar Panasara</cp:lastModifiedBy>
  <dcterms:created xsi:type="dcterms:W3CDTF">2018-12-10T08:38:19Z</dcterms:created>
  <dcterms:modified xsi:type="dcterms:W3CDTF">2019-01-08T10:51:47Z</dcterms:modified>
</cp:coreProperties>
</file>