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jswright/Dropbox/S-RIP_data/"/>
    </mc:Choice>
  </mc:AlternateContent>
  <bookViews>
    <workbookView xWindow="0" yWindow="0" windowWidth="32000" windowHeight="18000" tabRatio="500" activeTab="7"/>
  </bookViews>
  <sheets>
    <sheet name="CO2 (ppmv)" sheetId="1" r:id="rId1"/>
    <sheet name="CH4 (ppbv)" sheetId="8" r:id="rId2"/>
    <sheet name="N2O (ppbv)" sheetId="9" r:id="rId3"/>
    <sheet name="CFC-11 (pptv)" sheetId="10" r:id="rId4"/>
    <sheet name="CFC-12 (pptv)" sheetId="11" r:id="rId5"/>
    <sheet name="HCFC-22 (pptv)" sheetId="15" r:id="rId6"/>
    <sheet name="TSI (W m-2)" sheetId="13" r:id="rId7"/>
    <sheet name="TSI sources" sheetId="14" r:id="rId8"/>
  </sheets>
  <definedNames>
    <definedName name="TSI_WLS_mon_1882_2008" localSheetId="7">'TSI sources'!$A$2:$C$1525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L7" i="1"/>
  <c r="L6" i="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16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2" i="11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16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2" i="9"/>
  <c r="C2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1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connections.xml><?xml version="1.0" encoding="utf-8"?>
<connections xmlns="http://schemas.openxmlformats.org/spreadsheetml/2006/main">
  <connection id="1" name="TSI_WLS_mon_1882_2008" type="6" refreshedVersion="0" background="1" saveData="1">
    <textPr fileType="mac" sourceFile="/Users/jswright/projects/S-RIP/chapter2/data/TSI_WLS_mon_1882_2008.txt" delimited="0">
      <textFields count="4">
        <textField/>
        <textField position="8"/>
        <textField position="17"/>
        <textField position="37"/>
      </textFields>
    </textPr>
  </connection>
</connections>
</file>

<file path=xl/sharedStrings.xml><?xml version="1.0" encoding="utf-8"?>
<sst xmlns="http://schemas.openxmlformats.org/spreadsheetml/2006/main" count="140" uniqueCount="45">
  <si>
    <t>ERA-40</t>
  </si>
  <si>
    <t>ERA-Interim</t>
  </si>
  <si>
    <t>JRA-25/JCDAS</t>
  </si>
  <si>
    <t>JRA-55</t>
  </si>
  <si>
    <t>MERRA</t>
  </si>
  <si>
    <t>MERRA-2</t>
  </si>
  <si>
    <t>NCEP-NCAR R1</t>
  </si>
  <si>
    <t>NCEP-DOE R2</t>
  </si>
  <si>
    <t>CFSR / CFSv2</t>
  </si>
  <si>
    <t>20CRv2</t>
  </si>
  <si>
    <t>ERA-20C</t>
  </si>
  <si>
    <t>Year</t>
  </si>
  <si>
    <t>Month</t>
  </si>
  <si>
    <t>Notes:</t>
  </si>
  <si>
    <t>1. ERA-20C and MERRA-2 use SOLARIS TSI + background with the TMI correction applied</t>
  </si>
  <si>
    <t>MONTHLY MEAN TSI: Lean (GRL 2000) with Wang Lean Sheeley (ApJ 2005) background</t>
  </si>
  <si>
    <t>Mon Apr  6 11:29:27 2009 PMOD absolute scale - multiply by 0.9965 for TIM scale</t>
  </si>
  <si>
    <t>http://solarisheppa.geomar.de/cmip5</t>
  </si>
  <si>
    <t>3. See next sheet ("TSI sources") for source data and links</t>
  </si>
  <si>
    <t>6. JRA-25, R1, and R2 do not include methane in radiation calculations</t>
  </si>
  <si>
    <t>5. CFSR and 20CR use constant values that are assumed to be well-mixed</t>
  </si>
  <si>
    <t>6. JRA-25, R1, and R2 do not include nitrous oxide in radiation calculations</t>
  </si>
  <si>
    <t>2. ERA-20C uses CMIP5 values multiplied by a rescaling factor that depends on latitude, height, and month</t>
  </si>
  <si>
    <t>6. JRA-25, R1, and R2 do not include CFC-12 in radiation calculations</t>
  </si>
  <si>
    <t>6. JRA-25, R1, and R2 do not include CFC-11 in radiation calculations</t>
  </si>
  <si>
    <r>
      <t xml:space="preserve">3. JRA-55 data sources vary in time (Kobayashi et al., 2015; their Table 7); annual mean values are valid on </t>
    </r>
    <r>
      <rPr>
        <b/>
        <u/>
        <sz val="12"/>
        <color theme="1"/>
        <rFont val="Calibri (Body)"/>
      </rPr>
      <t>1 July</t>
    </r>
  </si>
  <si>
    <r>
      <t xml:space="preserve">3. JRA-55 data sources vary in time (Kobayashi et al., 2015; Table 7); annual mean values are valid on </t>
    </r>
    <r>
      <rPr>
        <b/>
        <u/>
        <sz val="12"/>
        <color theme="1"/>
        <rFont val="Calibri (Body)"/>
      </rPr>
      <t>31 December</t>
    </r>
  </si>
  <si>
    <t>5. CFSR uses monthly 15°x15° data derived from GAW observations; concentrations increase by 2ppm/yr after 2010</t>
  </si>
  <si>
    <t>6. 20CR same as CFSR for 1956–2012; semi-annual values based on ice core data before 1956</t>
  </si>
  <si>
    <t>4. MERRA and MERRA-2 use steady state monthly climatologies that vary with latitude and pressure but not by year; values are mass- and area-weighted means for the troposphere (p&gt;~288hPa), courtesy of K. Wargan and E. Nielsen</t>
  </si>
  <si>
    <t>4. MERRA uses a third-order polynomial fit, while MERRA-2 follows the IPCC AR5 RCP4.5 scenario</t>
  </si>
  <si>
    <t>1. IFS documentation does not list a value for HCFC-22 for any of Cy23 (ERA-40), Cy31 (ERA-Interim) or Cy38 (ERA-20C); Hersbach et al. (2015) briefly mention an HCFC-22 climatology from MOBIDIC, but this information is not included in the forcing file or in the Bechtold et al. (2009) article in the ECMWF Newsletter that lists updated constant values</t>
  </si>
  <si>
    <t>6. JRA-25, R1, and R2 do not include HCFC-=22 in radiation calculations, nor (to our knowledge) do ERA-40, ERA-Interim, or ERA-20C</t>
  </si>
  <si>
    <t>1. ERA-40 and ERA-Interim are 1990 observed values (484pptv) + linear trends (7pptv/yr) from IPCC AR2 (Table 2.2); Table 1 of IPCC AR2 does not report a trend for CFC-12</t>
  </si>
  <si>
    <t>1. ERA-40 and ERA-Interim are 1990 observed values (280pptv) + linear trends (0pptv/yr) from IPCC AR2 (Table 2.2); both Table 1 and Table 2.2 of IPCC AR2 report the same trend (0pptv/yr) for CFC-11</t>
  </si>
  <si>
    <t>1. ERA-40 and ERA-Interim are 1990 observed values (310ppbv) + linear trends (0.8ppbv/yr) from IPCC AR2 (Table 2.2); both Table 2.2 and Table 1 of IPCC AR2 report the same trend (0.8ppbv/yr) for N2O</t>
  </si>
  <si>
    <t>1. ERA-40 and ERA-Interim are 1990 observed values (353ppmv) + linear trends (1.6ppmv/yr) from IPCC AR2 (Table 2.2). Table 1 of IPCC AR2 reports a different trend (1.5ppmv/yr); information on which was used is no longer available</t>
  </si>
  <si>
    <t>1. ERA-40 and ERA-Interim are 1990 observed values (1720ppbv) + linear trends (8ppbv/yr) from IPCC AR2 (Table 2.2). Table 1 of IPCC AR2 reports a different trend (10ppbv/yr); information on which was used is no longer available</t>
  </si>
  <si>
    <t>2. CFSR and 20CR use annual mean values tabulated by H. van den Dool (July value = annual mean here)</t>
  </si>
  <si>
    <t>van den Dool</t>
  </si>
  <si>
    <t>Values in 'TSI' are based on linear interpolation between annual means, assuming annual</t>
  </si>
  <si>
    <t>mean value is appropriate for July; fill forward / backward by repeating cycle (1944–1954 or</t>
  </si>
  <si>
    <t>1996–2006); data via personal communication (H. van den Dool, 2006; G. Compo, 2016)</t>
  </si>
  <si>
    <t>van den Dool (CFSR and 20CR; included in column B):</t>
  </si>
  <si>
    <t>SOLARIS (MERRA-2 and ERA-20C; accessed via below link):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</si>
</sst>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u/>
      <sz val="12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3" fillId="2" borderId="0" applyNumberFormat="0" applyBorder="0" applyAlignment="0" applyProtection="0"/>
    <xf numFmtId="0" fontId="1" fillId="3" borderId="8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80">
    <xf numFmtId="0" fontId="0" fillId="0" borderId="0" xfId="0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1" xfId="0" applyBorder="1"/>
    <xf numFmtId="0" fontId="0" fillId="0" borderId="1" xfId="0" applyFont="1" applyBorder="1"/>
    <xf numFmtId="0" fontId="0" fillId="0" borderId="7" xfId="0" applyBorder="1"/>
    <xf numFmtId="0" fontId="0" fillId="0" borderId="9" xfId="0" applyBorder="1"/>
    <xf numFmtId="2" fontId="0" fillId="0" borderId="1" xfId="0" applyNumberFormat="1" applyBorder="1"/>
    <xf numFmtId="1" fontId="0" fillId="0" borderId="0" xfId="0" applyNumberFormat="1" applyBorder="1"/>
    <xf numFmtId="0" fontId="2" fillId="0" borderId="0" xfId="0" applyFont="1"/>
    <xf numFmtId="1" fontId="2" fillId="10" borderId="2" xfId="9" applyNumberFormat="1" applyFont="1" applyBorder="1"/>
    <xf numFmtId="0" fontId="1" fillId="9" borderId="5" xfId="8" applyBorder="1"/>
    <xf numFmtId="0" fontId="1" fillId="9" borderId="2" xfId="8" applyBorder="1"/>
    <xf numFmtId="0" fontId="1" fillId="9" borderId="10" xfId="8" applyBorder="1"/>
    <xf numFmtId="1" fontId="1" fillId="9" borderId="5" xfId="8" applyNumberFormat="1" applyBorder="1"/>
    <xf numFmtId="1" fontId="1" fillId="9" borderId="2" xfId="8" applyNumberFormat="1" applyBorder="1"/>
    <xf numFmtId="1" fontId="2" fillId="10" borderId="5" xfId="9" applyNumberFormat="1" applyFont="1" applyBorder="1"/>
    <xf numFmtId="0" fontId="2" fillId="11" borderId="3" xfId="10" applyFont="1" applyBorder="1"/>
    <xf numFmtId="1" fontId="1" fillId="5" borderId="4" xfId="4" applyNumberFormat="1" applyBorder="1" applyAlignment="1">
      <alignment horizontal="center"/>
    </xf>
    <xf numFmtId="0" fontId="1" fillId="5" borderId="3" xfId="4" applyBorder="1" applyAlignment="1">
      <alignment horizontal="center"/>
    </xf>
    <xf numFmtId="1" fontId="2" fillId="5" borderId="4" xfId="4" applyNumberFormat="1" applyFont="1" applyBorder="1" applyAlignment="1">
      <alignment horizontal="center"/>
    </xf>
    <xf numFmtId="0" fontId="2" fillId="5" borderId="3" xfId="4" applyFont="1" applyBorder="1" applyAlignment="1">
      <alignment horizontal="center"/>
    </xf>
    <xf numFmtId="0" fontId="1" fillId="4" borderId="2" xfId="3" applyBorder="1"/>
    <xf numFmtId="0" fontId="1" fillId="4" borderId="5" xfId="3" applyBorder="1"/>
    <xf numFmtId="1" fontId="1" fillId="4" borderId="5" xfId="3" applyNumberFormat="1" applyBorder="1"/>
    <xf numFmtId="1" fontId="1" fillId="4" borderId="2" xfId="3" applyNumberFormat="1" applyBorder="1"/>
    <xf numFmtId="2" fontId="1" fillId="4" borderId="5" xfId="3" applyNumberFormat="1" applyBorder="1"/>
    <xf numFmtId="2" fontId="1" fillId="4" borderId="2" xfId="3" applyNumberFormat="1" applyBorder="1"/>
    <xf numFmtId="1" fontId="1" fillId="5" borderId="5" xfId="4" applyNumberFormat="1" applyBorder="1"/>
    <xf numFmtId="1" fontId="1" fillId="5" borderId="2" xfId="4" applyNumberFormat="1" applyBorder="1"/>
    <xf numFmtId="1" fontId="2" fillId="5" borderId="5" xfId="4" applyNumberFormat="1" applyFont="1" applyBorder="1"/>
    <xf numFmtId="1" fontId="2" fillId="5" borderId="2" xfId="4" applyNumberFormat="1" applyFont="1" applyBorder="1"/>
    <xf numFmtId="0" fontId="3" fillId="2" borderId="5" xfId="1" applyBorder="1"/>
    <xf numFmtId="0" fontId="3" fillId="2" borderId="2" xfId="1" applyBorder="1"/>
    <xf numFmtId="164" fontId="1" fillId="4" borderId="2" xfId="3" applyNumberFormat="1" applyBorder="1"/>
    <xf numFmtId="0" fontId="1" fillId="6" borderId="2" xfId="5" applyBorder="1"/>
    <xf numFmtId="0" fontId="2" fillId="7" borderId="2" xfId="6" applyFont="1" applyBorder="1"/>
    <xf numFmtId="0" fontId="2" fillId="7" borderId="5" xfId="6" applyFont="1" applyBorder="1"/>
    <xf numFmtId="0" fontId="1" fillId="6" borderId="5" xfId="5" applyBorder="1"/>
    <xf numFmtId="0" fontId="2" fillId="8" borderId="3" xfId="7" applyFont="1" applyBorder="1"/>
    <xf numFmtId="0" fontId="0" fillId="3" borderId="19" xfId="2" applyFont="1" applyBorder="1" applyAlignment="1">
      <alignment horizontal="left"/>
    </xf>
    <xf numFmtId="0" fontId="0" fillId="3" borderId="0" xfId="2" applyFont="1" applyBorder="1" applyAlignment="1">
      <alignment horizontal="left"/>
    </xf>
    <xf numFmtId="0" fontId="0" fillId="3" borderId="23" xfId="2" applyFont="1" applyBorder="1" applyAlignment="1">
      <alignment horizontal="left"/>
    </xf>
    <xf numFmtId="0" fontId="2" fillId="3" borderId="20" xfId="2" applyFont="1" applyBorder="1" applyAlignment="1">
      <alignment horizontal="left"/>
    </xf>
    <xf numFmtId="0" fontId="2" fillId="3" borderId="21" xfId="2" applyFont="1" applyBorder="1" applyAlignment="1">
      <alignment horizontal="left"/>
    </xf>
    <xf numFmtId="0" fontId="2" fillId="3" borderId="22" xfId="2" applyFont="1" applyBorder="1" applyAlignment="1">
      <alignment horizontal="left"/>
    </xf>
    <xf numFmtId="0" fontId="0" fillId="3" borderId="24" xfId="2" applyFont="1" applyBorder="1" applyAlignment="1">
      <alignment horizontal="left"/>
    </xf>
    <xf numFmtId="0" fontId="0" fillId="3" borderId="25" xfId="2" applyFont="1" applyBorder="1" applyAlignment="1">
      <alignment horizontal="left"/>
    </xf>
    <xf numFmtId="0" fontId="0" fillId="3" borderId="26" xfId="2" applyFont="1" applyBorder="1" applyAlignment="1">
      <alignment horizontal="left"/>
    </xf>
    <xf numFmtId="0" fontId="0" fillId="3" borderId="19" xfId="2" applyFont="1" applyBorder="1" applyAlignment="1">
      <alignment horizontal="left"/>
    </xf>
    <xf numFmtId="0" fontId="0" fillId="3" borderId="0" xfId="2" applyFont="1" applyBorder="1" applyAlignment="1">
      <alignment horizontal="left"/>
    </xf>
    <xf numFmtId="0" fontId="0" fillId="3" borderId="23" xfId="2" applyFont="1" applyBorder="1" applyAlignment="1">
      <alignment horizontal="left"/>
    </xf>
    <xf numFmtId="0" fontId="2" fillId="3" borderId="20" xfId="2" applyFont="1" applyBorder="1" applyAlignment="1">
      <alignment horizontal="left"/>
    </xf>
    <xf numFmtId="0" fontId="2" fillId="3" borderId="21" xfId="2" applyFont="1" applyBorder="1" applyAlignment="1">
      <alignment horizontal="left"/>
    </xf>
    <xf numFmtId="0" fontId="2" fillId="3" borderId="22" xfId="2" applyFont="1" applyBorder="1" applyAlignment="1">
      <alignment horizontal="left"/>
    </xf>
    <xf numFmtId="0" fontId="0" fillId="3" borderId="24" xfId="2" applyFont="1" applyBorder="1" applyAlignment="1">
      <alignment horizontal="left"/>
    </xf>
    <xf numFmtId="0" fontId="0" fillId="3" borderId="25" xfId="2" applyFont="1" applyBorder="1" applyAlignment="1">
      <alignment horizontal="left"/>
    </xf>
    <xf numFmtId="0" fontId="0" fillId="3" borderId="26" xfId="2" applyFont="1" applyBorder="1" applyAlignment="1">
      <alignment horizontal="left"/>
    </xf>
    <xf numFmtId="0" fontId="0" fillId="3" borderId="19" xfId="2" applyFont="1" applyBorder="1" applyAlignment="1">
      <alignment horizontal="left" wrapText="1"/>
    </xf>
    <xf numFmtId="0" fontId="0" fillId="3" borderId="0" xfId="2" applyFont="1" applyBorder="1" applyAlignment="1">
      <alignment horizontal="left" wrapText="1"/>
    </xf>
    <xf numFmtId="0" fontId="0" fillId="3" borderId="23" xfId="2" applyFont="1" applyBorder="1" applyAlignment="1">
      <alignment horizontal="left" wrapText="1"/>
    </xf>
    <xf numFmtId="0" fontId="0" fillId="3" borderId="24" xfId="2" applyFont="1" applyBorder="1" applyAlignment="1">
      <alignment horizontal="left" wrapText="1"/>
    </xf>
    <xf numFmtId="0" fontId="0" fillId="3" borderId="25" xfId="2" applyFont="1" applyBorder="1" applyAlignment="1">
      <alignment horizontal="left" wrapText="1"/>
    </xf>
    <xf numFmtId="0" fontId="0" fillId="3" borderId="26" xfId="2" applyFont="1" applyBorder="1" applyAlignment="1">
      <alignment horizontal="left" wrapText="1"/>
    </xf>
    <xf numFmtId="0" fontId="2" fillId="3" borderId="11" xfId="2" applyFont="1" applyBorder="1" applyAlignment="1">
      <alignment horizontal="left"/>
    </xf>
    <xf numFmtId="0" fontId="2" fillId="3" borderId="12" xfId="2" applyFont="1" applyBorder="1" applyAlignment="1">
      <alignment horizontal="left"/>
    </xf>
    <xf numFmtId="0" fontId="2" fillId="3" borderId="13" xfId="2" applyFont="1" applyBorder="1" applyAlignment="1">
      <alignment horizontal="left"/>
    </xf>
    <xf numFmtId="0" fontId="0" fillId="3" borderId="14" xfId="2" applyFont="1" applyBorder="1" applyAlignment="1">
      <alignment horizontal="left"/>
    </xf>
    <xf numFmtId="0" fontId="0" fillId="3" borderId="8" xfId="2" applyFont="1" applyBorder="1" applyAlignment="1">
      <alignment horizontal="left"/>
    </xf>
    <xf numFmtId="0" fontId="0" fillId="3" borderId="15" xfId="2" applyFont="1" applyBorder="1" applyAlignment="1">
      <alignment horizontal="left"/>
    </xf>
    <xf numFmtId="0" fontId="0" fillId="3" borderId="16" xfId="2" applyFont="1" applyBorder="1" applyAlignment="1">
      <alignment horizontal="left"/>
    </xf>
    <xf numFmtId="0" fontId="0" fillId="3" borderId="17" xfId="2" applyFont="1" applyBorder="1" applyAlignment="1">
      <alignment horizontal="left"/>
    </xf>
    <xf numFmtId="0" fontId="0" fillId="3" borderId="18" xfId="2" applyFont="1" applyBorder="1" applyAlignment="1">
      <alignment horizontal="left"/>
    </xf>
    <xf numFmtId="0" fontId="2" fillId="3" borderId="20" xfId="2" applyFont="1" applyBorder="1" applyAlignment="1"/>
    <xf numFmtId="0" fontId="2" fillId="3" borderId="21" xfId="2" applyFont="1" applyBorder="1" applyAlignment="1"/>
    <xf numFmtId="0" fontId="2" fillId="3" borderId="22" xfId="2" applyFont="1" applyBorder="1" applyAlignment="1"/>
  </cellXfs>
  <cellStyles count="11">
    <cellStyle name="20% - Accent1" xfId="3" builtinId="30"/>
    <cellStyle name="20% - Accent4" xfId="5" builtinId="42"/>
    <cellStyle name="20% - Accent6" xfId="8" builtinId="50"/>
    <cellStyle name="40% - Accent4" xfId="6" builtinId="43"/>
    <cellStyle name="40% - Accent6" xfId="9" builtinId="51"/>
    <cellStyle name="60% - Accent1" xfId="4" builtinId="32"/>
    <cellStyle name="60% - Accent4" xfId="7" builtinId="44"/>
    <cellStyle name="60% - Accent6" xfId="10" builtinId="52"/>
    <cellStyle name="Neutral" xfId="1" builtinId="28"/>
    <cellStyle name="Normal" xfId="0" builtinId="0"/>
    <cellStyle name="Note" xfId="2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SI_WLS_mon_1882_200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148"/>
  <sheetViews>
    <sheetView topLeftCell="E1" workbookViewId="0">
      <pane ySplit="1" topLeftCell="A2" activePane="bottomLeft" state="frozen"/>
      <selection pane="bottomLeft" activeCell="S24" sqref="S24"/>
    </sheetView>
  </sheetViews>
  <sheetFormatPr baseColWidth="10" defaultRowHeight="16" x14ac:dyDescent="0.2"/>
  <cols>
    <col min="1" max="1" width="10.83203125" style="1"/>
    <col min="2" max="12" width="14.6640625" style="3" customWidth="1"/>
  </cols>
  <sheetData>
    <row r="1" spans="1:22" s="2" customFormat="1" ht="17" thickBot="1" x14ac:dyDescent="0.25">
      <c r="A1" s="24" t="s">
        <v>11</v>
      </c>
      <c r="B1" s="25" t="s">
        <v>0</v>
      </c>
      <c r="C1" s="25" t="s">
        <v>1</v>
      </c>
      <c r="D1" s="25" t="s">
        <v>10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22" x14ac:dyDescent="0.2">
      <c r="A2" s="34">
        <v>2016</v>
      </c>
      <c r="B2" s="6"/>
      <c r="C2" s="27">
        <f>1.6*(A2-1990)+353</f>
        <v>394.6</v>
      </c>
      <c r="D2" s="6"/>
      <c r="E2" s="6"/>
      <c r="F2" s="28">
        <v>402</v>
      </c>
      <c r="G2" s="30">
        <f t="shared" ref="G2:G39" si="0">297.42 + (0.1934 - (0.0007277 - 0.0000583*(A2-1900))*(A2-1900))*(A2-1900)</f>
        <v>401.06270560000002</v>
      </c>
      <c r="H2" s="27">
        <v>402.18400000000003</v>
      </c>
      <c r="I2" s="27">
        <v>330</v>
      </c>
      <c r="J2" s="27">
        <v>350</v>
      </c>
      <c r="K2" s="31">
        <f t="shared" ref="K2:K5" si="1">K3+2</f>
        <v>401.23</v>
      </c>
      <c r="L2" s="6"/>
    </row>
    <row r="3" spans="1:22" ht="17" thickBot="1" x14ac:dyDescent="0.25">
      <c r="A3" s="35">
        <v>2015</v>
      </c>
      <c r="B3" s="7"/>
      <c r="C3" s="27">
        <f t="shared" ref="C3:C39" si="2">1.6*(A3-1990)+353</f>
        <v>393</v>
      </c>
      <c r="D3" s="7"/>
      <c r="E3" s="4"/>
      <c r="F3" s="29">
        <v>400</v>
      </c>
      <c r="G3" s="31">
        <f t="shared" si="0"/>
        <v>398.70418000000001</v>
      </c>
      <c r="H3" s="26">
        <v>399.96600000000001</v>
      </c>
      <c r="I3" s="26">
        <v>330</v>
      </c>
      <c r="J3" s="26">
        <v>350</v>
      </c>
      <c r="K3" s="31">
        <f t="shared" si="1"/>
        <v>399.23</v>
      </c>
      <c r="L3" s="7"/>
    </row>
    <row r="4" spans="1:22" x14ac:dyDescent="0.2">
      <c r="A4" s="35">
        <v>2014</v>
      </c>
      <c r="B4" s="7"/>
      <c r="C4" s="27">
        <f t="shared" si="2"/>
        <v>391.4</v>
      </c>
      <c r="D4" s="7"/>
      <c r="E4" s="26">
        <v>375</v>
      </c>
      <c r="F4" s="29">
        <v>398</v>
      </c>
      <c r="G4" s="31">
        <f t="shared" si="0"/>
        <v>396.38442600000002</v>
      </c>
      <c r="H4" s="26">
        <v>397.76400000000001</v>
      </c>
      <c r="I4" s="26">
        <v>330</v>
      </c>
      <c r="J4" s="26">
        <v>350</v>
      </c>
      <c r="K4" s="31">
        <f t="shared" si="1"/>
        <v>397.23</v>
      </c>
      <c r="L4" s="7"/>
      <c r="N4" s="56" t="s">
        <v>13</v>
      </c>
      <c r="O4" s="57"/>
      <c r="P4" s="57"/>
      <c r="Q4" s="57"/>
      <c r="R4" s="57"/>
      <c r="S4" s="57"/>
      <c r="T4" s="57"/>
      <c r="U4" s="57"/>
      <c r="V4" s="58"/>
    </row>
    <row r="5" spans="1:22" x14ac:dyDescent="0.2">
      <c r="A5" s="35">
        <v>2013</v>
      </c>
      <c r="B5" s="7"/>
      <c r="C5" s="27">
        <f t="shared" si="2"/>
        <v>389.8</v>
      </c>
      <c r="D5" s="7"/>
      <c r="E5" s="26">
        <v>375</v>
      </c>
      <c r="F5" s="29">
        <v>396</v>
      </c>
      <c r="G5" s="31">
        <f t="shared" si="0"/>
        <v>394.10309380000001</v>
      </c>
      <c r="H5" s="26">
        <v>395.58300000000003</v>
      </c>
      <c r="I5" s="26">
        <v>330</v>
      </c>
      <c r="J5" s="26">
        <v>350</v>
      </c>
      <c r="K5" s="31">
        <f t="shared" si="1"/>
        <v>395.23</v>
      </c>
      <c r="L5" s="4"/>
      <c r="N5" s="62" t="s">
        <v>36</v>
      </c>
      <c r="O5" s="63"/>
      <c r="P5" s="63"/>
      <c r="Q5" s="63"/>
      <c r="R5" s="63"/>
      <c r="S5" s="63"/>
      <c r="T5" s="63"/>
      <c r="U5" s="63"/>
      <c r="V5" s="64"/>
    </row>
    <row r="6" spans="1:22" x14ac:dyDescent="0.2">
      <c r="A6" s="35">
        <v>2012</v>
      </c>
      <c r="B6" s="7"/>
      <c r="C6" s="27">
        <f t="shared" si="2"/>
        <v>388.2</v>
      </c>
      <c r="D6" s="7"/>
      <c r="E6" s="26">
        <v>375</v>
      </c>
      <c r="F6" s="29">
        <v>393</v>
      </c>
      <c r="G6" s="31">
        <f t="shared" si="0"/>
        <v>391.8598336</v>
      </c>
      <c r="H6" s="26">
        <v>393.42099999999999</v>
      </c>
      <c r="I6" s="26">
        <v>330</v>
      </c>
      <c r="J6" s="26">
        <v>350</v>
      </c>
      <c r="K6" s="31">
        <f>K7+2</f>
        <v>393.23</v>
      </c>
      <c r="L6" s="31">
        <f>L7+2</f>
        <v>393.23</v>
      </c>
      <c r="N6" s="62"/>
      <c r="O6" s="63"/>
      <c r="P6" s="63"/>
      <c r="Q6" s="63"/>
      <c r="R6" s="63"/>
      <c r="S6" s="63"/>
      <c r="T6" s="63"/>
      <c r="U6" s="63"/>
      <c r="V6" s="64"/>
    </row>
    <row r="7" spans="1:22" x14ac:dyDescent="0.2">
      <c r="A7" s="35">
        <v>2011</v>
      </c>
      <c r="B7" s="7"/>
      <c r="C7" s="27">
        <f t="shared" si="2"/>
        <v>386.6</v>
      </c>
      <c r="D7" s="4"/>
      <c r="E7" s="26">
        <v>375</v>
      </c>
      <c r="F7" s="29">
        <v>391</v>
      </c>
      <c r="G7" s="31">
        <f t="shared" si="0"/>
        <v>389.65429560000001</v>
      </c>
      <c r="H7" s="26">
        <v>391.274</v>
      </c>
      <c r="I7" s="26">
        <v>330</v>
      </c>
      <c r="J7" s="26">
        <v>350</v>
      </c>
      <c r="K7" s="31">
        <f>K8+2</f>
        <v>391.23</v>
      </c>
      <c r="L7" s="31">
        <f>L8+2</f>
        <v>391.23</v>
      </c>
      <c r="N7" s="53" t="s">
        <v>22</v>
      </c>
      <c r="O7" s="54"/>
      <c r="P7" s="54"/>
      <c r="Q7" s="54"/>
      <c r="R7" s="54"/>
      <c r="S7" s="54"/>
      <c r="T7" s="54"/>
      <c r="U7" s="54"/>
      <c r="V7" s="55"/>
    </row>
    <row r="8" spans="1:22" x14ac:dyDescent="0.2">
      <c r="A8" s="35">
        <v>2010</v>
      </c>
      <c r="B8" s="7"/>
      <c r="C8" s="27">
        <f t="shared" si="2"/>
        <v>385</v>
      </c>
      <c r="D8" s="26">
        <v>389.28500000000003</v>
      </c>
      <c r="E8" s="26">
        <v>375</v>
      </c>
      <c r="F8" s="29">
        <v>389</v>
      </c>
      <c r="G8" s="31">
        <f t="shared" si="0"/>
        <v>387.48613</v>
      </c>
      <c r="H8" s="26">
        <v>389.12799999999999</v>
      </c>
      <c r="I8" s="26">
        <v>330</v>
      </c>
      <c r="J8" s="26">
        <v>350</v>
      </c>
      <c r="K8" s="31">
        <v>389.23</v>
      </c>
      <c r="L8" s="31">
        <v>389.23</v>
      </c>
      <c r="N8" s="53" t="s">
        <v>25</v>
      </c>
      <c r="O8" s="54"/>
      <c r="P8" s="54"/>
      <c r="Q8" s="54"/>
      <c r="R8" s="54"/>
      <c r="S8" s="54"/>
      <c r="T8" s="54"/>
      <c r="U8" s="54"/>
      <c r="V8" s="55"/>
    </row>
    <row r="9" spans="1:22" x14ac:dyDescent="0.2">
      <c r="A9" s="35">
        <v>2009</v>
      </c>
      <c r="B9" s="8"/>
      <c r="C9" s="27">
        <f t="shared" si="2"/>
        <v>383.4</v>
      </c>
      <c r="D9" s="26">
        <v>387.00099999999998</v>
      </c>
      <c r="E9" s="26">
        <v>375</v>
      </c>
      <c r="F9" s="29">
        <v>387</v>
      </c>
      <c r="G9" s="31">
        <f t="shared" si="0"/>
        <v>385.35498699999999</v>
      </c>
      <c r="H9" s="26">
        <v>386.952</v>
      </c>
      <c r="I9" s="26">
        <v>330</v>
      </c>
      <c r="J9" s="26">
        <v>350</v>
      </c>
      <c r="K9" s="31">
        <v>387.21</v>
      </c>
      <c r="L9" s="31">
        <v>387.21</v>
      </c>
      <c r="N9" s="53" t="s">
        <v>30</v>
      </c>
      <c r="O9" s="54"/>
      <c r="P9" s="54"/>
      <c r="Q9" s="54"/>
      <c r="R9" s="54"/>
      <c r="S9" s="54"/>
      <c r="T9" s="54"/>
      <c r="U9" s="54"/>
      <c r="V9" s="55"/>
    </row>
    <row r="10" spans="1:22" x14ac:dyDescent="0.2">
      <c r="A10" s="35">
        <v>2008</v>
      </c>
      <c r="B10" s="7"/>
      <c r="C10" s="27">
        <f t="shared" si="2"/>
        <v>381.8</v>
      </c>
      <c r="D10" s="26">
        <v>384.8</v>
      </c>
      <c r="E10" s="26">
        <v>375</v>
      </c>
      <c r="F10" s="29">
        <v>385</v>
      </c>
      <c r="G10" s="31">
        <f t="shared" si="0"/>
        <v>383.2605168</v>
      </c>
      <c r="H10" s="26">
        <v>384.8</v>
      </c>
      <c r="I10" s="26">
        <v>330</v>
      </c>
      <c r="J10" s="26">
        <v>350</v>
      </c>
      <c r="K10" s="31">
        <v>385.19</v>
      </c>
      <c r="L10" s="31">
        <v>385.19</v>
      </c>
      <c r="N10" s="53" t="s">
        <v>27</v>
      </c>
      <c r="O10" s="54"/>
      <c r="P10" s="54"/>
      <c r="Q10" s="54"/>
      <c r="R10" s="54"/>
      <c r="S10" s="54"/>
      <c r="T10" s="54"/>
      <c r="U10" s="54"/>
      <c r="V10" s="55"/>
    </row>
    <row r="11" spans="1:22" ht="17" thickBot="1" x14ac:dyDescent="0.25">
      <c r="A11" s="35">
        <v>2007</v>
      </c>
      <c r="B11" s="7"/>
      <c r="C11" s="27">
        <f t="shared" si="2"/>
        <v>380.2</v>
      </c>
      <c r="D11" s="26">
        <v>382.77699999999999</v>
      </c>
      <c r="E11" s="26">
        <v>375</v>
      </c>
      <c r="F11" s="29">
        <v>383</v>
      </c>
      <c r="G11" s="31">
        <f t="shared" si="0"/>
        <v>381.2023696</v>
      </c>
      <c r="H11" s="26">
        <v>382.77699999999999</v>
      </c>
      <c r="I11" s="26">
        <v>330</v>
      </c>
      <c r="J11" s="26">
        <v>350</v>
      </c>
      <c r="K11" s="31">
        <v>383.08</v>
      </c>
      <c r="L11" s="31">
        <v>383.08</v>
      </c>
      <c r="N11" s="59" t="s">
        <v>28</v>
      </c>
      <c r="O11" s="60"/>
      <c r="P11" s="60"/>
      <c r="Q11" s="60"/>
      <c r="R11" s="60"/>
      <c r="S11" s="60"/>
      <c r="T11" s="60"/>
      <c r="U11" s="60"/>
      <c r="V11" s="61"/>
    </row>
    <row r="12" spans="1:22" x14ac:dyDescent="0.2">
      <c r="A12" s="35">
        <v>2006</v>
      </c>
      <c r="B12" s="7"/>
      <c r="C12" s="27">
        <f t="shared" si="2"/>
        <v>378.6</v>
      </c>
      <c r="D12" s="26">
        <v>380.827</v>
      </c>
      <c r="E12" s="26">
        <v>375</v>
      </c>
      <c r="F12" s="29">
        <v>381</v>
      </c>
      <c r="G12" s="31">
        <f t="shared" si="0"/>
        <v>379.18019560000005</v>
      </c>
      <c r="H12" s="26">
        <v>380.82799999999997</v>
      </c>
      <c r="I12" s="26">
        <v>330</v>
      </c>
      <c r="J12" s="26">
        <v>350</v>
      </c>
      <c r="K12" s="31">
        <v>381.08</v>
      </c>
      <c r="L12" s="31">
        <v>381.08</v>
      </c>
    </row>
    <row r="13" spans="1:22" x14ac:dyDescent="0.2">
      <c r="A13" s="35">
        <v>2005</v>
      </c>
      <c r="B13" s="7"/>
      <c r="C13" s="27">
        <f t="shared" si="2"/>
        <v>377</v>
      </c>
      <c r="D13" s="26">
        <v>378.81299999999999</v>
      </c>
      <c r="E13" s="26">
        <v>375</v>
      </c>
      <c r="F13" s="29">
        <v>379</v>
      </c>
      <c r="G13" s="31">
        <f t="shared" si="0"/>
        <v>377.19364500000006</v>
      </c>
      <c r="H13" s="26">
        <v>378.81200000000001</v>
      </c>
      <c r="I13" s="26">
        <v>330</v>
      </c>
      <c r="J13" s="26">
        <v>350</v>
      </c>
      <c r="K13" s="31">
        <v>379</v>
      </c>
      <c r="L13" s="31">
        <v>379</v>
      </c>
    </row>
    <row r="14" spans="1:22" x14ac:dyDescent="0.2">
      <c r="A14" s="35">
        <v>2004</v>
      </c>
      <c r="B14" s="7"/>
      <c r="C14" s="27">
        <f t="shared" si="2"/>
        <v>375.4</v>
      </c>
      <c r="D14" s="26">
        <v>376.81299999999999</v>
      </c>
      <c r="E14" s="26">
        <v>375</v>
      </c>
      <c r="F14" s="29">
        <v>377</v>
      </c>
      <c r="G14" s="31">
        <f t="shared" si="0"/>
        <v>375.242368</v>
      </c>
      <c r="H14" s="26">
        <v>376.81200000000001</v>
      </c>
      <c r="I14" s="26">
        <v>330</v>
      </c>
      <c r="J14" s="26">
        <v>350</v>
      </c>
      <c r="K14" s="31">
        <v>377.06</v>
      </c>
      <c r="L14" s="31">
        <v>377.06</v>
      </c>
    </row>
    <row r="15" spans="1:22" x14ac:dyDescent="0.2">
      <c r="A15" s="35">
        <v>2003</v>
      </c>
      <c r="B15" s="4"/>
      <c r="C15" s="27">
        <f t="shared" si="2"/>
        <v>373.8</v>
      </c>
      <c r="D15" s="26">
        <v>374.76</v>
      </c>
      <c r="E15" s="26">
        <v>375</v>
      </c>
      <c r="F15" s="29">
        <v>375</v>
      </c>
      <c r="G15" s="31">
        <f t="shared" si="0"/>
        <v>373.32601480000005</v>
      </c>
      <c r="H15" s="26">
        <v>374.76</v>
      </c>
      <c r="I15" s="26">
        <v>330</v>
      </c>
      <c r="J15" s="26">
        <v>350</v>
      </c>
      <c r="K15" s="31">
        <v>375.51</v>
      </c>
      <c r="L15" s="31">
        <v>375.51</v>
      </c>
    </row>
    <row r="16" spans="1:22" x14ac:dyDescent="0.2">
      <c r="A16" s="35">
        <v>2002</v>
      </c>
      <c r="B16" s="26">
        <f>1.6*(A16-1990)+353</f>
        <v>372.2</v>
      </c>
      <c r="C16" s="27">
        <f t="shared" si="2"/>
        <v>372.2</v>
      </c>
      <c r="D16" s="26">
        <v>372.52300000000002</v>
      </c>
      <c r="E16" s="26">
        <v>375</v>
      </c>
      <c r="F16" s="29">
        <v>373</v>
      </c>
      <c r="G16" s="31">
        <f t="shared" si="0"/>
        <v>371.44423560000001</v>
      </c>
      <c r="H16" s="26">
        <v>372.52199999999999</v>
      </c>
      <c r="I16" s="26">
        <v>330</v>
      </c>
      <c r="J16" s="26">
        <v>350</v>
      </c>
      <c r="K16" s="31">
        <v>372.83</v>
      </c>
      <c r="L16" s="31">
        <v>372.83</v>
      </c>
    </row>
    <row r="17" spans="1:12" x14ac:dyDescent="0.2">
      <c r="A17" s="35">
        <v>2001</v>
      </c>
      <c r="B17" s="26">
        <f t="shared" ref="B17:B61" si="3">1.6*(A17-1990)+353</f>
        <v>370.6</v>
      </c>
      <c r="C17" s="27">
        <f t="shared" si="2"/>
        <v>370.6</v>
      </c>
      <c r="D17" s="26">
        <v>370.46800000000002</v>
      </c>
      <c r="E17" s="26">
        <v>375</v>
      </c>
      <c r="F17" s="29">
        <v>371</v>
      </c>
      <c r="G17" s="31">
        <f t="shared" si="0"/>
        <v>369.59668060000001</v>
      </c>
      <c r="H17" s="26">
        <v>370.46699999999998</v>
      </c>
      <c r="I17" s="26">
        <v>330</v>
      </c>
      <c r="J17" s="26">
        <v>350</v>
      </c>
      <c r="K17" s="31">
        <v>370.64</v>
      </c>
      <c r="L17" s="31">
        <v>370.64</v>
      </c>
    </row>
    <row r="18" spans="1:12" x14ac:dyDescent="0.2">
      <c r="A18" s="35">
        <v>2000</v>
      </c>
      <c r="B18" s="26">
        <f t="shared" si="3"/>
        <v>369</v>
      </c>
      <c r="C18" s="27">
        <f t="shared" si="2"/>
        <v>369</v>
      </c>
      <c r="D18" s="26">
        <v>368.86500000000001</v>
      </c>
      <c r="E18" s="26">
        <v>375</v>
      </c>
      <c r="F18" s="29">
        <v>369</v>
      </c>
      <c r="G18" s="31">
        <f t="shared" si="0"/>
        <v>367.78300000000002</v>
      </c>
      <c r="H18" s="26">
        <v>368.86500000000001</v>
      </c>
      <c r="I18" s="26">
        <v>330</v>
      </c>
      <c r="J18" s="26">
        <v>350</v>
      </c>
      <c r="K18" s="31">
        <v>369.18</v>
      </c>
      <c r="L18" s="31">
        <v>369.18</v>
      </c>
    </row>
    <row r="19" spans="1:12" x14ac:dyDescent="0.2">
      <c r="A19" s="35">
        <v>1999</v>
      </c>
      <c r="B19" s="26">
        <f t="shared" si="3"/>
        <v>367.4</v>
      </c>
      <c r="C19" s="27">
        <f t="shared" si="2"/>
        <v>367.4</v>
      </c>
      <c r="D19" s="26">
        <v>367.34800000000001</v>
      </c>
      <c r="E19" s="26">
        <v>375</v>
      </c>
      <c r="F19" s="29">
        <v>368</v>
      </c>
      <c r="G19" s="31">
        <f t="shared" si="0"/>
        <v>366.00284399999998</v>
      </c>
      <c r="H19" s="26">
        <v>367.34800000000001</v>
      </c>
      <c r="I19" s="26">
        <v>330</v>
      </c>
      <c r="J19" s="26">
        <v>350</v>
      </c>
      <c r="K19" s="31">
        <v>367.81</v>
      </c>
      <c r="L19" s="31">
        <v>367.81</v>
      </c>
    </row>
    <row r="20" spans="1:12" x14ac:dyDescent="0.2">
      <c r="A20" s="35">
        <v>1998</v>
      </c>
      <c r="B20" s="26">
        <f t="shared" si="3"/>
        <v>365.8</v>
      </c>
      <c r="C20" s="27">
        <f t="shared" si="2"/>
        <v>365.8</v>
      </c>
      <c r="D20" s="26">
        <v>365.32299999999998</v>
      </c>
      <c r="E20" s="26">
        <v>375</v>
      </c>
      <c r="F20" s="29">
        <v>366</v>
      </c>
      <c r="G20" s="31">
        <f t="shared" si="0"/>
        <v>364.25586280000005</v>
      </c>
      <c r="H20" s="26">
        <v>365.32299999999998</v>
      </c>
      <c r="I20" s="26">
        <v>330</v>
      </c>
      <c r="J20" s="26">
        <v>350</v>
      </c>
      <c r="K20" s="31">
        <v>365.87</v>
      </c>
      <c r="L20" s="31">
        <v>365.87</v>
      </c>
    </row>
    <row r="21" spans="1:12" x14ac:dyDescent="0.2">
      <c r="A21" s="35">
        <v>1997</v>
      </c>
      <c r="B21" s="26">
        <f t="shared" si="3"/>
        <v>364.2</v>
      </c>
      <c r="C21" s="27">
        <f t="shared" si="2"/>
        <v>364.2</v>
      </c>
      <c r="D21" s="26">
        <v>363.15499999999997</v>
      </c>
      <c r="E21" s="26">
        <v>375</v>
      </c>
      <c r="F21" s="29">
        <v>363</v>
      </c>
      <c r="G21" s="31">
        <f t="shared" si="0"/>
        <v>362.5417066</v>
      </c>
      <c r="H21" s="26">
        <v>363.15499999999997</v>
      </c>
      <c r="I21" s="26">
        <v>330</v>
      </c>
      <c r="J21" s="26">
        <v>350</v>
      </c>
      <c r="K21" s="31">
        <v>363.3</v>
      </c>
      <c r="L21" s="31">
        <v>363.3</v>
      </c>
    </row>
    <row r="22" spans="1:12" x14ac:dyDescent="0.2">
      <c r="A22" s="35">
        <v>1996</v>
      </c>
      <c r="B22" s="26">
        <f t="shared" si="3"/>
        <v>362.6</v>
      </c>
      <c r="C22" s="27">
        <f t="shared" si="2"/>
        <v>362.6</v>
      </c>
      <c r="D22" s="26">
        <v>361.46300000000002</v>
      </c>
      <c r="E22" s="26">
        <v>375</v>
      </c>
      <c r="F22" s="29">
        <v>362</v>
      </c>
      <c r="G22" s="31">
        <f t="shared" si="0"/>
        <v>360.86002560000003</v>
      </c>
      <c r="H22" s="26">
        <v>361.46199999999999</v>
      </c>
      <c r="I22" s="26">
        <v>330</v>
      </c>
      <c r="J22" s="26">
        <v>350</v>
      </c>
      <c r="K22" s="31">
        <v>362.08</v>
      </c>
      <c r="L22" s="31">
        <v>362.08</v>
      </c>
    </row>
    <row r="23" spans="1:12" x14ac:dyDescent="0.2">
      <c r="A23" s="35">
        <v>1995</v>
      </c>
      <c r="B23" s="26">
        <f t="shared" si="3"/>
        <v>361</v>
      </c>
      <c r="C23" s="27">
        <f t="shared" si="2"/>
        <v>361</v>
      </c>
      <c r="D23" s="26">
        <v>359.83800000000002</v>
      </c>
      <c r="E23" s="26">
        <v>375</v>
      </c>
      <c r="F23" s="29">
        <v>360</v>
      </c>
      <c r="G23" s="31">
        <f t="shared" si="0"/>
        <v>359.21047000000004</v>
      </c>
      <c r="H23" s="26">
        <v>359.83699999999999</v>
      </c>
      <c r="I23" s="26">
        <v>330</v>
      </c>
      <c r="J23" s="26">
        <v>350</v>
      </c>
      <c r="K23" s="31">
        <v>360.35</v>
      </c>
      <c r="L23" s="31">
        <v>360.35</v>
      </c>
    </row>
    <row r="24" spans="1:12" x14ac:dyDescent="0.2">
      <c r="A24" s="35">
        <v>1994</v>
      </c>
      <c r="B24" s="26">
        <f t="shared" si="3"/>
        <v>359.4</v>
      </c>
      <c r="C24" s="27">
        <f t="shared" si="2"/>
        <v>359.4</v>
      </c>
      <c r="D24" s="26">
        <v>358.12799999999999</v>
      </c>
      <c r="E24" s="26">
        <v>375</v>
      </c>
      <c r="F24" s="29">
        <v>358</v>
      </c>
      <c r="G24" s="31">
        <f t="shared" si="0"/>
        <v>357.59269</v>
      </c>
      <c r="H24" s="26">
        <v>358.12799999999999</v>
      </c>
      <c r="I24" s="26">
        <v>330</v>
      </c>
      <c r="J24" s="26">
        <v>350</v>
      </c>
      <c r="K24" s="31">
        <v>358.36</v>
      </c>
      <c r="L24" s="31">
        <v>358.36</v>
      </c>
    </row>
    <row r="25" spans="1:12" x14ac:dyDescent="0.2">
      <c r="A25" s="35">
        <v>1993</v>
      </c>
      <c r="B25" s="26">
        <f t="shared" si="3"/>
        <v>357.8</v>
      </c>
      <c r="C25" s="27">
        <f t="shared" si="2"/>
        <v>357.8</v>
      </c>
      <c r="D25" s="26">
        <v>356.77800000000002</v>
      </c>
      <c r="E25" s="26">
        <v>375</v>
      </c>
      <c r="F25" s="29">
        <v>357</v>
      </c>
      <c r="G25" s="31">
        <f t="shared" si="0"/>
        <v>356.00633580000004</v>
      </c>
      <c r="H25" s="26">
        <v>356.77699999999999</v>
      </c>
      <c r="I25" s="26">
        <v>330</v>
      </c>
      <c r="J25" s="26">
        <v>350</v>
      </c>
      <c r="K25" s="31">
        <v>357.08</v>
      </c>
      <c r="L25" s="31">
        <v>357.08</v>
      </c>
    </row>
    <row r="26" spans="1:12" x14ac:dyDescent="0.2">
      <c r="A26" s="35">
        <v>1992</v>
      </c>
      <c r="B26" s="26">
        <f t="shared" si="3"/>
        <v>356.2</v>
      </c>
      <c r="C26" s="27">
        <f t="shared" si="2"/>
        <v>356.2</v>
      </c>
      <c r="D26" s="26">
        <v>355.88499999999999</v>
      </c>
      <c r="E26" s="26">
        <v>375</v>
      </c>
      <c r="F26" s="29">
        <v>356</v>
      </c>
      <c r="G26" s="31">
        <f t="shared" si="0"/>
        <v>354.45105760000001</v>
      </c>
      <c r="H26" s="26">
        <v>355.88499999999999</v>
      </c>
      <c r="I26" s="26">
        <v>330</v>
      </c>
      <c r="J26" s="26">
        <v>350</v>
      </c>
      <c r="K26" s="31">
        <v>356.35</v>
      </c>
      <c r="L26" s="31">
        <v>356.35</v>
      </c>
    </row>
    <row r="27" spans="1:12" x14ac:dyDescent="0.2">
      <c r="A27" s="35">
        <v>1991</v>
      </c>
      <c r="B27" s="26">
        <f t="shared" si="3"/>
        <v>354.6</v>
      </c>
      <c r="C27" s="27">
        <f t="shared" si="2"/>
        <v>354.6</v>
      </c>
      <c r="D27" s="26">
        <v>355.01799999999997</v>
      </c>
      <c r="E27" s="26">
        <v>375</v>
      </c>
      <c r="F27" s="29">
        <v>355</v>
      </c>
      <c r="G27" s="31">
        <f t="shared" si="0"/>
        <v>352.92650559999998</v>
      </c>
      <c r="H27" s="26">
        <v>355.017</v>
      </c>
      <c r="I27" s="26">
        <v>330</v>
      </c>
      <c r="J27" s="26">
        <v>350</v>
      </c>
      <c r="K27" s="31">
        <v>355.77</v>
      </c>
      <c r="L27" s="31">
        <v>355.77</v>
      </c>
    </row>
    <row r="28" spans="1:12" x14ac:dyDescent="0.2">
      <c r="A28" s="35">
        <v>1990</v>
      </c>
      <c r="B28" s="26">
        <f t="shared" si="3"/>
        <v>353</v>
      </c>
      <c r="C28" s="27">
        <f t="shared" si="2"/>
        <v>353</v>
      </c>
      <c r="D28" s="26">
        <v>353.85500000000002</v>
      </c>
      <c r="E28" s="26">
        <v>375</v>
      </c>
      <c r="F28" s="29">
        <v>354</v>
      </c>
      <c r="G28" s="31">
        <f t="shared" si="0"/>
        <v>351.43233000000004</v>
      </c>
      <c r="H28" s="26">
        <v>353.85500000000002</v>
      </c>
      <c r="I28" s="26">
        <v>330</v>
      </c>
      <c r="J28" s="26">
        <v>350</v>
      </c>
      <c r="K28" s="31">
        <v>354.53</v>
      </c>
      <c r="L28" s="31">
        <v>354.53</v>
      </c>
    </row>
    <row r="29" spans="1:12" x14ac:dyDescent="0.2">
      <c r="A29" s="35">
        <v>1989</v>
      </c>
      <c r="B29" s="26">
        <f t="shared" si="3"/>
        <v>351.4</v>
      </c>
      <c r="C29" s="27">
        <f t="shared" si="2"/>
        <v>351.4</v>
      </c>
      <c r="D29" s="26">
        <v>352.488</v>
      </c>
      <c r="E29" s="26">
        <v>375</v>
      </c>
      <c r="F29" s="29">
        <v>353</v>
      </c>
      <c r="G29" s="31">
        <f t="shared" si="0"/>
        <v>349.96818100000002</v>
      </c>
      <c r="H29" s="26">
        <v>352.48700000000002</v>
      </c>
      <c r="I29" s="26">
        <v>330</v>
      </c>
      <c r="J29" s="26">
        <v>350</v>
      </c>
      <c r="K29" s="31">
        <v>353.49</v>
      </c>
      <c r="L29" s="31">
        <v>353.49</v>
      </c>
    </row>
    <row r="30" spans="1:12" x14ac:dyDescent="0.2">
      <c r="A30" s="35">
        <v>1988</v>
      </c>
      <c r="B30" s="26">
        <f t="shared" si="3"/>
        <v>349.8</v>
      </c>
      <c r="C30" s="27">
        <f t="shared" si="2"/>
        <v>349.8</v>
      </c>
      <c r="D30" s="26">
        <v>350.738</v>
      </c>
      <c r="E30" s="26">
        <v>375</v>
      </c>
      <c r="F30" s="29">
        <v>351</v>
      </c>
      <c r="G30" s="31">
        <f t="shared" si="0"/>
        <v>348.5337088</v>
      </c>
      <c r="H30" s="26">
        <v>350.73700000000002</v>
      </c>
      <c r="I30" s="26">
        <v>330</v>
      </c>
      <c r="J30" s="26">
        <v>350</v>
      </c>
      <c r="K30" s="31">
        <v>351.42</v>
      </c>
      <c r="L30" s="31">
        <v>351.42</v>
      </c>
    </row>
    <row r="31" spans="1:12" x14ac:dyDescent="0.2">
      <c r="A31" s="35">
        <v>1987</v>
      </c>
      <c r="B31" s="26">
        <f t="shared" si="3"/>
        <v>348.2</v>
      </c>
      <c r="C31" s="27">
        <f t="shared" si="2"/>
        <v>348.2</v>
      </c>
      <c r="D31" s="26">
        <v>348.64499999999998</v>
      </c>
      <c r="E31" s="26">
        <v>375</v>
      </c>
      <c r="F31" s="29">
        <v>349</v>
      </c>
      <c r="G31" s="31">
        <f t="shared" si="0"/>
        <v>347.12856360000001</v>
      </c>
      <c r="H31" s="26">
        <v>348.64499999999998</v>
      </c>
      <c r="I31" s="26">
        <v>330</v>
      </c>
      <c r="J31" s="26">
        <v>350</v>
      </c>
      <c r="K31" s="31">
        <v>349.2</v>
      </c>
      <c r="L31" s="31">
        <v>349.2</v>
      </c>
    </row>
    <row r="32" spans="1:12" x14ac:dyDescent="0.2">
      <c r="A32" s="35">
        <v>1986</v>
      </c>
      <c r="B32" s="26">
        <f t="shared" si="3"/>
        <v>346.6</v>
      </c>
      <c r="C32" s="27">
        <f t="shared" si="2"/>
        <v>346.6</v>
      </c>
      <c r="D32" s="26">
        <v>346.798</v>
      </c>
      <c r="E32" s="26">
        <v>375</v>
      </c>
      <c r="F32" s="29">
        <v>347</v>
      </c>
      <c r="G32" s="31">
        <f t="shared" si="0"/>
        <v>345.7523956</v>
      </c>
      <c r="H32" s="26">
        <v>346.79700000000003</v>
      </c>
      <c r="I32" s="26">
        <v>330</v>
      </c>
      <c r="J32" s="26">
        <v>350</v>
      </c>
      <c r="K32" s="31">
        <v>347.56</v>
      </c>
      <c r="L32" s="31">
        <v>347.56</v>
      </c>
    </row>
    <row r="33" spans="1:12" x14ac:dyDescent="0.2">
      <c r="A33" s="35">
        <v>1985</v>
      </c>
      <c r="B33" s="26">
        <f t="shared" si="3"/>
        <v>345</v>
      </c>
      <c r="C33" s="27">
        <f t="shared" si="2"/>
        <v>345</v>
      </c>
      <c r="D33" s="26">
        <v>345.28300000000002</v>
      </c>
      <c r="E33" s="26">
        <v>375</v>
      </c>
      <c r="F33" s="29">
        <v>346</v>
      </c>
      <c r="G33" s="31">
        <f t="shared" si="0"/>
        <v>344.404855</v>
      </c>
      <c r="H33" s="26">
        <v>345.28300000000002</v>
      </c>
      <c r="I33" s="26">
        <v>330</v>
      </c>
      <c r="J33" s="26">
        <v>350</v>
      </c>
      <c r="K33" s="31">
        <v>345.63</v>
      </c>
      <c r="L33" s="31">
        <v>345.63</v>
      </c>
    </row>
    <row r="34" spans="1:12" x14ac:dyDescent="0.2">
      <c r="A34" s="35">
        <v>1984</v>
      </c>
      <c r="B34" s="26">
        <f t="shared" si="3"/>
        <v>343.4</v>
      </c>
      <c r="C34" s="27">
        <f t="shared" si="2"/>
        <v>343.4</v>
      </c>
      <c r="D34" s="26">
        <v>343.78300000000002</v>
      </c>
      <c r="E34" s="26">
        <v>375</v>
      </c>
      <c r="F34" s="29">
        <v>344</v>
      </c>
      <c r="G34" s="31">
        <f t="shared" si="0"/>
        <v>343.08559200000002</v>
      </c>
      <c r="H34" s="26">
        <v>343.78300000000002</v>
      </c>
      <c r="I34" s="26">
        <v>330</v>
      </c>
      <c r="J34" s="26">
        <v>350</v>
      </c>
      <c r="K34" s="31">
        <v>344.3</v>
      </c>
      <c r="L34" s="31">
        <v>344.3</v>
      </c>
    </row>
    <row r="35" spans="1:12" x14ac:dyDescent="0.2">
      <c r="A35" s="35">
        <v>1983</v>
      </c>
      <c r="B35" s="26">
        <f t="shared" si="3"/>
        <v>341.8</v>
      </c>
      <c r="C35" s="27">
        <f t="shared" si="2"/>
        <v>341.8</v>
      </c>
      <c r="D35" s="26">
        <v>342.19799999999998</v>
      </c>
      <c r="E35" s="26">
        <v>375</v>
      </c>
      <c r="F35" s="29">
        <v>343</v>
      </c>
      <c r="G35" s="31">
        <f t="shared" si="0"/>
        <v>341.79425680000003</v>
      </c>
      <c r="H35" s="26">
        <v>342.19799999999998</v>
      </c>
      <c r="I35" s="26">
        <v>330</v>
      </c>
      <c r="J35" s="26">
        <v>350</v>
      </c>
      <c r="K35" s="31">
        <v>343.04</v>
      </c>
      <c r="L35" s="31">
        <v>343.04</v>
      </c>
    </row>
    <row r="36" spans="1:12" x14ac:dyDescent="0.2">
      <c r="A36" s="35">
        <v>1982</v>
      </c>
      <c r="B36" s="26">
        <f t="shared" si="3"/>
        <v>340.2</v>
      </c>
      <c r="C36" s="27">
        <f t="shared" si="2"/>
        <v>340.2</v>
      </c>
      <c r="D36" s="26">
        <v>340.79300000000001</v>
      </c>
      <c r="E36" s="26">
        <v>375</v>
      </c>
      <c r="F36" s="29">
        <v>341</v>
      </c>
      <c r="G36" s="31">
        <f t="shared" si="0"/>
        <v>340.53049960000004</v>
      </c>
      <c r="H36" s="26">
        <v>340.79300000000001</v>
      </c>
      <c r="I36" s="26">
        <v>330</v>
      </c>
      <c r="J36" s="26">
        <v>350</v>
      </c>
      <c r="K36" s="31">
        <v>341.24</v>
      </c>
      <c r="L36" s="31">
        <v>341.24</v>
      </c>
    </row>
    <row r="37" spans="1:12" x14ac:dyDescent="0.2">
      <c r="A37" s="35">
        <v>1981</v>
      </c>
      <c r="B37" s="26">
        <f t="shared" si="3"/>
        <v>338.6</v>
      </c>
      <c r="C37" s="27">
        <f t="shared" si="2"/>
        <v>338.6</v>
      </c>
      <c r="D37" s="26">
        <v>339.72800000000001</v>
      </c>
      <c r="E37" s="26">
        <v>375</v>
      </c>
      <c r="F37" s="29">
        <v>340</v>
      </c>
      <c r="G37" s="31">
        <f t="shared" si="0"/>
        <v>339.29397060000002</v>
      </c>
      <c r="H37" s="26">
        <v>339.72800000000001</v>
      </c>
      <c r="I37" s="26">
        <v>330</v>
      </c>
      <c r="J37" s="26">
        <v>350</v>
      </c>
      <c r="K37" s="31">
        <v>340.12</v>
      </c>
      <c r="L37" s="31">
        <v>340.12</v>
      </c>
    </row>
    <row r="38" spans="1:12" x14ac:dyDescent="0.2">
      <c r="A38" s="35">
        <v>1980</v>
      </c>
      <c r="B38" s="26">
        <f t="shared" si="3"/>
        <v>337</v>
      </c>
      <c r="C38" s="27">
        <f t="shared" si="2"/>
        <v>337</v>
      </c>
      <c r="D38" s="26">
        <v>338.36</v>
      </c>
      <c r="E38" s="26">
        <v>375</v>
      </c>
      <c r="F38" s="29">
        <v>338</v>
      </c>
      <c r="G38" s="31">
        <f t="shared" si="0"/>
        <v>338.08431999999999</v>
      </c>
      <c r="H38" s="26">
        <v>338.36</v>
      </c>
      <c r="I38" s="26">
        <v>330</v>
      </c>
      <c r="J38" s="26">
        <v>350</v>
      </c>
      <c r="K38" s="31">
        <v>338.81</v>
      </c>
      <c r="L38" s="31">
        <v>338.81</v>
      </c>
    </row>
    <row r="39" spans="1:12" x14ac:dyDescent="0.2">
      <c r="A39" s="35">
        <v>1979</v>
      </c>
      <c r="B39" s="26">
        <f t="shared" si="3"/>
        <v>335.4</v>
      </c>
      <c r="C39" s="27">
        <f t="shared" si="2"/>
        <v>335.4</v>
      </c>
      <c r="D39" s="26">
        <v>336.52499999999998</v>
      </c>
      <c r="E39" s="26">
        <v>375</v>
      </c>
      <c r="F39" s="29">
        <v>337</v>
      </c>
      <c r="G39" s="31">
        <f t="shared" si="0"/>
        <v>336.90119800000002</v>
      </c>
      <c r="H39" s="26">
        <v>336.52499999999998</v>
      </c>
      <c r="I39" s="26">
        <v>330</v>
      </c>
      <c r="J39" s="26">
        <v>350</v>
      </c>
      <c r="K39" s="31">
        <v>336.89</v>
      </c>
      <c r="L39" s="31">
        <v>336.89</v>
      </c>
    </row>
    <row r="40" spans="1:12" x14ac:dyDescent="0.2">
      <c r="A40" s="35">
        <v>1978</v>
      </c>
      <c r="B40" s="26">
        <f t="shared" si="3"/>
        <v>333.8</v>
      </c>
      <c r="C40" s="9"/>
      <c r="D40" s="26">
        <v>334.84800000000001</v>
      </c>
      <c r="E40" s="9"/>
      <c r="F40" s="29">
        <v>335</v>
      </c>
      <c r="G40" s="9"/>
      <c r="H40" s="9"/>
      <c r="I40" s="26">
        <v>330</v>
      </c>
      <c r="J40" s="9"/>
      <c r="K40" s="9"/>
      <c r="L40" s="31">
        <v>335.6</v>
      </c>
    </row>
    <row r="41" spans="1:12" x14ac:dyDescent="0.2">
      <c r="A41" s="35">
        <v>1977</v>
      </c>
      <c r="B41" s="26">
        <f t="shared" si="3"/>
        <v>332.2</v>
      </c>
      <c r="C41" s="7"/>
      <c r="D41" s="26">
        <v>333.27300000000002</v>
      </c>
      <c r="E41" s="7"/>
      <c r="F41" s="29">
        <v>334</v>
      </c>
      <c r="G41" s="7"/>
      <c r="H41" s="7"/>
      <c r="I41" s="26">
        <v>330</v>
      </c>
      <c r="J41" s="7"/>
      <c r="K41" s="7"/>
      <c r="L41" s="31">
        <v>333.93</v>
      </c>
    </row>
    <row r="42" spans="1:12" x14ac:dyDescent="0.2">
      <c r="A42" s="35">
        <v>1976</v>
      </c>
      <c r="B42" s="26">
        <f t="shared" si="3"/>
        <v>330.6</v>
      </c>
      <c r="C42" s="7"/>
      <c r="D42" s="26">
        <v>331.74799999999999</v>
      </c>
      <c r="E42" s="7"/>
      <c r="F42" s="29">
        <v>332</v>
      </c>
      <c r="G42" s="7"/>
      <c r="H42" s="7"/>
      <c r="I42" s="26">
        <v>330</v>
      </c>
      <c r="J42" s="7"/>
      <c r="K42" s="7"/>
      <c r="L42" s="31">
        <v>332.41</v>
      </c>
    </row>
    <row r="43" spans="1:12" x14ac:dyDescent="0.2">
      <c r="A43" s="35">
        <v>1975</v>
      </c>
      <c r="B43" s="26">
        <f t="shared" si="3"/>
        <v>329</v>
      </c>
      <c r="C43" s="7"/>
      <c r="D43" s="26">
        <v>330.58499999999998</v>
      </c>
      <c r="E43" s="7"/>
      <c r="F43" s="29">
        <v>331</v>
      </c>
      <c r="G43" s="7"/>
      <c r="H43" s="7"/>
      <c r="I43" s="26">
        <v>330</v>
      </c>
      <c r="J43" s="7"/>
      <c r="K43" s="7"/>
      <c r="L43" s="31">
        <v>331.95</v>
      </c>
    </row>
    <row r="44" spans="1:12" x14ac:dyDescent="0.2">
      <c r="A44" s="35">
        <v>1974</v>
      </c>
      <c r="B44" s="26">
        <f t="shared" si="3"/>
        <v>327.39999999999998</v>
      </c>
      <c r="C44" s="7"/>
      <c r="D44" s="26">
        <v>329.74299999999999</v>
      </c>
      <c r="E44" s="7"/>
      <c r="F44" s="29">
        <v>330</v>
      </c>
      <c r="G44" s="7"/>
      <c r="H44" s="7"/>
      <c r="I44" s="26">
        <v>330</v>
      </c>
      <c r="J44" s="7"/>
      <c r="K44" s="7"/>
      <c r="L44" s="31">
        <v>331.41</v>
      </c>
    </row>
    <row r="45" spans="1:12" x14ac:dyDescent="0.2">
      <c r="A45" s="35">
        <v>1973</v>
      </c>
      <c r="B45" s="26">
        <f t="shared" si="3"/>
        <v>325.8</v>
      </c>
      <c r="C45" s="7"/>
      <c r="D45" s="26">
        <v>328.678</v>
      </c>
      <c r="E45" s="7"/>
      <c r="F45" s="29">
        <v>329</v>
      </c>
      <c r="G45" s="7"/>
      <c r="H45" s="7"/>
      <c r="I45" s="26">
        <v>330</v>
      </c>
      <c r="J45" s="7"/>
      <c r="K45" s="7"/>
      <c r="L45" s="31">
        <v>330.42</v>
      </c>
    </row>
    <row r="46" spans="1:12" x14ac:dyDescent="0.2">
      <c r="A46" s="35">
        <v>1972</v>
      </c>
      <c r="B46" s="26">
        <f t="shared" si="3"/>
        <v>324.2</v>
      </c>
      <c r="C46" s="7"/>
      <c r="D46" s="26">
        <v>327.14</v>
      </c>
      <c r="E46" s="7"/>
      <c r="F46" s="29">
        <v>327</v>
      </c>
      <c r="G46" s="7"/>
      <c r="H46" s="7"/>
      <c r="I46" s="26">
        <v>330</v>
      </c>
      <c r="J46" s="7"/>
      <c r="K46" s="7"/>
      <c r="L46" s="31">
        <v>328.88</v>
      </c>
    </row>
    <row r="47" spans="1:12" x14ac:dyDescent="0.2">
      <c r="A47" s="35">
        <v>1971</v>
      </c>
      <c r="B47" s="26">
        <f t="shared" si="3"/>
        <v>322.60000000000002</v>
      </c>
      <c r="C47" s="7"/>
      <c r="D47" s="26">
        <v>325.85500000000002</v>
      </c>
      <c r="E47" s="7"/>
      <c r="F47" s="29">
        <v>326</v>
      </c>
      <c r="G47" s="7"/>
      <c r="H47" s="7"/>
      <c r="I47" s="26">
        <v>330</v>
      </c>
      <c r="J47" s="7"/>
      <c r="K47" s="7"/>
      <c r="L47" s="31">
        <v>325.60000000000002</v>
      </c>
    </row>
    <row r="48" spans="1:12" x14ac:dyDescent="0.2">
      <c r="A48" s="35">
        <v>1970</v>
      </c>
      <c r="B48" s="26">
        <f t="shared" si="3"/>
        <v>321</v>
      </c>
      <c r="C48" s="7"/>
      <c r="D48" s="26">
        <v>324.98500000000001</v>
      </c>
      <c r="E48" s="7"/>
      <c r="F48" s="29">
        <v>325</v>
      </c>
      <c r="G48" s="7"/>
      <c r="H48" s="7"/>
      <c r="I48" s="26">
        <v>330</v>
      </c>
      <c r="J48" s="7"/>
      <c r="K48" s="7"/>
      <c r="L48" s="31">
        <v>325.16000000000003</v>
      </c>
    </row>
    <row r="49" spans="1:12" x14ac:dyDescent="0.2">
      <c r="A49" s="35">
        <v>1969</v>
      </c>
      <c r="B49" s="26">
        <f t="shared" si="3"/>
        <v>319.39999999999998</v>
      </c>
      <c r="C49" s="7"/>
      <c r="D49" s="26">
        <v>323.90300000000002</v>
      </c>
      <c r="E49" s="7"/>
      <c r="F49" s="29">
        <v>324</v>
      </c>
      <c r="G49" s="7"/>
      <c r="H49" s="7"/>
      <c r="I49" s="26">
        <v>330</v>
      </c>
      <c r="J49" s="7"/>
      <c r="K49" s="7"/>
      <c r="L49" s="31">
        <v>323.83999999999997</v>
      </c>
    </row>
    <row r="50" spans="1:12" x14ac:dyDescent="0.2">
      <c r="A50" s="35">
        <v>1968</v>
      </c>
      <c r="B50" s="26">
        <f t="shared" si="3"/>
        <v>317.8</v>
      </c>
      <c r="C50" s="7"/>
      <c r="D50" s="26">
        <v>322.63499999999999</v>
      </c>
      <c r="E50" s="7"/>
      <c r="F50" s="29">
        <v>323</v>
      </c>
      <c r="G50" s="7"/>
      <c r="H50" s="7"/>
      <c r="I50" s="26">
        <v>330</v>
      </c>
      <c r="J50" s="7"/>
      <c r="K50" s="7"/>
      <c r="L50" s="31">
        <v>322.41000000000003</v>
      </c>
    </row>
    <row r="51" spans="1:12" x14ac:dyDescent="0.2">
      <c r="A51" s="35">
        <v>1967</v>
      </c>
      <c r="B51" s="26">
        <f t="shared" si="3"/>
        <v>316.2</v>
      </c>
      <c r="C51" s="7"/>
      <c r="D51" s="26">
        <v>321.60500000000002</v>
      </c>
      <c r="E51" s="7"/>
      <c r="F51" s="29">
        <v>322</v>
      </c>
      <c r="G51" s="7"/>
      <c r="H51" s="7"/>
      <c r="I51" s="26">
        <v>330</v>
      </c>
      <c r="J51" s="7"/>
      <c r="K51" s="7"/>
      <c r="L51" s="31">
        <v>321.81</v>
      </c>
    </row>
    <row r="52" spans="1:12" x14ac:dyDescent="0.2">
      <c r="A52" s="35">
        <v>1966</v>
      </c>
      <c r="B52" s="26">
        <f t="shared" si="3"/>
        <v>314.60000000000002</v>
      </c>
      <c r="C52" s="7"/>
      <c r="D52" s="26">
        <v>320.64800000000002</v>
      </c>
      <c r="E52" s="7"/>
      <c r="F52" s="29">
        <v>321</v>
      </c>
      <c r="G52" s="7"/>
      <c r="H52" s="7"/>
      <c r="I52" s="26">
        <v>330</v>
      </c>
      <c r="J52" s="7"/>
      <c r="K52" s="7"/>
      <c r="L52" s="31">
        <v>321.04000000000002</v>
      </c>
    </row>
    <row r="53" spans="1:12" x14ac:dyDescent="0.2">
      <c r="A53" s="35">
        <v>1965</v>
      </c>
      <c r="B53" s="26">
        <f t="shared" si="3"/>
        <v>313</v>
      </c>
      <c r="C53" s="7"/>
      <c r="D53" s="26">
        <v>319.64800000000002</v>
      </c>
      <c r="E53" s="7"/>
      <c r="F53" s="29">
        <v>320</v>
      </c>
      <c r="G53" s="7"/>
      <c r="H53" s="7"/>
      <c r="I53" s="26">
        <v>330</v>
      </c>
      <c r="J53" s="7"/>
      <c r="K53" s="7"/>
      <c r="L53" s="31">
        <v>319.49</v>
      </c>
    </row>
    <row r="54" spans="1:12" x14ac:dyDescent="0.2">
      <c r="A54" s="35">
        <v>1964</v>
      </c>
      <c r="B54" s="26">
        <f t="shared" si="3"/>
        <v>311.39999999999998</v>
      </c>
      <c r="C54" s="7"/>
      <c r="D54" s="26">
        <v>318.92500000000001</v>
      </c>
      <c r="E54" s="7"/>
      <c r="F54" s="29">
        <v>319</v>
      </c>
      <c r="G54" s="7"/>
      <c r="H54" s="7"/>
      <c r="I54" s="26">
        <v>330</v>
      </c>
      <c r="J54" s="7"/>
      <c r="K54" s="7"/>
      <c r="L54" s="31">
        <v>319.39999999999998</v>
      </c>
    </row>
    <row r="55" spans="1:12" x14ac:dyDescent="0.2">
      <c r="A55" s="35">
        <v>1963</v>
      </c>
      <c r="B55" s="26">
        <f t="shared" si="3"/>
        <v>309.8</v>
      </c>
      <c r="C55" s="7"/>
      <c r="D55" s="26">
        <v>318.39800000000002</v>
      </c>
      <c r="E55" s="7"/>
      <c r="F55" s="29">
        <v>319</v>
      </c>
      <c r="G55" s="7"/>
      <c r="H55" s="7"/>
      <c r="I55" s="26">
        <v>330</v>
      </c>
      <c r="J55" s="7"/>
      <c r="K55" s="7"/>
      <c r="L55" s="31">
        <v>318.42</v>
      </c>
    </row>
    <row r="56" spans="1:12" x14ac:dyDescent="0.2">
      <c r="A56" s="35">
        <v>1962</v>
      </c>
      <c r="B56" s="26">
        <f t="shared" si="3"/>
        <v>308.2</v>
      </c>
      <c r="C56" s="7"/>
      <c r="D56" s="26">
        <v>317.79500000000002</v>
      </c>
      <c r="E56" s="7"/>
      <c r="F56" s="29">
        <v>318</v>
      </c>
      <c r="G56" s="7"/>
      <c r="H56" s="7"/>
      <c r="I56" s="26">
        <v>330</v>
      </c>
      <c r="J56" s="7"/>
      <c r="K56" s="7"/>
      <c r="L56" s="31">
        <v>317.64</v>
      </c>
    </row>
    <row r="57" spans="1:12" x14ac:dyDescent="0.2">
      <c r="A57" s="35">
        <v>1961</v>
      </c>
      <c r="B57" s="26">
        <f t="shared" si="3"/>
        <v>306.60000000000002</v>
      </c>
      <c r="C57" s="7"/>
      <c r="D57" s="26">
        <v>317.07499999999999</v>
      </c>
      <c r="E57" s="7"/>
      <c r="F57" s="29">
        <v>317</v>
      </c>
      <c r="G57" s="7"/>
      <c r="H57" s="7"/>
      <c r="I57" s="26">
        <v>330</v>
      </c>
      <c r="J57" s="7"/>
      <c r="K57" s="7"/>
      <c r="L57" s="31">
        <v>317.63</v>
      </c>
    </row>
    <row r="58" spans="1:12" x14ac:dyDescent="0.2">
      <c r="A58" s="35">
        <v>1960</v>
      </c>
      <c r="B58" s="26">
        <f t="shared" si="3"/>
        <v>305</v>
      </c>
      <c r="C58" s="7"/>
      <c r="D58" s="26">
        <v>316.27300000000002</v>
      </c>
      <c r="E58" s="7"/>
      <c r="F58" s="29">
        <v>317</v>
      </c>
      <c r="G58" s="7"/>
      <c r="H58" s="7"/>
      <c r="I58" s="26">
        <v>330</v>
      </c>
      <c r="J58" s="7"/>
      <c r="K58" s="7"/>
      <c r="L58" s="31">
        <v>316.69</v>
      </c>
    </row>
    <row r="59" spans="1:12" x14ac:dyDescent="0.2">
      <c r="A59" s="35">
        <v>1959</v>
      </c>
      <c r="B59" s="26">
        <f t="shared" si="3"/>
        <v>303.39999999999998</v>
      </c>
      <c r="C59" s="7"/>
      <c r="D59" s="26">
        <v>315.5</v>
      </c>
      <c r="E59" s="7"/>
      <c r="F59" s="29">
        <v>316</v>
      </c>
      <c r="G59" s="7"/>
      <c r="H59" s="7"/>
      <c r="I59" s="26">
        <v>330</v>
      </c>
      <c r="J59" s="7"/>
      <c r="K59" s="7"/>
      <c r="L59" s="31">
        <v>316.08</v>
      </c>
    </row>
    <row r="60" spans="1:12" x14ac:dyDescent="0.2">
      <c r="A60" s="35">
        <v>1958</v>
      </c>
      <c r="B60" s="26">
        <f t="shared" si="3"/>
        <v>301.8</v>
      </c>
      <c r="C60" s="7"/>
      <c r="D60" s="26">
        <v>314.84800000000001</v>
      </c>
      <c r="E60" s="7"/>
      <c r="F60" s="29">
        <v>315</v>
      </c>
      <c r="G60" s="7"/>
      <c r="H60" s="7"/>
      <c r="I60" s="26">
        <v>330</v>
      </c>
      <c r="J60" s="7"/>
      <c r="K60" s="7"/>
      <c r="L60" s="31">
        <v>315.06</v>
      </c>
    </row>
    <row r="61" spans="1:12" x14ac:dyDescent="0.2">
      <c r="A61" s="35">
        <v>1957</v>
      </c>
      <c r="B61" s="26">
        <f t="shared" si="3"/>
        <v>300.2</v>
      </c>
      <c r="C61" s="7"/>
      <c r="D61" s="26">
        <v>314.22500000000002</v>
      </c>
      <c r="E61" s="7"/>
      <c r="F61" s="29">
        <v>315</v>
      </c>
      <c r="G61" s="7"/>
      <c r="H61" s="7"/>
      <c r="I61" s="26">
        <v>330</v>
      </c>
      <c r="J61" s="7"/>
      <c r="K61" s="7"/>
      <c r="L61" s="31">
        <v>314.02999999999997</v>
      </c>
    </row>
    <row r="62" spans="1:12" x14ac:dyDescent="0.2">
      <c r="A62" s="35">
        <v>1956</v>
      </c>
      <c r="B62" s="9"/>
      <c r="C62" s="7"/>
      <c r="D62" s="26">
        <v>313.60000000000002</v>
      </c>
      <c r="E62" s="7"/>
      <c r="F62" s="9"/>
      <c r="G62" s="7"/>
      <c r="H62" s="7"/>
      <c r="I62" s="26">
        <v>330</v>
      </c>
      <c r="J62" s="7"/>
      <c r="K62" s="7"/>
      <c r="L62" s="31">
        <v>313.87</v>
      </c>
    </row>
    <row r="63" spans="1:12" x14ac:dyDescent="0.2">
      <c r="A63" s="35">
        <v>1955</v>
      </c>
      <c r="B63" s="7"/>
      <c r="C63" s="7"/>
      <c r="D63" s="26">
        <v>313</v>
      </c>
      <c r="E63" s="7"/>
      <c r="F63" s="7"/>
      <c r="G63" s="7"/>
      <c r="H63" s="7"/>
      <c r="I63" s="26">
        <v>330</v>
      </c>
      <c r="J63" s="7"/>
      <c r="K63" s="7"/>
      <c r="L63" s="31">
        <v>313.45499999999998</v>
      </c>
    </row>
    <row r="64" spans="1:12" x14ac:dyDescent="0.2">
      <c r="A64" s="35">
        <v>1954</v>
      </c>
      <c r="B64" s="7"/>
      <c r="C64" s="7"/>
      <c r="D64" s="26">
        <v>312.42500000000001</v>
      </c>
      <c r="E64" s="7"/>
      <c r="F64" s="7"/>
      <c r="G64" s="7"/>
      <c r="H64" s="7"/>
      <c r="I64" s="26">
        <v>330</v>
      </c>
      <c r="J64" s="7"/>
      <c r="K64" s="7"/>
      <c r="L64" s="31">
        <v>312.93</v>
      </c>
    </row>
    <row r="65" spans="1:12" x14ac:dyDescent="0.2">
      <c r="A65" s="35">
        <v>1953</v>
      </c>
      <c r="B65" s="7"/>
      <c r="C65" s="7"/>
      <c r="D65" s="26">
        <v>311.92500000000001</v>
      </c>
      <c r="E65" s="7"/>
      <c r="F65" s="7"/>
      <c r="G65" s="7"/>
      <c r="H65" s="7"/>
      <c r="I65" s="26">
        <v>330</v>
      </c>
      <c r="J65" s="7"/>
      <c r="K65" s="7"/>
      <c r="L65" s="31">
        <v>312.43</v>
      </c>
    </row>
    <row r="66" spans="1:12" x14ac:dyDescent="0.2">
      <c r="A66" s="35">
        <v>1952</v>
      </c>
      <c r="B66" s="7"/>
      <c r="C66" s="7"/>
      <c r="D66" s="26">
        <v>311.5</v>
      </c>
      <c r="E66" s="7"/>
      <c r="F66" s="7"/>
      <c r="G66" s="7"/>
      <c r="H66" s="7"/>
      <c r="I66" s="26">
        <v>330</v>
      </c>
      <c r="J66" s="7"/>
      <c r="K66" s="7"/>
      <c r="L66" s="31">
        <v>311.95499999999998</v>
      </c>
    </row>
    <row r="67" spans="1:12" x14ac:dyDescent="0.2">
      <c r="A67" s="35">
        <v>1951</v>
      </c>
      <c r="B67" s="7"/>
      <c r="C67" s="7"/>
      <c r="D67" s="26">
        <v>311.10000000000002</v>
      </c>
      <c r="E67" s="7"/>
      <c r="F67" s="7"/>
      <c r="G67" s="7"/>
      <c r="H67" s="7"/>
      <c r="I67" s="26">
        <v>330</v>
      </c>
      <c r="J67" s="7"/>
      <c r="K67" s="7"/>
      <c r="L67" s="31">
        <v>311.495</v>
      </c>
    </row>
    <row r="68" spans="1:12" x14ac:dyDescent="0.2">
      <c r="A68" s="35">
        <v>1950</v>
      </c>
      <c r="B68" s="7"/>
      <c r="C68" s="7"/>
      <c r="D68" s="26">
        <v>310.75</v>
      </c>
      <c r="E68" s="7"/>
      <c r="F68" s="7"/>
      <c r="G68" s="7"/>
      <c r="H68" s="7"/>
      <c r="I68" s="26">
        <v>330</v>
      </c>
      <c r="J68" s="7"/>
      <c r="K68" s="7"/>
      <c r="L68" s="31">
        <v>311.06</v>
      </c>
    </row>
    <row r="69" spans="1:12" x14ac:dyDescent="0.2">
      <c r="A69" s="35">
        <v>1949</v>
      </c>
      <c r="B69" s="7"/>
      <c r="C69" s="7"/>
      <c r="D69" s="26">
        <v>310.5</v>
      </c>
      <c r="E69" s="7"/>
      <c r="F69" s="7"/>
      <c r="G69" s="7"/>
      <c r="H69" s="7"/>
      <c r="I69" s="26">
        <v>330</v>
      </c>
      <c r="J69" s="7"/>
      <c r="K69" s="7"/>
      <c r="L69" s="31">
        <v>310.64499999999998</v>
      </c>
    </row>
    <row r="70" spans="1:12" x14ac:dyDescent="0.2">
      <c r="A70" s="35">
        <v>1948</v>
      </c>
      <c r="B70" s="7"/>
      <c r="C70" s="7"/>
      <c r="D70" s="26">
        <v>310.32499999999999</v>
      </c>
      <c r="E70" s="7"/>
      <c r="F70" s="7"/>
      <c r="G70" s="7"/>
      <c r="H70" s="7"/>
      <c r="I70" s="26">
        <v>330</v>
      </c>
      <c r="J70" s="7"/>
      <c r="K70" s="7"/>
      <c r="L70" s="31">
        <v>310.245</v>
      </c>
    </row>
    <row r="71" spans="1:12" x14ac:dyDescent="0.2">
      <c r="A71" s="35">
        <v>1947</v>
      </c>
      <c r="B71" s="7"/>
      <c r="C71" s="7"/>
      <c r="D71" s="26">
        <v>310.2</v>
      </c>
      <c r="E71" s="7"/>
      <c r="F71" s="7"/>
      <c r="G71" s="7"/>
      <c r="H71" s="7"/>
      <c r="I71" s="9"/>
      <c r="J71" s="7"/>
      <c r="K71" s="7"/>
      <c r="L71" s="31">
        <v>309.86</v>
      </c>
    </row>
    <row r="72" spans="1:12" x14ac:dyDescent="0.2">
      <c r="A72" s="35">
        <v>1946</v>
      </c>
      <c r="B72" s="7"/>
      <c r="C72" s="7"/>
      <c r="D72" s="26">
        <v>310.125</v>
      </c>
      <c r="E72" s="7"/>
      <c r="F72" s="7"/>
      <c r="G72" s="7"/>
      <c r="H72" s="7"/>
      <c r="I72" s="7"/>
      <c r="J72" s="7"/>
      <c r="K72" s="7"/>
      <c r="L72" s="31">
        <v>309.49</v>
      </c>
    </row>
    <row r="73" spans="1:12" x14ac:dyDescent="0.2">
      <c r="A73" s="35">
        <v>1945</v>
      </c>
      <c r="B73" s="7"/>
      <c r="C73" s="7"/>
      <c r="D73" s="26">
        <v>310.10000000000002</v>
      </c>
      <c r="E73" s="7"/>
      <c r="F73" s="7"/>
      <c r="G73" s="7"/>
      <c r="H73" s="7"/>
      <c r="I73" s="7"/>
      <c r="J73" s="7"/>
      <c r="K73" s="7"/>
      <c r="L73" s="31">
        <v>309.14</v>
      </c>
    </row>
    <row r="74" spans="1:12" x14ac:dyDescent="0.2">
      <c r="A74" s="35">
        <v>1944</v>
      </c>
      <c r="B74" s="7"/>
      <c r="C74" s="7"/>
      <c r="D74" s="26">
        <v>310.125</v>
      </c>
      <c r="E74" s="7"/>
      <c r="F74" s="7"/>
      <c r="G74" s="7"/>
      <c r="H74" s="7"/>
      <c r="I74" s="7"/>
      <c r="J74" s="7"/>
      <c r="K74" s="7"/>
      <c r="L74" s="31">
        <v>308.80500000000001</v>
      </c>
    </row>
    <row r="75" spans="1:12" x14ac:dyDescent="0.2">
      <c r="A75" s="35">
        <v>1943</v>
      </c>
      <c r="B75" s="7"/>
      <c r="C75" s="7"/>
      <c r="D75" s="26">
        <v>310.2</v>
      </c>
      <c r="E75" s="7"/>
      <c r="F75" s="7"/>
      <c r="G75" s="7"/>
      <c r="H75" s="7"/>
      <c r="I75" s="7"/>
      <c r="J75" s="7"/>
      <c r="K75" s="7"/>
      <c r="L75" s="31">
        <v>308.48</v>
      </c>
    </row>
    <row r="76" spans="1:12" x14ac:dyDescent="0.2">
      <c r="A76" s="35">
        <v>1942</v>
      </c>
      <c r="B76" s="7"/>
      <c r="C76" s="7"/>
      <c r="D76" s="26">
        <v>310.3</v>
      </c>
      <c r="E76" s="7"/>
      <c r="F76" s="7"/>
      <c r="G76" s="7"/>
      <c r="H76" s="7"/>
      <c r="I76" s="7"/>
      <c r="J76" s="7"/>
      <c r="K76" s="7"/>
      <c r="L76" s="31">
        <v>308.16499999999996</v>
      </c>
    </row>
    <row r="77" spans="1:12" x14ac:dyDescent="0.2">
      <c r="A77" s="35">
        <v>1941</v>
      </c>
      <c r="B77" s="7"/>
      <c r="C77" s="7"/>
      <c r="D77" s="26">
        <v>310.375</v>
      </c>
      <c r="E77" s="7"/>
      <c r="F77" s="7"/>
      <c r="G77" s="7"/>
      <c r="H77" s="7"/>
      <c r="I77" s="7"/>
      <c r="J77" s="7"/>
      <c r="K77" s="7"/>
      <c r="L77" s="31">
        <v>307.86500000000001</v>
      </c>
    </row>
    <row r="78" spans="1:12" x14ac:dyDescent="0.2">
      <c r="A78" s="35">
        <v>1940</v>
      </c>
      <c r="B78" s="7"/>
      <c r="C78" s="7"/>
      <c r="D78" s="26">
        <v>310.375</v>
      </c>
      <c r="E78" s="7"/>
      <c r="F78" s="7"/>
      <c r="G78" s="7"/>
      <c r="H78" s="7"/>
      <c r="I78" s="7"/>
      <c r="J78" s="7"/>
      <c r="K78" s="7"/>
      <c r="L78" s="31">
        <v>307.58</v>
      </c>
    </row>
    <row r="79" spans="1:12" x14ac:dyDescent="0.2">
      <c r="A79" s="35">
        <v>1939</v>
      </c>
      <c r="B79" s="7"/>
      <c r="C79" s="7"/>
      <c r="D79" s="26">
        <v>310.3</v>
      </c>
      <c r="E79" s="7"/>
      <c r="F79" s="7"/>
      <c r="G79" s="7"/>
      <c r="H79" s="7"/>
      <c r="I79" s="7"/>
      <c r="J79" s="7"/>
      <c r="K79" s="7"/>
      <c r="L79" s="31">
        <v>307.29000000000002</v>
      </c>
    </row>
    <row r="80" spans="1:12" x14ac:dyDescent="0.2">
      <c r="A80" s="35">
        <v>1938</v>
      </c>
      <c r="B80" s="7"/>
      <c r="C80" s="7"/>
      <c r="D80" s="26">
        <v>310.17500000000001</v>
      </c>
      <c r="E80" s="7"/>
      <c r="F80" s="7"/>
      <c r="G80" s="7"/>
      <c r="H80" s="7"/>
      <c r="I80" s="7"/>
      <c r="J80" s="7"/>
      <c r="K80" s="7"/>
      <c r="L80" s="31">
        <v>307.02</v>
      </c>
    </row>
    <row r="81" spans="1:12" x14ac:dyDescent="0.2">
      <c r="A81" s="35">
        <v>1937</v>
      </c>
      <c r="B81" s="7"/>
      <c r="C81" s="7"/>
      <c r="D81" s="26">
        <v>310</v>
      </c>
      <c r="E81" s="7"/>
      <c r="F81" s="7"/>
      <c r="G81" s="7"/>
      <c r="H81" s="7"/>
      <c r="I81" s="7"/>
      <c r="J81" s="7"/>
      <c r="K81" s="7"/>
      <c r="L81" s="31">
        <v>306.745</v>
      </c>
    </row>
    <row r="82" spans="1:12" x14ac:dyDescent="0.2">
      <c r="A82" s="35">
        <v>1936</v>
      </c>
      <c r="B82" s="7"/>
      <c r="C82" s="7"/>
      <c r="D82" s="26">
        <v>309.75</v>
      </c>
      <c r="E82" s="7"/>
      <c r="F82" s="7"/>
      <c r="G82" s="7"/>
      <c r="H82" s="7"/>
      <c r="I82" s="7"/>
      <c r="J82" s="7"/>
      <c r="K82" s="7"/>
      <c r="L82" s="31">
        <v>306.48</v>
      </c>
    </row>
    <row r="83" spans="1:12" x14ac:dyDescent="0.2">
      <c r="A83" s="35">
        <v>1935</v>
      </c>
      <c r="B83" s="7"/>
      <c r="C83" s="7"/>
      <c r="D83" s="26">
        <v>309.39999999999998</v>
      </c>
      <c r="E83" s="7"/>
      <c r="F83" s="7"/>
      <c r="G83" s="7"/>
      <c r="H83" s="7"/>
      <c r="I83" s="7"/>
      <c r="J83" s="7"/>
      <c r="K83" s="7"/>
      <c r="L83" s="31">
        <v>306.21499999999997</v>
      </c>
    </row>
    <row r="84" spans="1:12" x14ac:dyDescent="0.2">
      <c r="A84" s="35">
        <v>1934</v>
      </c>
      <c r="B84" s="7"/>
      <c r="C84" s="7"/>
      <c r="D84" s="26">
        <v>309</v>
      </c>
      <c r="E84" s="7"/>
      <c r="F84" s="7"/>
      <c r="G84" s="7"/>
      <c r="H84" s="7"/>
      <c r="I84" s="7"/>
      <c r="J84" s="7"/>
      <c r="K84" s="7"/>
      <c r="L84" s="31">
        <v>305.94499999999999</v>
      </c>
    </row>
    <row r="85" spans="1:12" x14ac:dyDescent="0.2">
      <c r="A85" s="35">
        <v>1933</v>
      </c>
      <c r="B85" s="7"/>
      <c r="C85" s="7"/>
      <c r="D85" s="26">
        <v>308.60000000000002</v>
      </c>
      <c r="E85" s="7"/>
      <c r="F85" s="7"/>
      <c r="G85" s="7"/>
      <c r="H85" s="7"/>
      <c r="I85" s="7"/>
      <c r="J85" s="7"/>
      <c r="K85" s="7"/>
      <c r="L85" s="31">
        <v>305.68</v>
      </c>
    </row>
    <row r="86" spans="1:12" x14ac:dyDescent="0.2">
      <c r="A86" s="35">
        <v>1932</v>
      </c>
      <c r="B86" s="7"/>
      <c r="C86" s="7"/>
      <c r="D86" s="26">
        <v>308.17500000000001</v>
      </c>
      <c r="E86" s="7"/>
      <c r="F86" s="7"/>
      <c r="G86" s="7"/>
      <c r="H86" s="7"/>
      <c r="I86" s="7"/>
      <c r="J86" s="7"/>
      <c r="K86" s="7"/>
      <c r="L86" s="31">
        <v>305.40999999999997</v>
      </c>
    </row>
    <row r="87" spans="1:12" x14ac:dyDescent="0.2">
      <c r="A87" s="35">
        <v>1931</v>
      </c>
      <c r="B87" s="7"/>
      <c r="C87" s="7"/>
      <c r="D87" s="26">
        <v>307.7</v>
      </c>
      <c r="E87" s="7"/>
      <c r="F87" s="7"/>
      <c r="G87" s="7"/>
      <c r="H87" s="7"/>
      <c r="I87" s="7"/>
      <c r="J87" s="7"/>
      <c r="K87" s="7"/>
      <c r="L87" s="31">
        <v>305.14</v>
      </c>
    </row>
    <row r="88" spans="1:12" x14ac:dyDescent="0.2">
      <c r="A88" s="35">
        <v>1930</v>
      </c>
      <c r="B88" s="7"/>
      <c r="C88" s="7"/>
      <c r="D88" s="26">
        <v>307.22500000000002</v>
      </c>
      <c r="E88" s="7"/>
      <c r="F88" s="7"/>
      <c r="G88" s="7"/>
      <c r="H88" s="7"/>
      <c r="I88" s="7"/>
      <c r="J88" s="7"/>
      <c r="K88" s="7"/>
      <c r="L88" s="31">
        <v>304.86</v>
      </c>
    </row>
    <row r="89" spans="1:12" x14ac:dyDescent="0.2">
      <c r="A89" s="35">
        <v>1929</v>
      </c>
      <c r="B89" s="7"/>
      <c r="C89" s="7"/>
      <c r="D89" s="26">
        <v>306.77499999999998</v>
      </c>
      <c r="E89" s="7"/>
      <c r="F89" s="7"/>
      <c r="G89" s="7"/>
      <c r="H89" s="7"/>
      <c r="I89" s="7"/>
      <c r="J89" s="7"/>
      <c r="K89" s="7"/>
      <c r="L89" s="31">
        <v>304.58</v>
      </c>
    </row>
    <row r="90" spans="1:12" x14ac:dyDescent="0.2">
      <c r="A90" s="35">
        <v>1928</v>
      </c>
      <c r="B90" s="7"/>
      <c r="C90" s="7"/>
      <c r="D90" s="26">
        <v>306.3</v>
      </c>
      <c r="E90" s="7"/>
      <c r="F90" s="7"/>
      <c r="G90" s="7"/>
      <c r="H90" s="7"/>
      <c r="I90" s="7"/>
      <c r="J90" s="7"/>
      <c r="K90" s="7"/>
      <c r="L90" s="31">
        <v>304.29500000000002</v>
      </c>
    </row>
    <row r="91" spans="1:12" x14ac:dyDescent="0.2">
      <c r="A91" s="35">
        <v>1927</v>
      </c>
      <c r="B91" s="7"/>
      <c r="C91" s="7"/>
      <c r="D91" s="26">
        <v>305.82499999999999</v>
      </c>
      <c r="E91" s="7"/>
      <c r="F91" s="7"/>
      <c r="G91" s="7"/>
      <c r="H91" s="7"/>
      <c r="I91" s="7"/>
      <c r="J91" s="7"/>
      <c r="K91" s="7"/>
      <c r="L91" s="31">
        <v>304.005</v>
      </c>
    </row>
    <row r="92" spans="1:12" x14ac:dyDescent="0.2">
      <c r="A92" s="35">
        <v>1926</v>
      </c>
      <c r="B92" s="7"/>
      <c r="C92" s="7"/>
      <c r="D92" s="26">
        <v>305.39999999999998</v>
      </c>
      <c r="E92" s="7"/>
      <c r="F92" s="7"/>
      <c r="G92" s="7"/>
      <c r="H92" s="7"/>
      <c r="I92" s="7"/>
      <c r="J92" s="7"/>
      <c r="K92" s="7"/>
      <c r="L92" s="31">
        <v>303.70499999999998</v>
      </c>
    </row>
    <row r="93" spans="1:12" x14ac:dyDescent="0.2">
      <c r="A93" s="35">
        <v>1925</v>
      </c>
      <c r="B93" s="7"/>
      <c r="C93" s="7"/>
      <c r="D93" s="26">
        <v>304.97500000000002</v>
      </c>
      <c r="E93" s="7"/>
      <c r="F93" s="7"/>
      <c r="G93" s="7"/>
      <c r="H93" s="7"/>
      <c r="I93" s="7"/>
      <c r="J93" s="7"/>
      <c r="K93" s="7"/>
      <c r="L93" s="31">
        <v>303.40499999999997</v>
      </c>
    </row>
    <row r="94" spans="1:12" x14ac:dyDescent="0.2">
      <c r="A94" s="35">
        <v>1924</v>
      </c>
      <c r="B94" s="7"/>
      <c r="C94" s="7"/>
      <c r="D94" s="26">
        <v>304.52499999999998</v>
      </c>
      <c r="E94" s="7"/>
      <c r="F94" s="7"/>
      <c r="G94" s="7"/>
      <c r="H94" s="7"/>
      <c r="I94" s="7"/>
      <c r="J94" s="7"/>
      <c r="K94" s="7"/>
      <c r="L94" s="31">
        <v>303.09500000000003</v>
      </c>
    </row>
    <row r="95" spans="1:12" x14ac:dyDescent="0.2">
      <c r="A95" s="35">
        <v>1923</v>
      </c>
      <c r="B95" s="7"/>
      <c r="C95" s="7"/>
      <c r="D95" s="26">
        <v>304.125</v>
      </c>
      <c r="E95" s="7"/>
      <c r="F95" s="7"/>
      <c r="G95" s="7"/>
      <c r="H95" s="7"/>
      <c r="I95" s="7"/>
      <c r="J95" s="7"/>
      <c r="K95" s="7"/>
      <c r="L95" s="31">
        <v>302.78499999999997</v>
      </c>
    </row>
    <row r="96" spans="1:12" x14ac:dyDescent="0.2">
      <c r="A96" s="35">
        <v>1922</v>
      </c>
      <c r="B96" s="7"/>
      <c r="C96" s="7"/>
      <c r="D96" s="26">
        <v>303.77499999999998</v>
      </c>
      <c r="E96" s="7"/>
      <c r="F96" s="7"/>
      <c r="G96" s="7"/>
      <c r="H96" s="7"/>
      <c r="I96" s="7"/>
      <c r="J96" s="7"/>
      <c r="K96" s="7"/>
      <c r="L96" s="31">
        <v>302.47000000000003</v>
      </c>
    </row>
    <row r="97" spans="1:12" x14ac:dyDescent="0.2">
      <c r="A97" s="35">
        <v>1921</v>
      </c>
      <c r="B97" s="7"/>
      <c r="C97" s="7"/>
      <c r="D97" s="26">
        <v>303.39999999999998</v>
      </c>
      <c r="E97" s="7"/>
      <c r="F97" s="7"/>
      <c r="G97" s="7"/>
      <c r="H97" s="7"/>
      <c r="I97" s="7"/>
      <c r="J97" s="7"/>
      <c r="K97" s="7"/>
      <c r="L97" s="31">
        <v>302.15999999999997</v>
      </c>
    </row>
    <row r="98" spans="1:12" x14ac:dyDescent="0.2">
      <c r="A98" s="35">
        <v>1920</v>
      </c>
      <c r="B98" s="7"/>
      <c r="C98" s="7"/>
      <c r="D98" s="26">
        <v>303.02499999999998</v>
      </c>
      <c r="E98" s="7"/>
      <c r="F98" s="7"/>
      <c r="G98" s="7"/>
      <c r="H98" s="7"/>
      <c r="I98" s="7"/>
      <c r="J98" s="7"/>
      <c r="K98" s="7"/>
      <c r="L98" s="31">
        <v>301.84500000000003</v>
      </c>
    </row>
    <row r="99" spans="1:12" x14ac:dyDescent="0.2">
      <c r="A99" s="35">
        <v>1919</v>
      </c>
      <c r="B99" s="7"/>
      <c r="C99" s="7"/>
      <c r="D99" s="26">
        <v>302.7</v>
      </c>
      <c r="E99" s="7"/>
      <c r="F99" s="7"/>
      <c r="G99" s="7"/>
      <c r="H99" s="7"/>
      <c r="I99" s="7"/>
      <c r="J99" s="7"/>
      <c r="K99" s="7"/>
      <c r="L99" s="31">
        <v>301.52999999999997</v>
      </c>
    </row>
    <row r="100" spans="1:12" x14ac:dyDescent="0.2">
      <c r="A100" s="35">
        <v>1918</v>
      </c>
      <c r="B100" s="7"/>
      <c r="C100" s="7"/>
      <c r="D100" s="26">
        <v>302.39999999999998</v>
      </c>
      <c r="E100" s="7"/>
      <c r="F100" s="7"/>
      <c r="G100" s="7"/>
      <c r="H100" s="7"/>
      <c r="I100" s="7"/>
      <c r="J100" s="7"/>
      <c r="K100" s="7"/>
      <c r="L100" s="31">
        <v>301.21500000000003</v>
      </c>
    </row>
    <row r="101" spans="1:12" x14ac:dyDescent="0.2">
      <c r="A101" s="35">
        <v>1917</v>
      </c>
      <c r="B101" s="7"/>
      <c r="C101" s="7"/>
      <c r="D101" s="26">
        <v>302.07499999999999</v>
      </c>
      <c r="E101" s="7"/>
      <c r="F101" s="7"/>
      <c r="G101" s="7"/>
      <c r="H101" s="7"/>
      <c r="I101" s="7"/>
      <c r="J101" s="7"/>
      <c r="K101" s="7"/>
      <c r="L101" s="31">
        <v>300.89999999999998</v>
      </c>
    </row>
    <row r="102" spans="1:12" x14ac:dyDescent="0.2">
      <c r="A102" s="35">
        <v>1916</v>
      </c>
      <c r="B102" s="7"/>
      <c r="C102" s="7"/>
      <c r="D102" s="26">
        <v>301.72500000000002</v>
      </c>
      <c r="E102" s="7"/>
      <c r="F102" s="7"/>
      <c r="G102" s="7"/>
      <c r="H102" s="7"/>
      <c r="I102" s="7"/>
      <c r="J102" s="7"/>
      <c r="K102" s="7"/>
      <c r="L102" s="31">
        <v>300.59000000000003</v>
      </c>
    </row>
    <row r="103" spans="1:12" x14ac:dyDescent="0.2">
      <c r="A103" s="35">
        <v>1915</v>
      </c>
      <c r="B103" s="7"/>
      <c r="C103" s="7"/>
      <c r="D103" s="26">
        <v>301.39999999999998</v>
      </c>
      <c r="E103" s="7"/>
      <c r="F103" s="7"/>
      <c r="G103" s="7"/>
      <c r="H103" s="7"/>
      <c r="I103" s="7"/>
      <c r="J103" s="7"/>
      <c r="K103" s="7"/>
      <c r="L103" s="31">
        <v>300.27499999999998</v>
      </c>
    </row>
    <row r="104" spans="1:12" x14ac:dyDescent="0.2">
      <c r="A104" s="35">
        <v>1914</v>
      </c>
      <c r="B104" s="7"/>
      <c r="C104" s="7"/>
      <c r="D104" s="26">
        <v>301.10000000000002</v>
      </c>
      <c r="E104" s="7"/>
      <c r="F104" s="7"/>
      <c r="G104" s="7"/>
      <c r="H104" s="7"/>
      <c r="I104" s="7"/>
      <c r="J104" s="7"/>
      <c r="K104" s="7"/>
      <c r="L104" s="31">
        <v>299.96000000000004</v>
      </c>
    </row>
    <row r="105" spans="1:12" x14ac:dyDescent="0.2">
      <c r="A105" s="35">
        <v>1913</v>
      </c>
      <c r="B105" s="7"/>
      <c r="C105" s="7"/>
      <c r="D105" s="26">
        <v>300.77499999999998</v>
      </c>
      <c r="E105" s="7"/>
      <c r="F105" s="7"/>
      <c r="G105" s="7"/>
      <c r="H105" s="7"/>
      <c r="I105" s="7"/>
      <c r="J105" s="7"/>
      <c r="K105" s="7"/>
      <c r="L105" s="31">
        <v>299.64999999999998</v>
      </c>
    </row>
    <row r="106" spans="1:12" x14ac:dyDescent="0.2">
      <c r="A106" s="35">
        <v>1912</v>
      </c>
      <c r="B106" s="7"/>
      <c r="C106" s="7"/>
      <c r="D106" s="26">
        <v>300.42500000000001</v>
      </c>
      <c r="E106" s="7"/>
      <c r="F106" s="7"/>
      <c r="G106" s="7"/>
      <c r="H106" s="7"/>
      <c r="I106" s="7"/>
      <c r="J106" s="7"/>
      <c r="K106" s="7"/>
      <c r="L106" s="31">
        <v>299.34000000000003</v>
      </c>
    </row>
    <row r="107" spans="1:12" x14ac:dyDescent="0.2">
      <c r="A107" s="35">
        <v>1911</v>
      </c>
      <c r="B107" s="7"/>
      <c r="C107" s="7"/>
      <c r="D107" s="26">
        <v>300.07499999999999</v>
      </c>
      <c r="E107" s="7"/>
      <c r="F107" s="7"/>
      <c r="G107" s="7"/>
      <c r="H107" s="7"/>
      <c r="I107" s="7"/>
      <c r="J107" s="7"/>
      <c r="K107" s="7"/>
      <c r="L107" s="31">
        <v>299.03499999999997</v>
      </c>
    </row>
    <row r="108" spans="1:12" x14ac:dyDescent="0.2">
      <c r="A108" s="35">
        <v>1910</v>
      </c>
      <c r="B108" s="7"/>
      <c r="C108" s="7"/>
      <c r="D108" s="26">
        <v>299.7</v>
      </c>
      <c r="E108" s="7"/>
      <c r="F108" s="7"/>
      <c r="G108" s="7"/>
      <c r="H108" s="7"/>
      <c r="I108" s="7"/>
      <c r="J108" s="7"/>
      <c r="K108" s="7"/>
      <c r="L108" s="31">
        <v>298.73</v>
      </c>
    </row>
    <row r="109" spans="1:12" x14ac:dyDescent="0.2">
      <c r="A109" s="35">
        <v>1909</v>
      </c>
      <c r="B109" s="7"/>
      <c r="C109" s="7"/>
      <c r="D109" s="26">
        <v>299.3</v>
      </c>
      <c r="E109" s="7"/>
      <c r="F109" s="7"/>
      <c r="G109" s="7"/>
      <c r="H109" s="7"/>
      <c r="I109" s="7"/>
      <c r="J109" s="7"/>
      <c r="K109" s="7"/>
      <c r="L109" s="31">
        <v>298.42500000000001</v>
      </c>
    </row>
    <row r="110" spans="1:12" x14ac:dyDescent="0.2">
      <c r="A110" s="35">
        <v>1908</v>
      </c>
      <c r="B110" s="7"/>
      <c r="C110" s="7"/>
      <c r="D110" s="26">
        <v>298.89999999999998</v>
      </c>
      <c r="E110" s="7"/>
      <c r="F110" s="7"/>
      <c r="G110" s="7"/>
      <c r="H110" s="7"/>
      <c r="I110" s="7"/>
      <c r="J110" s="7"/>
      <c r="K110" s="7"/>
      <c r="L110" s="31">
        <v>298.13</v>
      </c>
    </row>
    <row r="111" spans="1:12" x14ac:dyDescent="0.2">
      <c r="A111" s="35">
        <v>1907</v>
      </c>
      <c r="B111" s="7"/>
      <c r="C111" s="7"/>
      <c r="D111" s="26">
        <v>298.5</v>
      </c>
      <c r="E111" s="7"/>
      <c r="F111" s="7"/>
      <c r="G111" s="7"/>
      <c r="H111" s="7"/>
      <c r="I111" s="7"/>
      <c r="J111" s="7"/>
      <c r="K111" s="7"/>
      <c r="L111" s="31">
        <v>297.83500000000004</v>
      </c>
    </row>
    <row r="112" spans="1:12" x14ac:dyDescent="0.2">
      <c r="A112" s="35">
        <v>1906</v>
      </c>
      <c r="B112" s="7"/>
      <c r="C112" s="7"/>
      <c r="D112" s="26">
        <v>298.07499999999999</v>
      </c>
      <c r="E112" s="7"/>
      <c r="F112" s="7"/>
      <c r="G112" s="7"/>
      <c r="H112" s="7"/>
      <c r="I112" s="7"/>
      <c r="J112" s="7"/>
      <c r="K112" s="7"/>
      <c r="L112" s="31">
        <v>297.55</v>
      </c>
    </row>
    <row r="113" spans="1:12" x14ac:dyDescent="0.2">
      <c r="A113" s="35">
        <v>1905</v>
      </c>
      <c r="B113" s="7"/>
      <c r="C113" s="7"/>
      <c r="D113" s="26">
        <v>297.625</v>
      </c>
      <c r="E113" s="7"/>
      <c r="F113" s="7"/>
      <c r="G113" s="7"/>
      <c r="H113" s="7"/>
      <c r="I113" s="7"/>
      <c r="J113" s="7"/>
      <c r="K113" s="7"/>
      <c r="L113" s="31">
        <v>297.27</v>
      </c>
    </row>
    <row r="114" spans="1:12" x14ac:dyDescent="0.2">
      <c r="A114" s="35">
        <v>1904</v>
      </c>
      <c r="B114" s="7"/>
      <c r="C114" s="7"/>
      <c r="D114" s="26">
        <v>297.2</v>
      </c>
      <c r="E114" s="7"/>
      <c r="F114" s="7"/>
      <c r="G114" s="7"/>
      <c r="H114" s="7"/>
      <c r="I114" s="7"/>
      <c r="J114" s="7"/>
      <c r="K114" s="7"/>
      <c r="L114" s="31">
        <v>296.995</v>
      </c>
    </row>
    <row r="115" spans="1:12" x14ac:dyDescent="0.2">
      <c r="A115" s="35">
        <v>1903</v>
      </c>
      <c r="B115" s="7"/>
      <c r="C115" s="7"/>
      <c r="D115" s="26">
        <v>296.82499999999999</v>
      </c>
      <c r="E115" s="7"/>
      <c r="F115" s="7"/>
      <c r="G115" s="7"/>
      <c r="H115" s="7"/>
      <c r="I115" s="7"/>
      <c r="J115" s="7"/>
      <c r="K115" s="7"/>
      <c r="L115" s="31">
        <v>296.72500000000002</v>
      </c>
    </row>
    <row r="116" spans="1:12" x14ac:dyDescent="0.2">
      <c r="A116" s="35">
        <v>1902</v>
      </c>
      <c r="B116" s="7"/>
      <c r="C116" s="7"/>
      <c r="D116" s="26">
        <v>296.47500000000002</v>
      </c>
      <c r="E116" s="7"/>
      <c r="F116" s="7"/>
      <c r="G116" s="7"/>
      <c r="H116" s="7"/>
      <c r="I116" s="7"/>
      <c r="J116" s="7"/>
      <c r="K116" s="7"/>
      <c r="L116" s="31">
        <v>296.47000000000003</v>
      </c>
    </row>
    <row r="117" spans="1:12" x14ac:dyDescent="0.2">
      <c r="A117" s="35">
        <v>1901</v>
      </c>
      <c r="B117" s="7"/>
      <c r="C117" s="7"/>
      <c r="D117" s="26">
        <v>296.125</v>
      </c>
      <c r="E117" s="7"/>
      <c r="F117" s="7"/>
      <c r="G117" s="7"/>
      <c r="H117" s="7"/>
      <c r="I117" s="7"/>
      <c r="J117" s="7"/>
      <c r="K117" s="7"/>
      <c r="L117" s="31">
        <v>296.22000000000003</v>
      </c>
    </row>
    <row r="118" spans="1:12" x14ac:dyDescent="0.2">
      <c r="A118" s="35">
        <v>1900</v>
      </c>
      <c r="B118" s="7"/>
      <c r="C118" s="7"/>
      <c r="D118" s="26">
        <v>295.8</v>
      </c>
      <c r="E118" s="7"/>
      <c r="F118" s="7"/>
      <c r="G118" s="7"/>
      <c r="H118" s="7"/>
      <c r="I118" s="7"/>
      <c r="J118" s="7"/>
      <c r="K118" s="7"/>
      <c r="L118" s="31">
        <v>295.98</v>
      </c>
    </row>
    <row r="119" spans="1:12" x14ac:dyDescent="0.2">
      <c r="A119" s="35">
        <v>1899</v>
      </c>
      <c r="B119" s="7"/>
      <c r="C119" s="7"/>
      <c r="D119" s="26">
        <v>295.5</v>
      </c>
      <c r="E119" s="7"/>
      <c r="F119" s="7"/>
      <c r="G119" s="7"/>
      <c r="H119" s="7"/>
      <c r="I119" s="7"/>
      <c r="J119" s="7"/>
      <c r="K119" s="7"/>
      <c r="L119" s="31">
        <v>295.74</v>
      </c>
    </row>
    <row r="120" spans="1:12" x14ac:dyDescent="0.2">
      <c r="A120" s="35">
        <v>1898</v>
      </c>
      <c r="B120" s="7"/>
      <c r="C120" s="7"/>
      <c r="D120" s="9"/>
      <c r="E120" s="7"/>
      <c r="F120" s="7"/>
      <c r="G120" s="7"/>
      <c r="H120" s="7"/>
      <c r="I120" s="7"/>
      <c r="J120" s="7"/>
      <c r="K120" s="7"/>
      <c r="L120" s="31">
        <v>295.5</v>
      </c>
    </row>
    <row r="121" spans="1:12" x14ac:dyDescent="0.2">
      <c r="A121" s="35">
        <v>1897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31">
        <v>295.26</v>
      </c>
    </row>
    <row r="122" spans="1:12" x14ac:dyDescent="0.2">
      <c r="A122" s="35">
        <v>1896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31">
        <v>295.02</v>
      </c>
    </row>
    <row r="123" spans="1:12" x14ac:dyDescent="0.2">
      <c r="A123" s="35">
        <v>1895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31">
        <v>294.77999999999997</v>
      </c>
    </row>
    <row r="124" spans="1:12" x14ac:dyDescent="0.2">
      <c r="A124" s="35">
        <v>1894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31">
        <v>294.53500000000003</v>
      </c>
    </row>
    <row r="125" spans="1:12" x14ac:dyDescent="0.2">
      <c r="A125" s="35">
        <v>1893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31">
        <v>294.28500000000003</v>
      </c>
    </row>
    <row r="126" spans="1:12" x14ac:dyDescent="0.2">
      <c r="A126" s="35">
        <v>1892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31">
        <v>294.03500000000003</v>
      </c>
    </row>
    <row r="127" spans="1:12" x14ac:dyDescent="0.2">
      <c r="A127" s="35">
        <v>1891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31">
        <v>293.77499999999998</v>
      </c>
    </row>
    <row r="128" spans="1:12" x14ac:dyDescent="0.2">
      <c r="A128" s="35">
        <v>1890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31">
        <v>293.52499999999998</v>
      </c>
    </row>
    <row r="129" spans="1:12" x14ac:dyDescent="0.2">
      <c r="A129" s="35">
        <v>1889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31">
        <v>293.26499999999999</v>
      </c>
    </row>
    <row r="130" spans="1:12" x14ac:dyDescent="0.2">
      <c r="A130" s="35">
        <v>1888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31">
        <v>293.005</v>
      </c>
    </row>
    <row r="131" spans="1:12" x14ac:dyDescent="0.2">
      <c r="A131" s="35">
        <v>1887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31">
        <v>292.75</v>
      </c>
    </row>
    <row r="132" spans="1:12" x14ac:dyDescent="0.2">
      <c r="A132" s="35">
        <v>1886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31">
        <v>292.5</v>
      </c>
    </row>
    <row r="133" spans="1:12" x14ac:dyDescent="0.2">
      <c r="A133" s="35">
        <v>1885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31">
        <v>292.25</v>
      </c>
    </row>
    <row r="134" spans="1:12" x14ac:dyDescent="0.2">
      <c r="A134" s="35">
        <v>1884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31">
        <v>292.005</v>
      </c>
    </row>
    <row r="135" spans="1:12" x14ac:dyDescent="0.2">
      <c r="A135" s="35">
        <v>1883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31">
        <v>291.76</v>
      </c>
    </row>
    <row r="136" spans="1:12" x14ac:dyDescent="0.2">
      <c r="A136" s="35">
        <v>1882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31">
        <v>291.52999999999997</v>
      </c>
    </row>
    <row r="137" spans="1:12" x14ac:dyDescent="0.2">
      <c r="A137" s="35">
        <v>1881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31">
        <v>291.29500000000002</v>
      </c>
    </row>
    <row r="138" spans="1:12" x14ac:dyDescent="0.2">
      <c r="A138" s="35">
        <v>1880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31">
        <v>291.07499999999999</v>
      </c>
    </row>
    <row r="139" spans="1:12" x14ac:dyDescent="0.2">
      <c r="A139" s="35">
        <v>1879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31">
        <v>290.85500000000002</v>
      </c>
    </row>
    <row r="140" spans="1:12" x14ac:dyDescent="0.2">
      <c r="A140" s="35">
        <v>1878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31">
        <v>290.64</v>
      </c>
    </row>
    <row r="141" spans="1:12" x14ac:dyDescent="0.2">
      <c r="A141" s="35">
        <v>1877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31">
        <v>290.44</v>
      </c>
    </row>
    <row r="142" spans="1:12" x14ac:dyDescent="0.2">
      <c r="A142" s="35">
        <v>1876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31">
        <v>290.245</v>
      </c>
    </row>
    <row r="143" spans="1:12" x14ac:dyDescent="0.2">
      <c r="A143" s="35">
        <v>1875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31">
        <v>290.05500000000001</v>
      </c>
    </row>
    <row r="144" spans="1:12" x14ac:dyDescent="0.2">
      <c r="A144" s="35">
        <v>1874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31">
        <v>289.875</v>
      </c>
    </row>
    <row r="145" spans="1:12" x14ac:dyDescent="0.2">
      <c r="A145" s="35">
        <v>1873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31">
        <v>289.70000000000005</v>
      </c>
    </row>
    <row r="146" spans="1:12" x14ac:dyDescent="0.2">
      <c r="A146" s="35">
        <v>1872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31">
        <v>289.53499999999997</v>
      </c>
    </row>
    <row r="147" spans="1:12" x14ac:dyDescent="0.2">
      <c r="A147" s="35">
        <v>1871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31">
        <v>289.39999999999998</v>
      </c>
    </row>
    <row r="148" spans="1:12" x14ac:dyDescent="0.2">
      <c r="A148" s="35">
        <v>1870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31">
        <v>289.22500000000002</v>
      </c>
    </row>
  </sheetData>
  <mergeCells count="7">
    <mergeCell ref="N10:V10"/>
    <mergeCell ref="N4:V4"/>
    <mergeCell ref="N7:V7"/>
    <mergeCell ref="N11:V11"/>
    <mergeCell ref="N8:V8"/>
    <mergeCell ref="N9:V9"/>
    <mergeCell ref="N5:V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148"/>
  <sheetViews>
    <sheetView topLeftCell="D1" workbookViewId="0">
      <pane ySplit="1" topLeftCell="A2" activePane="bottomLeft" state="frozen"/>
      <selection pane="bottomLeft" activeCell="N5" sqref="N5:V6"/>
    </sheetView>
  </sheetViews>
  <sheetFormatPr baseColWidth="10" defaultRowHeight="16" x14ac:dyDescent="0.2"/>
  <cols>
    <col min="1" max="1" width="10.83203125" style="1"/>
    <col min="2" max="12" width="14.6640625" style="3" customWidth="1"/>
  </cols>
  <sheetData>
    <row r="1" spans="1:22" s="2" customFormat="1" ht="17" thickBot="1" x14ac:dyDescent="0.25">
      <c r="A1" s="22" t="s">
        <v>11</v>
      </c>
      <c r="B1" s="23" t="s">
        <v>0</v>
      </c>
      <c r="C1" s="23" t="s">
        <v>1</v>
      </c>
      <c r="D1" s="23" t="s">
        <v>10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</row>
    <row r="2" spans="1:22" x14ac:dyDescent="0.2">
      <c r="A2" s="32">
        <v>2016</v>
      </c>
      <c r="B2" s="6"/>
      <c r="C2" s="27">
        <f>8*(A2-1990)+1720</f>
        <v>1928</v>
      </c>
      <c r="D2" s="6"/>
      <c r="E2" s="6"/>
      <c r="F2" s="28">
        <v>1810</v>
      </c>
      <c r="G2" s="30">
        <v>1669.08</v>
      </c>
      <c r="H2" s="27">
        <v>1669.08</v>
      </c>
      <c r="I2" s="36">
        <v>0</v>
      </c>
      <c r="J2" s="36">
        <v>0</v>
      </c>
      <c r="K2" s="27">
        <v>1500</v>
      </c>
      <c r="L2" s="6"/>
    </row>
    <row r="3" spans="1:22" ht="17" thickBot="1" x14ac:dyDescent="0.25">
      <c r="A3" s="33">
        <v>2015</v>
      </c>
      <c r="B3" s="7"/>
      <c r="C3" s="27">
        <f t="shared" ref="C3:C39" si="0">8*(A3-1990)+1720</f>
        <v>1920</v>
      </c>
      <c r="D3" s="7"/>
      <c r="E3" s="4"/>
      <c r="F3" s="29">
        <v>1810</v>
      </c>
      <c r="G3" s="30">
        <v>1669.08</v>
      </c>
      <c r="H3" s="27">
        <v>1669.08</v>
      </c>
      <c r="I3" s="36">
        <v>0</v>
      </c>
      <c r="J3" s="36">
        <v>0</v>
      </c>
      <c r="K3" s="27">
        <v>1500</v>
      </c>
      <c r="L3" s="7"/>
    </row>
    <row r="4" spans="1:22" x14ac:dyDescent="0.2">
      <c r="A4" s="33">
        <v>2014</v>
      </c>
      <c r="B4" s="7"/>
      <c r="C4" s="27">
        <f t="shared" si="0"/>
        <v>1912</v>
      </c>
      <c r="D4" s="7"/>
      <c r="E4" s="37">
        <v>0</v>
      </c>
      <c r="F4" s="29">
        <v>1810</v>
      </c>
      <c r="G4" s="30">
        <v>1669.08</v>
      </c>
      <c r="H4" s="27">
        <v>1669.08</v>
      </c>
      <c r="I4" s="36">
        <v>0</v>
      </c>
      <c r="J4" s="36">
        <v>0</v>
      </c>
      <c r="K4" s="27">
        <v>1500</v>
      </c>
      <c r="L4" s="7"/>
      <c r="N4" s="56" t="s">
        <v>13</v>
      </c>
      <c r="O4" s="57"/>
      <c r="P4" s="57"/>
      <c r="Q4" s="57"/>
      <c r="R4" s="57"/>
      <c r="S4" s="57"/>
      <c r="T4" s="57"/>
      <c r="U4" s="57"/>
      <c r="V4" s="58"/>
    </row>
    <row r="5" spans="1:22" x14ac:dyDescent="0.2">
      <c r="A5" s="33">
        <v>2013</v>
      </c>
      <c r="B5" s="7"/>
      <c r="C5" s="27">
        <f t="shared" si="0"/>
        <v>1904</v>
      </c>
      <c r="D5" s="7"/>
      <c r="E5" s="37">
        <v>0</v>
      </c>
      <c r="F5" s="29">
        <v>1810</v>
      </c>
      <c r="G5" s="30">
        <v>1669.08</v>
      </c>
      <c r="H5" s="27">
        <v>1669.08</v>
      </c>
      <c r="I5" s="36">
        <v>0</v>
      </c>
      <c r="J5" s="36">
        <v>0</v>
      </c>
      <c r="K5" s="27">
        <v>1500</v>
      </c>
      <c r="L5" s="4"/>
      <c r="N5" s="62" t="s">
        <v>37</v>
      </c>
      <c r="O5" s="63"/>
      <c r="P5" s="63"/>
      <c r="Q5" s="63"/>
      <c r="R5" s="63"/>
      <c r="S5" s="63"/>
      <c r="T5" s="63"/>
      <c r="U5" s="63"/>
      <c r="V5" s="64"/>
    </row>
    <row r="6" spans="1:22" x14ac:dyDescent="0.2">
      <c r="A6" s="33">
        <v>2012</v>
      </c>
      <c r="B6" s="7"/>
      <c r="C6" s="27">
        <f t="shared" si="0"/>
        <v>1896</v>
      </c>
      <c r="D6" s="7"/>
      <c r="E6" s="37">
        <v>0</v>
      </c>
      <c r="F6" s="29">
        <v>1810</v>
      </c>
      <c r="G6" s="30">
        <v>1669.08</v>
      </c>
      <c r="H6" s="27">
        <v>1669.08</v>
      </c>
      <c r="I6" s="36">
        <v>0</v>
      </c>
      <c r="J6" s="36">
        <v>0</v>
      </c>
      <c r="K6" s="27">
        <v>1500</v>
      </c>
      <c r="L6" s="26">
        <v>1500</v>
      </c>
      <c r="N6" s="62"/>
      <c r="O6" s="63"/>
      <c r="P6" s="63"/>
      <c r="Q6" s="63"/>
      <c r="R6" s="63"/>
      <c r="S6" s="63"/>
      <c r="T6" s="63"/>
      <c r="U6" s="63"/>
      <c r="V6" s="64"/>
    </row>
    <row r="7" spans="1:22" x14ac:dyDescent="0.2">
      <c r="A7" s="33">
        <v>2011</v>
      </c>
      <c r="B7" s="7"/>
      <c r="C7" s="27">
        <f t="shared" si="0"/>
        <v>1888</v>
      </c>
      <c r="D7" s="4"/>
      <c r="E7" s="37">
        <v>0</v>
      </c>
      <c r="F7" s="29">
        <v>1810</v>
      </c>
      <c r="G7" s="30">
        <v>1669.08</v>
      </c>
      <c r="H7" s="27">
        <v>1669.08</v>
      </c>
      <c r="I7" s="36">
        <v>0</v>
      </c>
      <c r="J7" s="36">
        <v>0</v>
      </c>
      <c r="K7" s="27">
        <v>1500</v>
      </c>
      <c r="L7" s="26">
        <v>1500</v>
      </c>
      <c r="N7" s="53" t="s">
        <v>22</v>
      </c>
      <c r="O7" s="54"/>
      <c r="P7" s="54"/>
      <c r="Q7" s="54"/>
      <c r="R7" s="54"/>
      <c r="S7" s="54"/>
      <c r="T7" s="54"/>
      <c r="U7" s="54"/>
      <c r="V7" s="55"/>
    </row>
    <row r="8" spans="1:22" x14ac:dyDescent="0.2">
      <c r="A8" s="33">
        <v>2010</v>
      </c>
      <c r="B8" s="7"/>
      <c r="C8" s="27">
        <f t="shared" si="0"/>
        <v>1880</v>
      </c>
      <c r="D8" s="26">
        <v>1773.1279999999999</v>
      </c>
      <c r="E8" s="37">
        <v>0</v>
      </c>
      <c r="F8" s="29">
        <v>1810</v>
      </c>
      <c r="G8" s="30">
        <v>1669.08</v>
      </c>
      <c r="H8" s="27">
        <v>1669.08</v>
      </c>
      <c r="I8" s="36">
        <v>0</v>
      </c>
      <c r="J8" s="36">
        <v>0</v>
      </c>
      <c r="K8" s="27">
        <v>1500</v>
      </c>
      <c r="L8" s="26">
        <v>1500</v>
      </c>
      <c r="N8" s="53" t="s">
        <v>25</v>
      </c>
      <c r="O8" s="54"/>
      <c r="P8" s="54"/>
      <c r="Q8" s="54"/>
      <c r="R8" s="54"/>
      <c r="S8" s="54"/>
      <c r="T8" s="54"/>
      <c r="U8" s="54"/>
      <c r="V8" s="55"/>
    </row>
    <row r="9" spans="1:22" x14ac:dyDescent="0.2">
      <c r="A9" s="33">
        <v>2009</v>
      </c>
      <c r="B9" s="8"/>
      <c r="C9" s="27">
        <f t="shared" si="0"/>
        <v>1872</v>
      </c>
      <c r="D9" s="26">
        <v>1767.259</v>
      </c>
      <c r="E9" s="37">
        <v>0</v>
      </c>
      <c r="F9" s="29">
        <v>1800</v>
      </c>
      <c r="G9" s="30">
        <v>1669.08</v>
      </c>
      <c r="H9" s="27">
        <v>1669.08</v>
      </c>
      <c r="I9" s="36">
        <v>0</v>
      </c>
      <c r="J9" s="36">
        <v>0</v>
      </c>
      <c r="K9" s="27">
        <v>1500</v>
      </c>
      <c r="L9" s="26">
        <v>1500</v>
      </c>
      <c r="N9" s="62" t="s">
        <v>29</v>
      </c>
      <c r="O9" s="63"/>
      <c r="P9" s="63"/>
      <c r="Q9" s="63"/>
      <c r="R9" s="63"/>
      <c r="S9" s="63"/>
      <c r="T9" s="63"/>
      <c r="U9" s="63"/>
      <c r="V9" s="64"/>
    </row>
    <row r="10" spans="1:22" x14ac:dyDescent="0.2">
      <c r="A10" s="33">
        <v>2008</v>
      </c>
      <c r="B10" s="7"/>
      <c r="C10" s="27">
        <f t="shared" si="0"/>
        <v>1864</v>
      </c>
      <c r="D10" s="26">
        <v>1761.98</v>
      </c>
      <c r="E10" s="37">
        <v>0</v>
      </c>
      <c r="F10" s="29">
        <v>1800</v>
      </c>
      <c r="G10" s="30">
        <v>1669.08</v>
      </c>
      <c r="H10" s="27">
        <v>1669.08</v>
      </c>
      <c r="I10" s="36">
        <v>0</v>
      </c>
      <c r="J10" s="36">
        <v>0</v>
      </c>
      <c r="K10" s="27">
        <v>1500</v>
      </c>
      <c r="L10" s="26">
        <v>1500</v>
      </c>
      <c r="N10" s="62"/>
      <c r="O10" s="63"/>
      <c r="P10" s="63"/>
      <c r="Q10" s="63"/>
      <c r="R10" s="63"/>
      <c r="S10" s="63"/>
      <c r="T10" s="63"/>
      <c r="U10" s="63"/>
      <c r="V10" s="64"/>
    </row>
    <row r="11" spans="1:22" x14ac:dyDescent="0.2">
      <c r="A11" s="33">
        <v>2007</v>
      </c>
      <c r="B11" s="7"/>
      <c r="C11" s="27">
        <f t="shared" si="0"/>
        <v>1856</v>
      </c>
      <c r="D11" s="26">
        <v>1757.684</v>
      </c>
      <c r="E11" s="37">
        <v>0</v>
      </c>
      <c r="F11" s="29">
        <v>1790</v>
      </c>
      <c r="G11" s="30">
        <v>1669.08</v>
      </c>
      <c r="H11" s="27">
        <v>1669.08</v>
      </c>
      <c r="I11" s="36">
        <v>0</v>
      </c>
      <c r="J11" s="36">
        <v>0</v>
      </c>
      <c r="K11" s="27">
        <v>1500</v>
      </c>
      <c r="L11" s="26">
        <v>1500</v>
      </c>
      <c r="N11" s="53" t="s">
        <v>20</v>
      </c>
      <c r="O11" s="54"/>
      <c r="P11" s="54"/>
      <c r="Q11" s="54"/>
      <c r="R11" s="54"/>
      <c r="S11" s="54"/>
      <c r="T11" s="54"/>
      <c r="U11" s="54"/>
      <c r="V11" s="55"/>
    </row>
    <row r="12" spans="1:22" ht="17" thickBot="1" x14ac:dyDescent="0.25">
      <c r="A12" s="33">
        <v>2006</v>
      </c>
      <c r="B12" s="7"/>
      <c r="C12" s="27">
        <f t="shared" si="0"/>
        <v>1848</v>
      </c>
      <c r="D12" s="26">
        <v>1754.5139999999999</v>
      </c>
      <c r="E12" s="37">
        <v>0</v>
      </c>
      <c r="F12" s="29">
        <v>1780</v>
      </c>
      <c r="G12" s="30">
        <v>1669.08</v>
      </c>
      <c r="H12" s="27">
        <v>1669.08</v>
      </c>
      <c r="I12" s="36">
        <v>0</v>
      </c>
      <c r="J12" s="36">
        <v>0</v>
      </c>
      <c r="K12" s="27">
        <v>1500</v>
      </c>
      <c r="L12" s="26">
        <v>1500</v>
      </c>
      <c r="N12" s="59" t="s">
        <v>19</v>
      </c>
      <c r="O12" s="60"/>
      <c r="P12" s="60"/>
      <c r="Q12" s="60"/>
      <c r="R12" s="60"/>
      <c r="S12" s="60"/>
      <c r="T12" s="60"/>
      <c r="U12" s="60"/>
      <c r="V12" s="61"/>
    </row>
    <row r="13" spans="1:22" x14ac:dyDescent="0.2">
      <c r="A13" s="33">
        <v>2005</v>
      </c>
      <c r="B13" s="7"/>
      <c r="C13" s="27">
        <f t="shared" si="0"/>
        <v>1840</v>
      </c>
      <c r="D13" s="26">
        <v>1753.7349999999999</v>
      </c>
      <c r="E13" s="37">
        <v>0</v>
      </c>
      <c r="F13" s="29">
        <v>1780</v>
      </c>
      <c r="G13" s="30">
        <v>1669.08</v>
      </c>
      <c r="H13" s="27">
        <v>1669.08</v>
      </c>
      <c r="I13" s="36">
        <v>0</v>
      </c>
      <c r="J13" s="36">
        <v>0</v>
      </c>
      <c r="K13" s="27">
        <v>1500</v>
      </c>
      <c r="L13" s="26">
        <v>1500</v>
      </c>
    </row>
    <row r="14" spans="1:22" x14ac:dyDescent="0.2">
      <c r="A14" s="33">
        <v>2004</v>
      </c>
      <c r="B14" s="7"/>
      <c r="C14" s="27">
        <f t="shared" si="0"/>
        <v>1832</v>
      </c>
      <c r="D14" s="26">
        <v>1755.0650000000001</v>
      </c>
      <c r="E14" s="37">
        <v>0</v>
      </c>
      <c r="F14" s="29">
        <v>1780</v>
      </c>
      <c r="G14" s="30">
        <v>1669.08</v>
      </c>
      <c r="H14" s="27">
        <v>1669.08</v>
      </c>
      <c r="I14" s="36">
        <v>0</v>
      </c>
      <c r="J14" s="36">
        <v>0</v>
      </c>
      <c r="K14" s="27">
        <v>1500</v>
      </c>
      <c r="L14" s="26">
        <v>1500</v>
      </c>
    </row>
    <row r="15" spans="1:22" x14ac:dyDescent="0.2">
      <c r="A15" s="33">
        <v>2003</v>
      </c>
      <c r="B15" s="4"/>
      <c r="C15" s="27">
        <f t="shared" si="0"/>
        <v>1824</v>
      </c>
      <c r="D15" s="26">
        <v>1754.76</v>
      </c>
      <c r="E15" s="37">
        <v>0</v>
      </c>
      <c r="F15" s="29">
        <v>1790</v>
      </c>
      <c r="G15" s="30">
        <v>1669.08</v>
      </c>
      <c r="H15" s="27">
        <v>1669.08</v>
      </c>
      <c r="I15" s="36">
        <v>0</v>
      </c>
      <c r="J15" s="36">
        <v>0</v>
      </c>
      <c r="K15" s="27">
        <v>1500</v>
      </c>
      <c r="L15" s="26">
        <v>1500</v>
      </c>
    </row>
    <row r="16" spans="1:22" x14ac:dyDescent="0.2">
      <c r="A16" s="33">
        <v>2002</v>
      </c>
      <c r="B16" s="26">
        <f>8*(A16-1990)+1720</f>
        <v>1816</v>
      </c>
      <c r="C16" s="27">
        <f t="shared" si="0"/>
        <v>1816</v>
      </c>
      <c r="D16" s="26">
        <v>1752.1880000000001</v>
      </c>
      <c r="E16" s="37">
        <v>0</v>
      </c>
      <c r="F16" s="29">
        <v>1780</v>
      </c>
      <c r="G16" s="30">
        <v>1669.08</v>
      </c>
      <c r="H16" s="27">
        <v>1669.08</v>
      </c>
      <c r="I16" s="36">
        <v>0</v>
      </c>
      <c r="J16" s="36">
        <v>0</v>
      </c>
      <c r="K16" s="27">
        <v>1500</v>
      </c>
      <c r="L16" s="26">
        <v>1500</v>
      </c>
    </row>
    <row r="17" spans="1:12" x14ac:dyDescent="0.2">
      <c r="A17" s="33">
        <v>2001</v>
      </c>
      <c r="B17" s="26">
        <f t="shared" ref="B17:B61" si="1">8*(A17-1990)+1720</f>
        <v>1808</v>
      </c>
      <c r="C17" s="27">
        <f t="shared" si="0"/>
        <v>1808</v>
      </c>
      <c r="D17" s="26">
        <v>1750.7080000000001</v>
      </c>
      <c r="E17" s="37">
        <v>0</v>
      </c>
      <c r="F17" s="29">
        <v>1780</v>
      </c>
      <c r="G17" s="30">
        <v>1669.08</v>
      </c>
      <c r="H17" s="27">
        <v>1669.08</v>
      </c>
      <c r="I17" s="36">
        <v>0</v>
      </c>
      <c r="J17" s="36">
        <v>0</v>
      </c>
      <c r="K17" s="27">
        <v>1500</v>
      </c>
      <c r="L17" s="26">
        <v>1500</v>
      </c>
    </row>
    <row r="18" spans="1:12" x14ac:dyDescent="0.2">
      <c r="A18" s="33">
        <v>2000</v>
      </c>
      <c r="B18" s="26">
        <f t="shared" si="1"/>
        <v>1800</v>
      </c>
      <c r="C18" s="27">
        <f t="shared" si="0"/>
        <v>1800</v>
      </c>
      <c r="D18" s="26">
        <v>1751.0229999999999</v>
      </c>
      <c r="E18" s="37">
        <v>0</v>
      </c>
      <c r="F18" s="29">
        <v>1780</v>
      </c>
      <c r="G18" s="30">
        <v>1669.08</v>
      </c>
      <c r="H18" s="27">
        <v>1669.08</v>
      </c>
      <c r="I18" s="36">
        <v>0</v>
      </c>
      <c r="J18" s="36">
        <v>0</v>
      </c>
      <c r="K18" s="27">
        <v>1500</v>
      </c>
      <c r="L18" s="26">
        <v>1500</v>
      </c>
    </row>
    <row r="19" spans="1:12" x14ac:dyDescent="0.2">
      <c r="A19" s="33">
        <v>1999</v>
      </c>
      <c r="B19" s="26">
        <f t="shared" si="1"/>
        <v>1792</v>
      </c>
      <c r="C19" s="27">
        <f t="shared" si="0"/>
        <v>1792</v>
      </c>
      <c r="D19" s="26">
        <v>1749.2429999999999</v>
      </c>
      <c r="E19" s="37">
        <v>0</v>
      </c>
      <c r="F19" s="29">
        <v>1780</v>
      </c>
      <c r="G19" s="30">
        <v>1669.08</v>
      </c>
      <c r="H19" s="27">
        <v>1669.08</v>
      </c>
      <c r="I19" s="36">
        <v>0</v>
      </c>
      <c r="J19" s="36">
        <v>0</v>
      </c>
      <c r="K19" s="27">
        <v>1500</v>
      </c>
      <c r="L19" s="26">
        <v>1500</v>
      </c>
    </row>
    <row r="20" spans="1:12" x14ac:dyDescent="0.2">
      <c r="A20" s="33">
        <v>1998</v>
      </c>
      <c r="B20" s="26">
        <f t="shared" si="1"/>
        <v>1784</v>
      </c>
      <c r="C20" s="27">
        <f t="shared" si="0"/>
        <v>1784</v>
      </c>
      <c r="D20" s="26">
        <v>1742.71</v>
      </c>
      <c r="E20" s="37">
        <v>0</v>
      </c>
      <c r="F20" s="29">
        <v>1770</v>
      </c>
      <c r="G20" s="30">
        <v>1669.08</v>
      </c>
      <c r="H20" s="27">
        <v>1669.08</v>
      </c>
      <c r="I20" s="36">
        <v>0</v>
      </c>
      <c r="J20" s="36">
        <v>0</v>
      </c>
      <c r="K20" s="27">
        <v>1500</v>
      </c>
      <c r="L20" s="26">
        <v>1500</v>
      </c>
    </row>
    <row r="21" spans="1:12" x14ac:dyDescent="0.2">
      <c r="A21" s="33">
        <v>1997</v>
      </c>
      <c r="B21" s="26">
        <f t="shared" si="1"/>
        <v>1776</v>
      </c>
      <c r="C21" s="27">
        <f t="shared" si="0"/>
        <v>1776</v>
      </c>
      <c r="D21" s="26">
        <v>1734.818</v>
      </c>
      <c r="E21" s="37">
        <v>0</v>
      </c>
      <c r="F21" s="29">
        <v>1760</v>
      </c>
      <c r="G21" s="30">
        <v>1669.08</v>
      </c>
      <c r="H21" s="27">
        <v>1669.08</v>
      </c>
      <c r="I21" s="36">
        <v>0</v>
      </c>
      <c r="J21" s="36">
        <v>0</v>
      </c>
      <c r="K21" s="27">
        <v>1500</v>
      </c>
      <c r="L21" s="26">
        <v>1500</v>
      </c>
    </row>
    <row r="22" spans="1:12" x14ac:dyDescent="0.2">
      <c r="A22" s="33">
        <v>1996</v>
      </c>
      <c r="B22" s="26">
        <f t="shared" si="1"/>
        <v>1768</v>
      </c>
      <c r="C22" s="27">
        <f t="shared" si="0"/>
        <v>1768</v>
      </c>
      <c r="D22" s="26">
        <v>1730.01</v>
      </c>
      <c r="E22" s="37">
        <v>0</v>
      </c>
      <c r="F22" s="29">
        <v>1760</v>
      </c>
      <c r="G22" s="30">
        <v>1669.08</v>
      </c>
      <c r="H22" s="27">
        <v>1669.08</v>
      </c>
      <c r="I22" s="36">
        <v>0</v>
      </c>
      <c r="J22" s="36">
        <v>0</v>
      </c>
      <c r="K22" s="27">
        <v>1500</v>
      </c>
      <c r="L22" s="26">
        <v>1500</v>
      </c>
    </row>
    <row r="23" spans="1:12" x14ac:dyDescent="0.2">
      <c r="A23" s="33">
        <v>1995</v>
      </c>
      <c r="B23" s="26">
        <f t="shared" si="1"/>
        <v>1760</v>
      </c>
      <c r="C23" s="27">
        <f t="shared" si="0"/>
        <v>1760</v>
      </c>
      <c r="D23" s="26">
        <v>1726.35</v>
      </c>
      <c r="E23" s="37">
        <v>0</v>
      </c>
      <c r="F23" s="29">
        <v>1760</v>
      </c>
      <c r="G23" s="30">
        <v>1669.08</v>
      </c>
      <c r="H23" s="27">
        <v>1669.08</v>
      </c>
      <c r="I23" s="36">
        <v>0</v>
      </c>
      <c r="J23" s="36">
        <v>0</v>
      </c>
      <c r="K23" s="27">
        <v>1500</v>
      </c>
      <c r="L23" s="26">
        <v>1500</v>
      </c>
    </row>
    <row r="24" spans="1:12" x14ac:dyDescent="0.2">
      <c r="A24" s="33">
        <v>1994</v>
      </c>
      <c r="B24" s="26">
        <f t="shared" si="1"/>
        <v>1752</v>
      </c>
      <c r="C24" s="27">
        <f t="shared" si="0"/>
        <v>1752</v>
      </c>
      <c r="D24" s="26">
        <v>1721.0129999999999</v>
      </c>
      <c r="E24" s="37">
        <v>0</v>
      </c>
      <c r="F24" s="29">
        <v>1750</v>
      </c>
      <c r="G24" s="30">
        <v>1669.08</v>
      </c>
      <c r="H24" s="27">
        <v>1669.08</v>
      </c>
      <c r="I24" s="36">
        <v>0</v>
      </c>
      <c r="J24" s="36">
        <v>0</v>
      </c>
      <c r="K24" s="27">
        <v>1500</v>
      </c>
      <c r="L24" s="26">
        <v>1500</v>
      </c>
    </row>
    <row r="25" spans="1:12" x14ac:dyDescent="0.2">
      <c r="A25" s="33">
        <v>1993</v>
      </c>
      <c r="B25" s="26">
        <f t="shared" si="1"/>
        <v>1744</v>
      </c>
      <c r="C25" s="27">
        <f t="shared" si="0"/>
        <v>1744</v>
      </c>
      <c r="D25" s="26">
        <v>1716.29</v>
      </c>
      <c r="E25" s="37">
        <v>0</v>
      </c>
      <c r="F25" s="29">
        <v>1740</v>
      </c>
      <c r="G25" s="30">
        <v>1669.08</v>
      </c>
      <c r="H25" s="27">
        <v>1669.08</v>
      </c>
      <c r="I25" s="36">
        <v>0</v>
      </c>
      <c r="J25" s="36">
        <v>0</v>
      </c>
      <c r="K25" s="27">
        <v>1500</v>
      </c>
      <c r="L25" s="26">
        <v>1500</v>
      </c>
    </row>
    <row r="26" spans="1:12" x14ac:dyDescent="0.2">
      <c r="A26" s="33">
        <v>1992</v>
      </c>
      <c r="B26" s="26">
        <f t="shared" si="1"/>
        <v>1736</v>
      </c>
      <c r="C26" s="27">
        <f t="shared" si="0"/>
        <v>1736</v>
      </c>
      <c r="D26" s="26">
        <v>1711.8</v>
      </c>
      <c r="E26" s="37">
        <v>0</v>
      </c>
      <c r="F26" s="29">
        <v>1740</v>
      </c>
      <c r="G26" s="30">
        <v>1669.08</v>
      </c>
      <c r="H26" s="27">
        <v>1669.08</v>
      </c>
      <c r="I26" s="36">
        <v>0</v>
      </c>
      <c r="J26" s="36">
        <v>0</v>
      </c>
      <c r="K26" s="27">
        <v>1500</v>
      </c>
      <c r="L26" s="26">
        <v>1500</v>
      </c>
    </row>
    <row r="27" spans="1:12" x14ac:dyDescent="0.2">
      <c r="A27" s="33">
        <v>1991</v>
      </c>
      <c r="B27" s="26">
        <f t="shared" si="1"/>
        <v>1728</v>
      </c>
      <c r="C27" s="27">
        <f t="shared" si="0"/>
        <v>1728</v>
      </c>
      <c r="D27" s="26">
        <v>1703.818</v>
      </c>
      <c r="E27" s="37">
        <v>0</v>
      </c>
      <c r="F27" s="29">
        <v>1730</v>
      </c>
      <c r="G27" s="30">
        <v>1669.08</v>
      </c>
      <c r="H27" s="27">
        <v>1669.08</v>
      </c>
      <c r="I27" s="36">
        <v>0</v>
      </c>
      <c r="J27" s="36">
        <v>0</v>
      </c>
      <c r="K27" s="27">
        <v>1500</v>
      </c>
      <c r="L27" s="26">
        <v>1500</v>
      </c>
    </row>
    <row r="28" spans="1:12" x14ac:dyDescent="0.2">
      <c r="A28" s="33">
        <v>1990</v>
      </c>
      <c r="B28" s="26">
        <f t="shared" si="1"/>
        <v>1720</v>
      </c>
      <c r="C28" s="27">
        <f t="shared" si="0"/>
        <v>1720</v>
      </c>
      <c r="D28" s="26">
        <v>1693.63</v>
      </c>
      <c r="E28" s="37">
        <v>0</v>
      </c>
      <c r="F28" s="29">
        <v>1720</v>
      </c>
      <c r="G28" s="30">
        <v>1669.08</v>
      </c>
      <c r="H28" s="27">
        <v>1669.08</v>
      </c>
      <c r="I28" s="36">
        <v>0</v>
      </c>
      <c r="J28" s="36">
        <v>0</v>
      </c>
      <c r="K28" s="27">
        <v>1500</v>
      </c>
      <c r="L28" s="26">
        <v>1500</v>
      </c>
    </row>
    <row r="29" spans="1:12" x14ac:dyDescent="0.2">
      <c r="A29" s="33">
        <v>1989</v>
      </c>
      <c r="B29" s="26">
        <f t="shared" si="1"/>
        <v>1712</v>
      </c>
      <c r="C29" s="27">
        <f t="shared" si="0"/>
        <v>1712</v>
      </c>
      <c r="D29" s="26">
        <v>1683.47</v>
      </c>
      <c r="E29" s="37">
        <v>0</v>
      </c>
      <c r="F29" s="29">
        <v>1710</v>
      </c>
      <c r="G29" s="30">
        <v>1669.08</v>
      </c>
      <c r="H29" s="27">
        <v>1669.08</v>
      </c>
      <c r="I29" s="36">
        <v>0</v>
      </c>
      <c r="J29" s="36">
        <v>0</v>
      </c>
      <c r="K29" s="27">
        <v>1500</v>
      </c>
      <c r="L29" s="26">
        <v>1500</v>
      </c>
    </row>
    <row r="30" spans="1:12" x14ac:dyDescent="0.2">
      <c r="A30" s="33">
        <v>1988</v>
      </c>
      <c r="B30" s="26">
        <f t="shared" si="1"/>
        <v>1704</v>
      </c>
      <c r="C30" s="27">
        <f t="shared" si="0"/>
        <v>1704</v>
      </c>
      <c r="D30" s="26">
        <v>1673.07</v>
      </c>
      <c r="E30" s="37">
        <v>0</v>
      </c>
      <c r="F30" s="29">
        <v>1700</v>
      </c>
      <c r="G30" s="30">
        <v>1669.08</v>
      </c>
      <c r="H30" s="27">
        <v>1669.08</v>
      </c>
      <c r="I30" s="36">
        <v>0</v>
      </c>
      <c r="J30" s="36">
        <v>0</v>
      </c>
      <c r="K30" s="27">
        <v>1500</v>
      </c>
      <c r="L30" s="26">
        <v>1500</v>
      </c>
    </row>
    <row r="31" spans="1:12" x14ac:dyDescent="0.2">
      <c r="A31" s="33">
        <v>1987</v>
      </c>
      <c r="B31" s="26">
        <f t="shared" si="1"/>
        <v>1696</v>
      </c>
      <c r="C31" s="27">
        <f t="shared" si="0"/>
        <v>1696</v>
      </c>
      <c r="D31" s="26">
        <v>1662.2</v>
      </c>
      <c r="E31" s="37">
        <v>0</v>
      </c>
      <c r="F31" s="29">
        <v>1690</v>
      </c>
      <c r="G31" s="30">
        <v>1669.08</v>
      </c>
      <c r="H31" s="27">
        <v>1669.08</v>
      </c>
      <c r="I31" s="36">
        <v>0</v>
      </c>
      <c r="J31" s="36">
        <v>0</v>
      </c>
      <c r="K31" s="27">
        <v>1500</v>
      </c>
      <c r="L31" s="26">
        <v>1500</v>
      </c>
    </row>
    <row r="32" spans="1:12" x14ac:dyDescent="0.2">
      <c r="A32" s="33">
        <v>1986</v>
      </c>
      <c r="B32" s="26">
        <f t="shared" si="1"/>
        <v>1688</v>
      </c>
      <c r="C32" s="27">
        <f t="shared" si="0"/>
        <v>1688</v>
      </c>
      <c r="D32" s="26">
        <v>1650.4349999999999</v>
      </c>
      <c r="E32" s="37">
        <v>0</v>
      </c>
      <c r="F32" s="29">
        <v>1680</v>
      </c>
      <c r="G32" s="30">
        <v>1669.08</v>
      </c>
      <c r="H32" s="27">
        <v>1669.08</v>
      </c>
      <c r="I32" s="36">
        <v>0</v>
      </c>
      <c r="J32" s="36">
        <v>0</v>
      </c>
      <c r="K32" s="27">
        <v>1500</v>
      </c>
      <c r="L32" s="26">
        <v>1500</v>
      </c>
    </row>
    <row r="33" spans="1:12" x14ac:dyDescent="0.2">
      <c r="A33" s="33">
        <v>1985</v>
      </c>
      <c r="B33" s="26">
        <f t="shared" si="1"/>
        <v>1680</v>
      </c>
      <c r="C33" s="27">
        <f t="shared" si="0"/>
        <v>1680</v>
      </c>
      <c r="D33" s="26">
        <v>1637.9929999999999</v>
      </c>
      <c r="E33" s="37">
        <v>0</v>
      </c>
      <c r="F33" s="29">
        <v>1660</v>
      </c>
      <c r="G33" s="30">
        <v>1669.08</v>
      </c>
      <c r="H33" s="27">
        <v>1669.08</v>
      </c>
      <c r="I33" s="36">
        <v>0</v>
      </c>
      <c r="J33" s="36">
        <v>0</v>
      </c>
      <c r="K33" s="27">
        <v>1500</v>
      </c>
      <c r="L33" s="26">
        <v>1500</v>
      </c>
    </row>
    <row r="34" spans="1:12" x14ac:dyDescent="0.2">
      <c r="A34" s="33">
        <v>1984</v>
      </c>
      <c r="B34" s="26">
        <f t="shared" si="1"/>
        <v>1672</v>
      </c>
      <c r="C34" s="27">
        <f t="shared" si="0"/>
        <v>1672</v>
      </c>
      <c r="D34" s="26">
        <v>1623.7049999999999</v>
      </c>
      <c r="E34" s="37">
        <v>0</v>
      </c>
      <c r="F34" s="29">
        <v>1650</v>
      </c>
      <c r="G34" s="30">
        <v>1669.08</v>
      </c>
      <c r="H34" s="27">
        <v>1669.08</v>
      </c>
      <c r="I34" s="36">
        <v>0</v>
      </c>
      <c r="J34" s="36">
        <v>0</v>
      </c>
      <c r="K34" s="27">
        <v>1500</v>
      </c>
      <c r="L34" s="26">
        <v>1500</v>
      </c>
    </row>
    <row r="35" spans="1:12" x14ac:dyDescent="0.2">
      <c r="A35" s="33">
        <v>1983</v>
      </c>
      <c r="B35" s="26">
        <f t="shared" si="1"/>
        <v>1664</v>
      </c>
      <c r="C35" s="27">
        <f t="shared" si="0"/>
        <v>1664</v>
      </c>
      <c r="D35" s="26">
        <v>1605.845</v>
      </c>
      <c r="E35" s="37">
        <v>0</v>
      </c>
      <c r="F35" s="29">
        <v>1610</v>
      </c>
      <c r="G35" s="30">
        <v>1669.08</v>
      </c>
      <c r="H35" s="27">
        <v>1669.08</v>
      </c>
      <c r="I35" s="36">
        <v>0</v>
      </c>
      <c r="J35" s="36">
        <v>0</v>
      </c>
      <c r="K35" s="27">
        <v>1500</v>
      </c>
      <c r="L35" s="26">
        <v>1500</v>
      </c>
    </row>
    <row r="36" spans="1:12" x14ac:dyDescent="0.2">
      <c r="A36" s="33">
        <v>1982</v>
      </c>
      <c r="B36" s="26">
        <f t="shared" si="1"/>
        <v>1656</v>
      </c>
      <c r="C36" s="27">
        <f t="shared" si="0"/>
        <v>1656</v>
      </c>
      <c r="D36" s="26">
        <v>1586.25</v>
      </c>
      <c r="E36" s="37">
        <v>0</v>
      </c>
      <c r="F36" s="29">
        <v>1590</v>
      </c>
      <c r="G36" s="30">
        <v>1669.08</v>
      </c>
      <c r="H36" s="27">
        <v>1669.08</v>
      </c>
      <c r="I36" s="36">
        <v>0</v>
      </c>
      <c r="J36" s="36">
        <v>0</v>
      </c>
      <c r="K36" s="27">
        <v>1500</v>
      </c>
      <c r="L36" s="26">
        <v>1500</v>
      </c>
    </row>
    <row r="37" spans="1:12" x14ac:dyDescent="0.2">
      <c r="A37" s="33">
        <v>1981</v>
      </c>
      <c r="B37" s="26">
        <f t="shared" si="1"/>
        <v>1648</v>
      </c>
      <c r="C37" s="27">
        <f t="shared" si="0"/>
        <v>1648</v>
      </c>
      <c r="D37" s="26">
        <v>1566.75</v>
      </c>
      <c r="E37" s="37">
        <v>0</v>
      </c>
      <c r="F37" s="29">
        <v>1570</v>
      </c>
      <c r="G37" s="30">
        <v>1669.08</v>
      </c>
      <c r="H37" s="27">
        <v>1669.08</v>
      </c>
      <c r="I37" s="36">
        <v>0</v>
      </c>
      <c r="J37" s="36">
        <v>0</v>
      </c>
      <c r="K37" s="27">
        <v>1500</v>
      </c>
      <c r="L37" s="26">
        <v>1500</v>
      </c>
    </row>
    <row r="38" spans="1:12" x14ac:dyDescent="0.2">
      <c r="A38" s="33">
        <v>1980</v>
      </c>
      <c r="B38" s="26">
        <f t="shared" si="1"/>
        <v>1640</v>
      </c>
      <c r="C38" s="27">
        <f t="shared" si="0"/>
        <v>1640</v>
      </c>
      <c r="D38" s="26">
        <v>1547.75</v>
      </c>
      <c r="E38" s="37">
        <v>0</v>
      </c>
      <c r="F38" s="29">
        <v>1550</v>
      </c>
      <c r="G38" s="30">
        <v>1669.08</v>
      </c>
      <c r="H38" s="27">
        <v>1669.08</v>
      </c>
      <c r="I38" s="36">
        <v>0</v>
      </c>
      <c r="J38" s="36">
        <v>0</v>
      </c>
      <c r="K38" s="27">
        <v>1500</v>
      </c>
      <c r="L38" s="26">
        <v>1500</v>
      </c>
    </row>
    <row r="39" spans="1:12" x14ac:dyDescent="0.2">
      <c r="A39" s="33">
        <v>1979</v>
      </c>
      <c r="B39" s="26">
        <f t="shared" si="1"/>
        <v>1632</v>
      </c>
      <c r="C39" s="27">
        <f t="shared" si="0"/>
        <v>1632</v>
      </c>
      <c r="D39" s="26">
        <v>1530.25</v>
      </c>
      <c r="E39" s="37">
        <v>0</v>
      </c>
      <c r="F39" s="29">
        <v>1530</v>
      </c>
      <c r="G39" s="30">
        <v>1669.08</v>
      </c>
      <c r="H39" s="27">
        <v>1669.08</v>
      </c>
      <c r="I39" s="36">
        <v>0</v>
      </c>
      <c r="J39" s="36">
        <v>0</v>
      </c>
      <c r="K39" s="27">
        <v>1500</v>
      </c>
      <c r="L39" s="26">
        <v>1500</v>
      </c>
    </row>
    <row r="40" spans="1:12" x14ac:dyDescent="0.2">
      <c r="A40" s="33">
        <v>1978</v>
      </c>
      <c r="B40" s="26">
        <f t="shared" si="1"/>
        <v>1624</v>
      </c>
      <c r="C40"/>
      <c r="D40" s="26">
        <v>1513.75</v>
      </c>
      <c r="E40" s="9"/>
      <c r="F40" s="29">
        <v>1510</v>
      </c>
      <c r="G40" s="9"/>
      <c r="H40" s="9"/>
      <c r="I40" s="36">
        <v>0</v>
      </c>
      <c r="J40" s="9"/>
      <c r="K40" s="9"/>
      <c r="L40" s="26">
        <v>1500</v>
      </c>
    </row>
    <row r="41" spans="1:12" x14ac:dyDescent="0.2">
      <c r="A41" s="33">
        <v>1977</v>
      </c>
      <c r="B41" s="26">
        <f t="shared" si="1"/>
        <v>1616</v>
      </c>
      <c r="C41" s="7"/>
      <c r="D41" s="26">
        <v>1497.25</v>
      </c>
      <c r="E41" s="7"/>
      <c r="F41" s="29">
        <v>1500</v>
      </c>
      <c r="G41" s="7"/>
      <c r="H41" s="7"/>
      <c r="I41" s="36">
        <v>0</v>
      </c>
      <c r="J41" s="7"/>
      <c r="K41" s="7"/>
      <c r="L41" s="26">
        <v>1500</v>
      </c>
    </row>
    <row r="42" spans="1:12" x14ac:dyDescent="0.2">
      <c r="A42" s="33">
        <v>1976</v>
      </c>
      <c r="B42" s="26">
        <f t="shared" si="1"/>
        <v>1608</v>
      </c>
      <c r="C42" s="7"/>
      <c r="D42" s="26">
        <v>1481</v>
      </c>
      <c r="E42" s="7"/>
      <c r="F42" s="29">
        <v>1480</v>
      </c>
      <c r="G42" s="7"/>
      <c r="H42" s="7"/>
      <c r="I42" s="36">
        <v>0</v>
      </c>
      <c r="J42" s="7"/>
      <c r="K42" s="7"/>
      <c r="L42" s="26">
        <v>1500</v>
      </c>
    </row>
    <row r="43" spans="1:12" x14ac:dyDescent="0.2">
      <c r="A43" s="33">
        <v>1975</v>
      </c>
      <c r="B43" s="26">
        <f t="shared" si="1"/>
        <v>1600</v>
      </c>
      <c r="C43" s="7"/>
      <c r="D43" s="26">
        <v>1465</v>
      </c>
      <c r="E43" s="7"/>
      <c r="F43" s="29">
        <v>1470</v>
      </c>
      <c r="G43" s="7"/>
      <c r="H43" s="7"/>
      <c r="I43" s="36">
        <v>0</v>
      </c>
      <c r="J43" s="7"/>
      <c r="K43" s="7"/>
      <c r="L43" s="26">
        <v>1500</v>
      </c>
    </row>
    <row r="44" spans="1:12" x14ac:dyDescent="0.2">
      <c r="A44" s="33">
        <v>1974</v>
      </c>
      <c r="B44" s="26">
        <f t="shared" si="1"/>
        <v>1592</v>
      </c>
      <c r="C44" s="7"/>
      <c r="D44" s="26">
        <v>1449</v>
      </c>
      <c r="E44" s="7"/>
      <c r="F44" s="29">
        <v>1450</v>
      </c>
      <c r="G44" s="7"/>
      <c r="H44" s="7"/>
      <c r="I44" s="36">
        <v>0</v>
      </c>
      <c r="J44" s="7"/>
      <c r="K44" s="7"/>
      <c r="L44" s="26">
        <v>1500</v>
      </c>
    </row>
    <row r="45" spans="1:12" x14ac:dyDescent="0.2">
      <c r="A45" s="33">
        <v>1973</v>
      </c>
      <c r="B45" s="26">
        <f t="shared" si="1"/>
        <v>1584</v>
      </c>
      <c r="C45" s="7"/>
      <c r="D45" s="26">
        <v>1433</v>
      </c>
      <c r="E45" s="7"/>
      <c r="F45" s="29">
        <v>1430</v>
      </c>
      <c r="G45" s="7"/>
      <c r="H45" s="7"/>
      <c r="I45" s="36">
        <v>0</v>
      </c>
      <c r="J45" s="7"/>
      <c r="K45" s="7"/>
      <c r="L45" s="26">
        <v>1500</v>
      </c>
    </row>
    <row r="46" spans="1:12" x14ac:dyDescent="0.2">
      <c r="A46" s="33">
        <v>1972</v>
      </c>
      <c r="B46" s="26">
        <f t="shared" si="1"/>
        <v>1576</v>
      </c>
      <c r="C46" s="7"/>
      <c r="D46" s="26">
        <v>1417</v>
      </c>
      <c r="E46" s="7"/>
      <c r="F46" s="29">
        <v>1420</v>
      </c>
      <c r="G46" s="7"/>
      <c r="H46" s="7"/>
      <c r="I46" s="36">
        <v>0</v>
      </c>
      <c r="J46" s="7"/>
      <c r="K46" s="7"/>
      <c r="L46" s="26">
        <v>1500</v>
      </c>
    </row>
    <row r="47" spans="1:12" x14ac:dyDescent="0.2">
      <c r="A47" s="33">
        <v>1971</v>
      </c>
      <c r="B47" s="26">
        <f t="shared" si="1"/>
        <v>1568</v>
      </c>
      <c r="C47" s="7"/>
      <c r="D47" s="26">
        <v>1401.25</v>
      </c>
      <c r="E47" s="7"/>
      <c r="F47" s="29">
        <v>1400</v>
      </c>
      <c r="G47" s="7"/>
      <c r="H47" s="7"/>
      <c r="I47" s="36">
        <v>0</v>
      </c>
      <c r="J47" s="7"/>
      <c r="K47" s="7"/>
      <c r="L47" s="26">
        <v>1500</v>
      </c>
    </row>
    <row r="48" spans="1:12" x14ac:dyDescent="0.2">
      <c r="A48" s="33">
        <v>1970</v>
      </c>
      <c r="B48" s="26">
        <f t="shared" si="1"/>
        <v>1560</v>
      </c>
      <c r="C48" s="7"/>
      <c r="D48" s="26">
        <v>1385.75</v>
      </c>
      <c r="E48" s="7"/>
      <c r="F48" s="29">
        <v>1390</v>
      </c>
      <c r="G48" s="7"/>
      <c r="H48" s="7"/>
      <c r="I48" s="36">
        <v>0</v>
      </c>
      <c r="J48" s="7"/>
      <c r="K48" s="7"/>
      <c r="L48" s="26">
        <v>1500</v>
      </c>
    </row>
    <row r="49" spans="1:12" x14ac:dyDescent="0.2">
      <c r="A49" s="33">
        <v>1969</v>
      </c>
      <c r="B49" s="26">
        <f t="shared" si="1"/>
        <v>1552</v>
      </c>
      <c r="C49" s="7"/>
      <c r="D49" s="26">
        <v>1370.25</v>
      </c>
      <c r="E49" s="7"/>
      <c r="F49" s="29">
        <v>1370</v>
      </c>
      <c r="G49" s="7"/>
      <c r="H49" s="7"/>
      <c r="I49" s="36">
        <v>0</v>
      </c>
      <c r="J49" s="7"/>
      <c r="K49" s="7"/>
      <c r="L49" s="26">
        <v>1500</v>
      </c>
    </row>
    <row r="50" spans="1:12" x14ac:dyDescent="0.2">
      <c r="A50" s="33">
        <v>1968</v>
      </c>
      <c r="B50" s="26">
        <f t="shared" si="1"/>
        <v>1544</v>
      </c>
      <c r="C50" s="7"/>
      <c r="D50" s="26">
        <v>1355</v>
      </c>
      <c r="E50" s="7"/>
      <c r="F50" s="29">
        <v>1360</v>
      </c>
      <c r="G50" s="7"/>
      <c r="H50" s="7"/>
      <c r="I50" s="36">
        <v>0</v>
      </c>
      <c r="J50" s="7"/>
      <c r="K50" s="7"/>
      <c r="L50" s="26">
        <v>1500</v>
      </c>
    </row>
    <row r="51" spans="1:12" x14ac:dyDescent="0.2">
      <c r="A51" s="33">
        <v>1967</v>
      </c>
      <c r="B51" s="26">
        <f t="shared" si="1"/>
        <v>1536</v>
      </c>
      <c r="C51" s="7"/>
      <c r="D51" s="26">
        <v>1340.25</v>
      </c>
      <c r="E51" s="7"/>
      <c r="F51" s="29">
        <v>1340</v>
      </c>
      <c r="G51" s="7"/>
      <c r="H51" s="7"/>
      <c r="I51" s="36">
        <v>0</v>
      </c>
      <c r="J51" s="7"/>
      <c r="K51" s="7"/>
      <c r="L51" s="26">
        <v>1500</v>
      </c>
    </row>
    <row r="52" spans="1:12" x14ac:dyDescent="0.2">
      <c r="A52" s="33">
        <v>1966</v>
      </c>
      <c r="B52" s="26">
        <f t="shared" si="1"/>
        <v>1528</v>
      </c>
      <c r="C52" s="7"/>
      <c r="D52" s="26">
        <v>1326</v>
      </c>
      <c r="E52" s="7"/>
      <c r="F52" s="29">
        <v>1330</v>
      </c>
      <c r="G52" s="7"/>
      <c r="H52" s="7"/>
      <c r="I52" s="36">
        <v>0</v>
      </c>
      <c r="J52" s="7"/>
      <c r="K52" s="7"/>
      <c r="L52" s="26">
        <v>1500</v>
      </c>
    </row>
    <row r="53" spans="1:12" x14ac:dyDescent="0.2">
      <c r="A53" s="33">
        <v>1965</v>
      </c>
      <c r="B53" s="26">
        <f t="shared" si="1"/>
        <v>1520</v>
      </c>
      <c r="C53" s="7"/>
      <c r="D53" s="26">
        <v>1312</v>
      </c>
      <c r="E53" s="7"/>
      <c r="F53" s="29">
        <v>1310</v>
      </c>
      <c r="G53" s="7"/>
      <c r="H53" s="7"/>
      <c r="I53" s="36">
        <v>0</v>
      </c>
      <c r="J53" s="7"/>
      <c r="K53" s="7"/>
      <c r="L53" s="26">
        <v>1500</v>
      </c>
    </row>
    <row r="54" spans="1:12" x14ac:dyDescent="0.2">
      <c r="A54" s="33">
        <v>1964</v>
      </c>
      <c r="B54" s="26">
        <f t="shared" si="1"/>
        <v>1512</v>
      </c>
      <c r="C54" s="7"/>
      <c r="D54" s="26">
        <v>1298.25</v>
      </c>
      <c r="E54" s="7"/>
      <c r="F54" s="29">
        <v>1300</v>
      </c>
      <c r="G54" s="7"/>
      <c r="H54" s="7"/>
      <c r="I54" s="36">
        <v>0</v>
      </c>
      <c r="J54" s="7"/>
      <c r="K54" s="7"/>
      <c r="L54" s="26">
        <v>1500</v>
      </c>
    </row>
    <row r="55" spans="1:12" x14ac:dyDescent="0.2">
      <c r="A55" s="33">
        <v>1963</v>
      </c>
      <c r="B55" s="26">
        <f t="shared" si="1"/>
        <v>1504</v>
      </c>
      <c r="C55" s="7"/>
      <c r="D55" s="26">
        <v>1285</v>
      </c>
      <c r="E55" s="7"/>
      <c r="F55" s="29">
        <v>1290</v>
      </c>
      <c r="G55" s="7"/>
      <c r="H55" s="7"/>
      <c r="I55" s="36">
        <v>0</v>
      </c>
      <c r="J55" s="7"/>
      <c r="K55" s="7"/>
      <c r="L55" s="26">
        <v>1500</v>
      </c>
    </row>
    <row r="56" spans="1:12" x14ac:dyDescent="0.2">
      <c r="A56" s="33">
        <v>1962</v>
      </c>
      <c r="B56" s="26">
        <f t="shared" si="1"/>
        <v>1496</v>
      </c>
      <c r="C56" s="7"/>
      <c r="D56" s="26">
        <v>1272</v>
      </c>
      <c r="E56" s="7"/>
      <c r="F56" s="29">
        <v>1270</v>
      </c>
      <c r="G56" s="7"/>
      <c r="H56" s="7"/>
      <c r="I56" s="36">
        <v>0</v>
      </c>
      <c r="J56" s="7"/>
      <c r="K56" s="7"/>
      <c r="L56" s="26">
        <v>1500</v>
      </c>
    </row>
    <row r="57" spans="1:12" x14ac:dyDescent="0.2">
      <c r="A57" s="33">
        <v>1961</v>
      </c>
      <c r="B57" s="26">
        <f t="shared" si="1"/>
        <v>1488</v>
      </c>
      <c r="C57" s="7"/>
      <c r="D57" s="26">
        <v>1259.25</v>
      </c>
      <c r="E57" s="7"/>
      <c r="F57" s="29">
        <v>1260</v>
      </c>
      <c r="G57" s="7"/>
      <c r="H57" s="7"/>
      <c r="I57" s="36">
        <v>0</v>
      </c>
      <c r="J57" s="7"/>
      <c r="K57" s="7"/>
      <c r="L57" s="26">
        <v>1500</v>
      </c>
    </row>
    <row r="58" spans="1:12" x14ac:dyDescent="0.2">
      <c r="A58" s="33">
        <v>1960</v>
      </c>
      <c r="B58" s="26">
        <f t="shared" si="1"/>
        <v>1480</v>
      </c>
      <c r="C58" s="7"/>
      <c r="D58" s="26">
        <v>1247</v>
      </c>
      <c r="E58" s="7"/>
      <c r="F58" s="29">
        <v>1250</v>
      </c>
      <c r="G58" s="7"/>
      <c r="H58" s="7"/>
      <c r="I58" s="36">
        <v>0</v>
      </c>
      <c r="J58" s="7"/>
      <c r="K58" s="7"/>
      <c r="L58" s="26">
        <v>1500</v>
      </c>
    </row>
    <row r="59" spans="1:12" x14ac:dyDescent="0.2">
      <c r="A59" s="33">
        <v>1959</v>
      </c>
      <c r="B59" s="26">
        <f t="shared" si="1"/>
        <v>1472</v>
      </c>
      <c r="C59" s="7"/>
      <c r="D59" s="26">
        <v>1235.25</v>
      </c>
      <c r="E59" s="7"/>
      <c r="F59" s="29">
        <v>1240</v>
      </c>
      <c r="G59" s="7"/>
      <c r="H59" s="7"/>
      <c r="I59" s="36">
        <v>0</v>
      </c>
      <c r="J59" s="7"/>
      <c r="K59" s="7"/>
      <c r="L59" s="26">
        <v>1500</v>
      </c>
    </row>
    <row r="60" spans="1:12" x14ac:dyDescent="0.2">
      <c r="A60" s="33">
        <v>1958</v>
      </c>
      <c r="B60" s="26">
        <f t="shared" si="1"/>
        <v>1464</v>
      </c>
      <c r="C60" s="7"/>
      <c r="D60" s="26">
        <v>1224</v>
      </c>
      <c r="E60" s="7"/>
      <c r="F60" s="29">
        <v>1220</v>
      </c>
      <c r="G60" s="7"/>
      <c r="H60" s="7"/>
      <c r="I60" s="36">
        <v>0</v>
      </c>
      <c r="J60" s="7"/>
      <c r="K60" s="7"/>
      <c r="L60" s="26">
        <v>1500</v>
      </c>
    </row>
    <row r="61" spans="1:12" x14ac:dyDescent="0.2">
      <c r="A61" s="33">
        <v>1957</v>
      </c>
      <c r="B61" s="26">
        <f t="shared" si="1"/>
        <v>1456</v>
      </c>
      <c r="C61" s="7"/>
      <c r="D61" s="26">
        <v>1213</v>
      </c>
      <c r="E61" s="7"/>
      <c r="F61" s="29">
        <v>1210</v>
      </c>
      <c r="G61" s="7"/>
      <c r="H61" s="7"/>
      <c r="I61" s="36">
        <v>0</v>
      </c>
      <c r="J61" s="7"/>
      <c r="K61" s="7"/>
      <c r="L61" s="26">
        <v>1500</v>
      </c>
    </row>
    <row r="62" spans="1:12" x14ac:dyDescent="0.2">
      <c r="A62" s="33">
        <v>1956</v>
      </c>
      <c r="B62" s="9"/>
      <c r="C62" s="7"/>
      <c r="D62" s="26">
        <v>1202.25</v>
      </c>
      <c r="E62" s="7"/>
      <c r="F62" s="9"/>
      <c r="G62" s="7"/>
      <c r="H62" s="7"/>
      <c r="I62" s="36">
        <v>0</v>
      </c>
      <c r="J62" s="7"/>
      <c r="K62" s="7"/>
      <c r="L62" s="26">
        <v>1500</v>
      </c>
    </row>
    <row r="63" spans="1:12" x14ac:dyDescent="0.2">
      <c r="A63" s="33">
        <v>1955</v>
      </c>
      <c r="B63" s="7"/>
      <c r="C63" s="7"/>
      <c r="D63" s="26">
        <v>1192</v>
      </c>
      <c r="E63" s="7"/>
      <c r="F63" s="7"/>
      <c r="G63" s="7"/>
      <c r="H63" s="7"/>
      <c r="I63" s="36">
        <v>0</v>
      </c>
      <c r="J63" s="7"/>
      <c r="K63" s="7"/>
      <c r="L63" s="26">
        <v>1500</v>
      </c>
    </row>
    <row r="64" spans="1:12" x14ac:dyDescent="0.2">
      <c r="A64" s="33">
        <v>1954</v>
      </c>
      <c r="B64" s="7"/>
      <c r="C64" s="7"/>
      <c r="D64" s="26">
        <v>1182.25</v>
      </c>
      <c r="E64" s="7"/>
      <c r="F64" s="7"/>
      <c r="G64" s="7"/>
      <c r="H64" s="7"/>
      <c r="I64" s="36">
        <v>0</v>
      </c>
      <c r="J64" s="7"/>
      <c r="K64" s="7"/>
      <c r="L64" s="26">
        <v>1500</v>
      </c>
    </row>
    <row r="65" spans="1:12" x14ac:dyDescent="0.2">
      <c r="A65" s="33">
        <v>1953</v>
      </c>
      <c r="B65" s="7"/>
      <c r="C65" s="7"/>
      <c r="D65" s="26">
        <v>1172.75</v>
      </c>
      <c r="E65" s="7"/>
      <c r="F65" s="7"/>
      <c r="G65" s="7"/>
      <c r="H65" s="7"/>
      <c r="I65" s="36">
        <v>0</v>
      </c>
      <c r="J65" s="7"/>
      <c r="K65" s="7"/>
      <c r="L65" s="26">
        <v>1500</v>
      </c>
    </row>
    <row r="66" spans="1:12" x14ac:dyDescent="0.2">
      <c r="A66" s="33">
        <v>1952</v>
      </c>
      <c r="B66" s="7"/>
      <c r="C66" s="7"/>
      <c r="D66" s="26">
        <v>1163.5</v>
      </c>
      <c r="E66" s="7"/>
      <c r="F66" s="7"/>
      <c r="G66" s="7"/>
      <c r="H66" s="7"/>
      <c r="I66" s="36">
        <v>0</v>
      </c>
      <c r="J66" s="7"/>
      <c r="K66" s="7"/>
      <c r="L66" s="26">
        <v>1500</v>
      </c>
    </row>
    <row r="67" spans="1:12" x14ac:dyDescent="0.2">
      <c r="A67" s="33">
        <v>1951</v>
      </c>
      <c r="B67" s="7"/>
      <c r="C67" s="7"/>
      <c r="D67" s="26">
        <v>1155</v>
      </c>
      <c r="E67" s="7"/>
      <c r="F67" s="7"/>
      <c r="G67" s="7"/>
      <c r="H67" s="7"/>
      <c r="I67" s="36">
        <v>0</v>
      </c>
      <c r="J67" s="7"/>
      <c r="K67" s="7"/>
      <c r="L67" s="26">
        <v>1500</v>
      </c>
    </row>
    <row r="68" spans="1:12" x14ac:dyDescent="0.2">
      <c r="A68" s="33">
        <v>1950</v>
      </c>
      <c r="B68" s="7"/>
      <c r="C68" s="7"/>
      <c r="D68" s="26">
        <v>1147.25</v>
      </c>
      <c r="E68" s="7"/>
      <c r="F68" s="7"/>
      <c r="G68" s="7"/>
      <c r="H68" s="7"/>
      <c r="I68" s="36">
        <v>0</v>
      </c>
      <c r="J68" s="7"/>
      <c r="K68" s="7"/>
      <c r="L68" s="26">
        <v>1500</v>
      </c>
    </row>
    <row r="69" spans="1:12" x14ac:dyDescent="0.2">
      <c r="A69" s="33">
        <v>1949</v>
      </c>
      <c r="B69" s="7"/>
      <c r="C69" s="7"/>
      <c r="D69" s="26">
        <v>1140</v>
      </c>
      <c r="E69" s="7"/>
      <c r="F69" s="7"/>
      <c r="G69" s="7"/>
      <c r="H69" s="7"/>
      <c r="I69" s="36">
        <v>0</v>
      </c>
      <c r="J69" s="7"/>
      <c r="K69" s="7"/>
      <c r="L69" s="26">
        <v>1500</v>
      </c>
    </row>
    <row r="70" spans="1:12" x14ac:dyDescent="0.2">
      <c r="A70" s="33">
        <v>1948</v>
      </c>
      <c r="B70" s="7"/>
      <c r="C70" s="7"/>
      <c r="D70" s="26">
        <v>1133.25</v>
      </c>
      <c r="E70" s="7"/>
      <c r="F70" s="7"/>
      <c r="G70" s="7"/>
      <c r="H70" s="7"/>
      <c r="I70" s="36">
        <v>0</v>
      </c>
      <c r="J70" s="7"/>
      <c r="K70" s="7"/>
      <c r="L70" s="26">
        <v>1500</v>
      </c>
    </row>
    <row r="71" spans="1:12" x14ac:dyDescent="0.2">
      <c r="A71" s="33">
        <v>1947</v>
      </c>
      <c r="B71" s="7"/>
      <c r="C71" s="7"/>
      <c r="D71" s="26">
        <v>1126.75</v>
      </c>
      <c r="E71" s="7"/>
      <c r="F71" s="7"/>
      <c r="G71" s="7"/>
      <c r="H71" s="7"/>
      <c r="I71" s="9"/>
      <c r="J71" s="7"/>
      <c r="K71" s="7"/>
      <c r="L71" s="26">
        <v>1500</v>
      </c>
    </row>
    <row r="72" spans="1:12" x14ac:dyDescent="0.2">
      <c r="A72" s="33">
        <v>1946</v>
      </c>
      <c r="B72" s="7"/>
      <c r="C72" s="7"/>
      <c r="D72" s="26">
        <v>1120.5</v>
      </c>
      <c r="E72" s="7"/>
      <c r="F72" s="7"/>
      <c r="G72" s="7"/>
      <c r="H72" s="7"/>
      <c r="I72" s="7"/>
      <c r="J72" s="7"/>
      <c r="K72" s="7"/>
      <c r="L72" s="26">
        <v>1500</v>
      </c>
    </row>
    <row r="73" spans="1:12" x14ac:dyDescent="0.2">
      <c r="A73" s="33">
        <v>1945</v>
      </c>
      <c r="B73" s="7"/>
      <c r="C73" s="7"/>
      <c r="D73" s="26">
        <v>1114.75</v>
      </c>
      <c r="E73" s="7"/>
      <c r="F73" s="7"/>
      <c r="G73" s="7"/>
      <c r="H73" s="7"/>
      <c r="I73" s="7"/>
      <c r="J73" s="7"/>
      <c r="K73" s="7"/>
      <c r="L73" s="26">
        <v>1500</v>
      </c>
    </row>
    <row r="74" spans="1:12" x14ac:dyDescent="0.2">
      <c r="A74" s="33">
        <v>1944</v>
      </c>
      <c r="B74" s="7"/>
      <c r="C74" s="7"/>
      <c r="D74" s="26">
        <v>1109.25</v>
      </c>
      <c r="E74" s="7"/>
      <c r="F74" s="7"/>
      <c r="G74" s="7"/>
      <c r="H74" s="7"/>
      <c r="I74" s="7"/>
      <c r="J74" s="7"/>
      <c r="K74" s="7"/>
      <c r="L74" s="26">
        <v>1500</v>
      </c>
    </row>
    <row r="75" spans="1:12" x14ac:dyDescent="0.2">
      <c r="A75" s="33">
        <v>1943</v>
      </c>
      <c r="B75" s="7"/>
      <c r="C75" s="7"/>
      <c r="D75" s="26">
        <v>1104</v>
      </c>
      <c r="E75" s="7"/>
      <c r="F75" s="7"/>
      <c r="G75" s="7"/>
      <c r="H75" s="7"/>
      <c r="I75" s="7"/>
      <c r="J75" s="7"/>
      <c r="K75" s="7"/>
      <c r="L75" s="26">
        <v>1500</v>
      </c>
    </row>
    <row r="76" spans="1:12" x14ac:dyDescent="0.2">
      <c r="A76" s="33">
        <v>1942</v>
      </c>
      <c r="B76" s="7"/>
      <c r="C76" s="7"/>
      <c r="D76" s="26">
        <v>1099</v>
      </c>
      <c r="E76" s="7"/>
      <c r="F76" s="7"/>
      <c r="G76" s="7"/>
      <c r="H76" s="7"/>
      <c r="I76" s="7"/>
      <c r="J76" s="7"/>
      <c r="K76" s="7"/>
      <c r="L76" s="26">
        <v>1500</v>
      </c>
    </row>
    <row r="77" spans="1:12" x14ac:dyDescent="0.2">
      <c r="A77" s="33">
        <v>1941</v>
      </c>
      <c r="B77" s="7"/>
      <c r="C77" s="7"/>
      <c r="D77" s="26">
        <v>1093.75</v>
      </c>
      <c r="E77" s="7"/>
      <c r="F77" s="7"/>
      <c r="G77" s="7"/>
      <c r="H77" s="7"/>
      <c r="I77" s="7"/>
      <c r="J77" s="7"/>
      <c r="K77" s="7"/>
      <c r="L77" s="26">
        <v>1500</v>
      </c>
    </row>
    <row r="78" spans="1:12" x14ac:dyDescent="0.2">
      <c r="A78" s="33">
        <v>1940</v>
      </c>
      <c r="B78" s="7"/>
      <c r="C78" s="7"/>
      <c r="D78" s="26">
        <v>1088.25</v>
      </c>
      <c r="E78" s="7"/>
      <c r="F78" s="7"/>
      <c r="G78" s="7"/>
      <c r="H78" s="7"/>
      <c r="I78" s="7"/>
      <c r="J78" s="7"/>
      <c r="K78" s="7"/>
      <c r="L78" s="26">
        <v>1500</v>
      </c>
    </row>
    <row r="79" spans="1:12" x14ac:dyDescent="0.2">
      <c r="A79" s="33">
        <v>1939</v>
      </c>
      <c r="B79" s="7"/>
      <c r="C79" s="7"/>
      <c r="D79" s="26">
        <v>1083</v>
      </c>
      <c r="E79" s="7"/>
      <c r="F79" s="7"/>
      <c r="G79" s="7"/>
      <c r="H79" s="7"/>
      <c r="I79" s="7"/>
      <c r="J79" s="7"/>
      <c r="K79" s="7"/>
      <c r="L79" s="26">
        <v>1500</v>
      </c>
    </row>
    <row r="80" spans="1:12" x14ac:dyDescent="0.2">
      <c r="A80" s="33">
        <v>1938</v>
      </c>
      <c r="B80" s="7"/>
      <c r="C80" s="7"/>
      <c r="D80" s="26">
        <v>1078</v>
      </c>
      <c r="E80" s="7"/>
      <c r="F80" s="7"/>
      <c r="G80" s="7"/>
      <c r="H80" s="7"/>
      <c r="I80" s="7"/>
      <c r="J80" s="7"/>
      <c r="K80" s="7"/>
      <c r="L80" s="26">
        <v>1500</v>
      </c>
    </row>
    <row r="81" spans="1:12" x14ac:dyDescent="0.2">
      <c r="A81" s="33">
        <v>1937</v>
      </c>
      <c r="B81" s="7"/>
      <c r="C81" s="7"/>
      <c r="D81" s="26">
        <v>1073</v>
      </c>
      <c r="E81" s="7"/>
      <c r="F81" s="7"/>
      <c r="G81" s="7"/>
      <c r="H81" s="7"/>
      <c r="I81" s="7"/>
      <c r="J81" s="7"/>
      <c r="K81" s="7"/>
      <c r="L81" s="26">
        <v>1500</v>
      </c>
    </row>
    <row r="82" spans="1:12" x14ac:dyDescent="0.2">
      <c r="A82" s="33">
        <v>1936</v>
      </c>
      <c r="B82" s="7"/>
      <c r="C82" s="7"/>
      <c r="D82" s="26">
        <v>1068</v>
      </c>
      <c r="E82" s="7"/>
      <c r="F82" s="7"/>
      <c r="G82" s="7"/>
      <c r="H82" s="7"/>
      <c r="I82" s="7"/>
      <c r="J82" s="7"/>
      <c r="K82" s="7"/>
      <c r="L82" s="26">
        <v>1500</v>
      </c>
    </row>
    <row r="83" spans="1:12" x14ac:dyDescent="0.2">
      <c r="A83" s="33">
        <v>1935</v>
      </c>
      <c r="B83" s="7"/>
      <c r="C83" s="7"/>
      <c r="D83" s="26">
        <v>1063</v>
      </c>
      <c r="E83" s="7"/>
      <c r="F83" s="7"/>
      <c r="G83" s="7"/>
      <c r="H83" s="7"/>
      <c r="I83" s="7"/>
      <c r="J83" s="7"/>
      <c r="K83" s="7"/>
      <c r="L83" s="26">
        <v>1500</v>
      </c>
    </row>
    <row r="84" spans="1:12" x14ac:dyDescent="0.2">
      <c r="A84" s="33">
        <v>1934</v>
      </c>
      <c r="B84" s="7"/>
      <c r="C84" s="7"/>
      <c r="D84" s="26">
        <v>1058</v>
      </c>
      <c r="E84" s="7"/>
      <c r="F84" s="7"/>
      <c r="G84" s="7"/>
      <c r="H84" s="7"/>
      <c r="I84" s="7"/>
      <c r="J84" s="7"/>
      <c r="K84" s="7"/>
      <c r="L84" s="26">
        <v>1500</v>
      </c>
    </row>
    <row r="85" spans="1:12" x14ac:dyDescent="0.2">
      <c r="A85" s="33">
        <v>1933</v>
      </c>
      <c r="B85" s="7"/>
      <c r="C85" s="7"/>
      <c r="D85" s="26">
        <v>1052.75</v>
      </c>
      <c r="E85" s="7"/>
      <c r="F85" s="7"/>
      <c r="G85" s="7"/>
      <c r="H85" s="7"/>
      <c r="I85" s="7"/>
      <c r="J85" s="7"/>
      <c r="K85" s="7"/>
      <c r="L85" s="26">
        <v>1500</v>
      </c>
    </row>
    <row r="86" spans="1:12" x14ac:dyDescent="0.2">
      <c r="A86" s="33">
        <v>1932</v>
      </c>
      <c r="B86" s="7"/>
      <c r="C86" s="7"/>
      <c r="D86" s="26">
        <v>1047.25</v>
      </c>
      <c r="E86" s="7"/>
      <c r="F86" s="7"/>
      <c r="G86" s="7"/>
      <c r="H86" s="7"/>
      <c r="I86" s="7"/>
      <c r="J86" s="7"/>
      <c r="K86" s="7"/>
      <c r="L86" s="26">
        <v>1500</v>
      </c>
    </row>
    <row r="87" spans="1:12" x14ac:dyDescent="0.2">
      <c r="A87" s="33">
        <v>1931</v>
      </c>
      <c r="B87" s="7"/>
      <c r="C87" s="7"/>
      <c r="D87" s="26">
        <v>1041.75</v>
      </c>
      <c r="E87" s="7"/>
      <c r="F87" s="7"/>
      <c r="G87" s="7"/>
      <c r="H87" s="7"/>
      <c r="I87" s="7"/>
      <c r="J87" s="7"/>
      <c r="K87" s="7"/>
      <c r="L87" s="26">
        <v>1500</v>
      </c>
    </row>
    <row r="88" spans="1:12" x14ac:dyDescent="0.2">
      <c r="A88" s="33">
        <v>1930</v>
      </c>
      <c r="B88" s="7"/>
      <c r="C88" s="7"/>
      <c r="D88" s="26">
        <v>1036.25</v>
      </c>
      <c r="E88" s="7"/>
      <c r="F88" s="7"/>
      <c r="G88" s="7"/>
      <c r="H88" s="7"/>
      <c r="I88" s="7"/>
      <c r="J88" s="7"/>
      <c r="K88" s="7"/>
      <c r="L88" s="26">
        <v>1500</v>
      </c>
    </row>
    <row r="89" spans="1:12" x14ac:dyDescent="0.2">
      <c r="A89" s="33">
        <v>1929</v>
      </c>
      <c r="B89" s="7"/>
      <c r="C89" s="7"/>
      <c r="D89" s="26">
        <v>1030.75</v>
      </c>
      <c r="E89" s="7"/>
      <c r="F89" s="7"/>
      <c r="G89" s="7"/>
      <c r="H89" s="7"/>
      <c r="I89" s="7"/>
      <c r="J89" s="7"/>
      <c r="K89" s="7"/>
      <c r="L89" s="26">
        <v>1500</v>
      </c>
    </row>
    <row r="90" spans="1:12" x14ac:dyDescent="0.2">
      <c r="A90" s="33">
        <v>1928</v>
      </c>
      <c r="B90" s="7"/>
      <c r="C90" s="7"/>
      <c r="D90" s="26">
        <v>1025</v>
      </c>
      <c r="E90" s="7"/>
      <c r="F90" s="7"/>
      <c r="G90" s="7"/>
      <c r="H90" s="7"/>
      <c r="I90" s="7"/>
      <c r="J90" s="7"/>
      <c r="K90" s="7"/>
      <c r="L90" s="26">
        <v>1500</v>
      </c>
    </row>
    <row r="91" spans="1:12" x14ac:dyDescent="0.2">
      <c r="A91" s="33">
        <v>1927</v>
      </c>
      <c r="B91" s="7"/>
      <c r="C91" s="7"/>
      <c r="D91" s="26">
        <v>1019</v>
      </c>
      <c r="E91" s="7"/>
      <c r="F91" s="7"/>
      <c r="G91" s="7"/>
      <c r="H91" s="7"/>
      <c r="I91" s="7"/>
      <c r="J91" s="7"/>
      <c r="K91" s="7"/>
      <c r="L91" s="26">
        <v>1500</v>
      </c>
    </row>
    <row r="92" spans="1:12" x14ac:dyDescent="0.2">
      <c r="A92" s="33">
        <v>1926</v>
      </c>
      <c r="B92" s="7"/>
      <c r="C92" s="7"/>
      <c r="D92" s="26">
        <v>1013</v>
      </c>
      <c r="E92" s="7"/>
      <c r="F92" s="7"/>
      <c r="G92" s="7"/>
      <c r="H92" s="7"/>
      <c r="I92" s="7"/>
      <c r="J92" s="7"/>
      <c r="K92" s="7"/>
      <c r="L92" s="26">
        <v>1500</v>
      </c>
    </row>
    <row r="93" spans="1:12" x14ac:dyDescent="0.2">
      <c r="A93" s="33">
        <v>1925</v>
      </c>
      <c r="B93" s="7"/>
      <c r="C93" s="7"/>
      <c r="D93" s="26">
        <v>1007</v>
      </c>
      <c r="E93" s="7"/>
      <c r="F93" s="7"/>
      <c r="G93" s="7"/>
      <c r="H93" s="7"/>
      <c r="I93" s="7"/>
      <c r="J93" s="7"/>
      <c r="K93" s="7"/>
      <c r="L93" s="26">
        <v>1500</v>
      </c>
    </row>
    <row r="94" spans="1:12" x14ac:dyDescent="0.2">
      <c r="A94" s="33">
        <v>1924</v>
      </c>
      <c r="B94" s="7"/>
      <c r="C94" s="7"/>
      <c r="D94" s="26">
        <v>1001</v>
      </c>
      <c r="E94" s="7"/>
      <c r="F94" s="7"/>
      <c r="G94" s="7"/>
      <c r="H94" s="7"/>
      <c r="I94" s="7"/>
      <c r="J94" s="7"/>
      <c r="K94" s="7"/>
      <c r="L94" s="26">
        <v>1500</v>
      </c>
    </row>
    <row r="95" spans="1:12" x14ac:dyDescent="0.2">
      <c r="A95" s="33">
        <v>1923</v>
      </c>
      <c r="B95" s="7"/>
      <c r="C95" s="7"/>
      <c r="D95" s="26">
        <v>995</v>
      </c>
      <c r="E95" s="7"/>
      <c r="F95" s="7"/>
      <c r="G95" s="7"/>
      <c r="H95" s="7"/>
      <c r="I95" s="7"/>
      <c r="J95" s="7"/>
      <c r="K95" s="7"/>
      <c r="L95" s="26">
        <v>1500</v>
      </c>
    </row>
    <row r="96" spans="1:12" x14ac:dyDescent="0.2">
      <c r="A96" s="33">
        <v>1922</v>
      </c>
      <c r="B96" s="7"/>
      <c r="C96" s="7"/>
      <c r="D96" s="26">
        <v>989</v>
      </c>
      <c r="E96" s="7"/>
      <c r="F96" s="7"/>
      <c r="G96" s="7"/>
      <c r="H96" s="7"/>
      <c r="I96" s="7"/>
      <c r="J96" s="7"/>
      <c r="K96" s="7"/>
      <c r="L96" s="26">
        <v>1500</v>
      </c>
    </row>
    <row r="97" spans="1:12" x14ac:dyDescent="0.2">
      <c r="A97" s="33">
        <v>1921</v>
      </c>
      <c r="B97" s="7"/>
      <c r="C97" s="7"/>
      <c r="D97" s="26">
        <v>983.25</v>
      </c>
      <c r="E97" s="7"/>
      <c r="F97" s="7"/>
      <c r="G97" s="7"/>
      <c r="H97" s="7"/>
      <c r="I97" s="7"/>
      <c r="J97" s="7"/>
      <c r="K97" s="7"/>
      <c r="L97" s="26">
        <v>1500</v>
      </c>
    </row>
    <row r="98" spans="1:12" x14ac:dyDescent="0.2">
      <c r="A98" s="33">
        <v>1920</v>
      </c>
      <c r="B98" s="7"/>
      <c r="C98" s="7"/>
      <c r="D98" s="26">
        <v>977.75</v>
      </c>
      <c r="E98" s="7"/>
      <c r="F98" s="7"/>
      <c r="G98" s="7"/>
      <c r="H98" s="7"/>
      <c r="I98" s="7"/>
      <c r="J98" s="7"/>
      <c r="K98" s="7"/>
      <c r="L98" s="26">
        <v>1500</v>
      </c>
    </row>
    <row r="99" spans="1:12" x14ac:dyDescent="0.2">
      <c r="A99" s="33">
        <v>1919</v>
      </c>
      <c r="B99" s="7"/>
      <c r="C99" s="7"/>
      <c r="D99" s="26">
        <v>972</v>
      </c>
      <c r="E99" s="7"/>
      <c r="F99" s="7"/>
      <c r="G99" s="7"/>
      <c r="H99" s="7"/>
      <c r="I99" s="7"/>
      <c r="J99" s="7"/>
      <c r="K99" s="7"/>
      <c r="L99" s="26">
        <v>1500</v>
      </c>
    </row>
    <row r="100" spans="1:12" x14ac:dyDescent="0.2">
      <c r="A100" s="33">
        <v>1918</v>
      </c>
      <c r="B100" s="7"/>
      <c r="C100" s="7"/>
      <c r="D100" s="26">
        <v>966</v>
      </c>
      <c r="E100" s="7"/>
      <c r="F100" s="7"/>
      <c r="G100" s="7"/>
      <c r="H100" s="7"/>
      <c r="I100" s="7"/>
      <c r="J100" s="7"/>
      <c r="K100" s="7"/>
      <c r="L100" s="26">
        <v>1500</v>
      </c>
    </row>
    <row r="101" spans="1:12" x14ac:dyDescent="0.2">
      <c r="A101" s="33">
        <v>1917</v>
      </c>
      <c r="B101" s="7"/>
      <c r="C101" s="7"/>
      <c r="D101" s="26">
        <v>960.25</v>
      </c>
      <c r="E101" s="7"/>
      <c r="F101" s="7"/>
      <c r="G101" s="7"/>
      <c r="H101" s="7"/>
      <c r="I101" s="7"/>
      <c r="J101" s="7"/>
      <c r="K101" s="7"/>
      <c r="L101" s="26">
        <v>1500</v>
      </c>
    </row>
    <row r="102" spans="1:12" x14ac:dyDescent="0.2">
      <c r="A102" s="33">
        <v>1916</v>
      </c>
      <c r="B102" s="7"/>
      <c r="C102" s="7"/>
      <c r="D102" s="26">
        <v>954.75</v>
      </c>
      <c r="E102" s="7"/>
      <c r="F102" s="7"/>
      <c r="G102" s="7"/>
      <c r="H102" s="7"/>
      <c r="I102" s="7"/>
      <c r="J102" s="7"/>
      <c r="K102" s="7"/>
      <c r="L102" s="26">
        <v>1500</v>
      </c>
    </row>
    <row r="103" spans="1:12" x14ac:dyDescent="0.2">
      <c r="A103" s="33">
        <v>1915</v>
      </c>
      <c r="B103" s="7"/>
      <c r="C103" s="7"/>
      <c r="D103" s="26">
        <v>949.25</v>
      </c>
      <c r="E103" s="7"/>
      <c r="F103" s="7"/>
      <c r="G103" s="7"/>
      <c r="H103" s="7"/>
      <c r="I103" s="7"/>
      <c r="J103" s="7"/>
      <c r="K103" s="7"/>
      <c r="L103" s="26">
        <v>1500</v>
      </c>
    </row>
    <row r="104" spans="1:12" x14ac:dyDescent="0.2">
      <c r="A104" s="33">
        <v>1914</v>
      </c>
      <c r="B104" s="7"/>
      <c r="C104" s="7"/>
      <c r="D104" s="26">
        <v>943.75</v>
      </c>
      <c r="E104" s="7"/>
      <c r="F104" s="7"/>
      <c r="G104" s="7"/>
      <c r="H104" s="7"/>
      <c r="I104" s="7"/>
      <c r="J104" s="7"/>
      <c r="K104" s="7"/>
      <c r="L104" s="26">
        <v>1500</v>
      </c>
    </row>
    <row r="105" spans="1:12" x14ac:dyDescent="0.2">
      <c r="A105" s="33">
        <v>1913</v>
      </c>
      <c r="B105" s="7"/>
      <c r="C105" s="7"/>
      <c r="D105" s="26">
        <v>938.25</v>
      </c>
      <c r="E105" s="7"/>
      <c r="F105" s="7"/>
      <c r="G105" s="7"/>
      <c r="H105" s="7"/>
      <c r="I105" s="7"/>
      <c r="J105" s="7"/>
      <c r="K105" s="7"/>
      <c r="L105" s="26">
        <v>1500</v>
      </c>
    </row>
    <row r="106" spans="1:12" x14ac:dyDescent="0.2">
      <c r="A106" s="33">
        <v>1912</v>
      </c>
      <c r="B106" s="7"/>
      <c r="C106" s="7"/>
      <c r="D106" s="26">
        <v>933</v>
      </c>
      <c r="E106" s="7"/>
      <c r="F106" s="7"/>
      <c r="G106" s="7"/>
      <c r="H106" s="7"/>
      <c r="I106" s="7"/>
      <c r="J106" s="7"/>
      <c r="K106" s="7"/>
      <c r="L106" s="26">
        <v>1500</v>
      </c>
    </row>
    <row r="107" spans="1:12" x14ac:dyDescent="0.2">
      <c r="A107" s="33">
        <v>1911</v>
      </c>
      <c r="B107" s="7"/>
      <c r="C107" s="7"/>
      <c r="D107" s="26">
        <v>928.25</v>
      </c>
      <c r="E107" s="7"/>
      <c r="F107" s="7"/>
      <c r="G107" s="7"/>
      <c r="H107" s="7"/>
      <c r="I107" s="7"/>
      <c r="J107" s="7"/>
      <c r="K107" s="7"/>
      <c r="L107" s="26">
        <v>1500</v>
      </c>
    </row>
    <row r="108" spans="1:12" x14ac:dyDescent="0.2">
      <c r="A108" s="33">
        <v>1910</v>
      </c>
      <c r="B108" s="7"/>
      <c r="C108" s="7"/>
      <c r="D108" s="26">
        <v>923.75</v>
      </c>
      <c r="E108" s="7"/>
      <c r="F108" s="7"/>
      <c r="G108" s="7"/>
      <c r="H108" s="7"/>
      <c r="I108" s="7"/>
      <c r="J108" s="7"/>
      <c r="K108" s="7"/>
      <c r="L108" s="26">
        <v>1500</v>
      </c>
    </row>
    <row r="109" spans="1:12" x14ac:dyDescent="0.2">
      <c r="A109" s="33">
        <v>1909</v>
      </c>
      <c r="B109" s="7"/>
      <c r="C109" s="7"/>
      <c r="D109" s="26">
        <v>919</v>
      </c>
      <c r="E109" s="7"/>
      <c r="F109" s="7"/>
      <c r="G109" s="7"/>
      <c r="H109" s="7"/>
      <c r="I109" s="7"/>
      <c r="J109" s="7"/>
      <c r="K109" s="7"/>
      <c r="L109" s="26">
        <v>1500</v>
      </c>
    </row>
    <row r="110" spans="1:12" x14ac:dyDescent="0.2">
      <c r="A110" s="33">
        <v>1908</v>
      </c>
      <c r="B110" s="7"/>
      <c r="C110" s="7"/>
      <c r="D110" s="26">
        <v>914</v>
      </c>
      <c r="E110" s="7"/>
      <c r="F110" s="7"/>
      <c r="G110" s="7"/>
      <c r="H110" s="7"/>
      <c r="I110" s="7"/>
      <c r="J110" s="7"/>
      <c r="K110" s="7"/>
      <c r="L110" s="26">
        <v>1500</v>
      </c>
    </row>
    <row r="111" spans="1:12" x14ac:dyDescent="0.2">
      <c r="A111" s="33">
        <v>1907</v>
      </c>
      <c r="B111" s="7"/>
      <c r="C111" s="7"/>
      <c r="D111" s="26">
        <v>909.25</v>
      </c>
      <c r="E111" s="7"/>
      <c r="F111" s="7"/>
      <c r="G111" s="7"/>
      <c r="H111" s="7"/>
      <c r="I111" s="7"/>
      <c r="J111" s="7"/>
      <c r="K111" s="7"/>
      <c r="L111" s="26">
        <v>1500</v>
      </c>
    </row>
    <row r="112" spans="1:12" x14ac:dyDescent="0.2">
      <c r="A112" s="33">
        <v>1906</v>
      </c>
      <c r="B112" s="7"/>
      <c r="C112" s="7"/>
      <c r="D112" s="26">
        <v>904.75</v>
      </c>
      <c r="E112" s="7"/>
      <c r="F112" s="7"/>
      <c r="G112" s="7"/>
      <c r="H112" s="7"/>
      <c r="I112" s="7"/>
      <c r="J112" s="7"/>
      <c r="K112" s="7"/>
      <c r="L112" s="26">
        <v>1500</v>
      </c>
    </row>
    <row r="113" spans="1:12" x14ac:dyDescent="0.2">
      <c r="A113" s="33">
        <v>1905</v>
      </c>
      <c r="B113" s="7"/>
      <c r="C113" s="7"/>
      <c r="D113" s="26">
        <v>900.25</v>
      </c>
      <c r="E113" s="7"/>
      <c r="F113" s="7"/>
      <c r="G113" s="7"/>
      <c r="H113" s="7"/>
      <c r="I113" s="7"/>
      <c r="J113" s="7"/>
      <c r="K113" s="7"/>
      <c r="L113" s="26">
        <v>1500</v>
      </c>
    </row>
    <row r="114" spans="1:12" x14ac:dyDescent="0.2">
      <c r="A114" s="33">
        <v>1904</v>
      </c>
      <c r="B114" s="7"/>
      <c r="C114" s="7"/>
      <c r="D114" s="26">
        <v>895.75</v>
      </c>
      <c r="E114" s="7"/>
      <c r="F114" s="7"/>
      <c r="G114" s="7"/>
      <c r="H114" s="7"/>
      <c r="I114" s="7"/>
      <c r="J114" s="7"/>
      <c r="K114" s="7"/>
      <c r="L114" s="26">
        <v>1500</v>
      </c>
    </row>
    <row r="115" spans="1:12" x14ac:dyDescent="0.2">
      <c r="A115" s="33">
        <v>1903</v>
      </c>
      <c r="B115" s="7"/>
      <c r="C115" s="7"/>
      <c r="D115" s="26">
        <v>891.25</v>
      </c>
      <c r="E115" s="7"/>
      <c r="F115" s="7"/>
      <c r="G115" s="7"/>
      <c r="H115" s="7"/>
      <c r="I115" s="7"/>
      <c r="J115" s="7"/>
      <c r="K115" s="7"/>
      <c r="L115" s="26">
        <v>1500</v>
      </c>
    </row>
    <row r="116" spans="1:12" x14ac:dyDescent="0.2">
      <c r="A116" s="33">
        <v>1902</v>
      </c>
      <c r="B116" s="7"/>
      <c r="C116" s="7"/>
      <c r="D116" s="26">
        <v>887</v>
      </c>
      <c r="E116" s="7"/>
      <c r="F116" s="7"/>
      <c r="G116" s="7"/>
      <c r="H116" s="7"/>
      <c r="I116" s="7"/>
      <c r="J116" s="7"/>
      <c r="K116" s="7"/>
      <c r="L116" s="26">
        <v>1500</v>
      </c>
    </row>
    <row r="117" spans="1:12" x14ac:dyDescent="0.2">
      <c r="A117" s="33">
        <v>1901</v>
      </c>
      <c r="B117" s="7"/>
      <c r="C117" s="7"/>
      <c r="D117" s="26">
        <v>883</v>
      </c>
      <c r="E117" s="7"/>
      <c r="F117" s="7"/>
      <c r="G117" s="7"/>
      <c r="H117" s="7"/>
      <c r="I117" s="7"/>
      <c r="J117" s="7"/>
      <c r="K117" s="7"/>
      <c r="L117" s="26">
        <v>1500</v>
      </c>
    </row>
    <row r="118" spans="1:12" x14ac:dyDescent="0.2">
      <c r="A118" s="33">
        <v>1900</v>
      </c>
      <c r="B118" s="7"/>
      <c r="C118" s="7"/>
      <c r="D118" s="26">
        <v>879.5</v>
      </c>
      <c r="E118" s="7"/>
      <c r="F118" s="7"/>
      <c r="G118" s="7"/>
      <c r="H118" s="7"/>
      <c r="I118" s="7"/>
      <c r="J118" s="7"/>
      <c r="K118" s="7"/>
      <c r="L118" s="26">
        <v>1500</v>
      </c>
    </row>
    <row r="119" spans="1:12" x14ac:dyDescent="0.2">
      <c r="A119" s="33">
        <v>1899</v>
      </c>
      <c r="B119" s="7"/>
      <c r="C119" s="7"/>
      <c r="D119" s="26">
        <v>876.75</v>
      </c>
      <c r="E119" s="7"/>
      <c r="F119" s="7"/>
      <c r="G119" s="7"/>
      <c r="H119" s="7"/>
      <c r="I119" s="7"/>
      <c r="J119" s="7"/>
      <c r="K119" s="7"/>
      <c r="L119" s="26">
        <v>1500</v>
      </c>
    </row>
    <row r="120" spans="1:12" x14ac:dyDescent="0.2">
      <c r="A120" s="33">
        <v>1898</v>
      </c>
      <c r="B120" s="7"/>
      <c r="C120" s="7"/>
      <c r="D120" s="9"/>
      <c r="E120" s="7"/>
      <c r="F120" s="7"/>
      <c r="G120" s="7"/>
      <c r="H120" s="7"/>
      <c r="I120" s="7"/>
      <c r="J120" s="7"/>
      <c r="K120" s="7"/>
      <c r="L120" s="26">
        <v>1500</v>
      </c>
    </row>
    <row r="121" spans="1:12" x14ac:dyDescent="0.2">
      <c r="A121" s="33">
        <v>1897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6">
        <v>1500</v>
      </c>
    </row>
    <row r="122" spans="1:12" x14ac:dyDescent="0.2">
      <c r="A122" s="33">
        <v>1896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6">
        <v>1500</v>
      </c>
    </row>
    <row r="123" spans="1:12" x14ac:dyDescent="0.2">
      <c r="A123" s="33">
        <v>1895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6">
        <v>1500</v>
      </c>
    </row>
    <row r="124" spans="1:12" x14ac:dyDescent="0.2">
      <c r="A124" s="33">
        <v>1894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6">
        <v>1500</v>
      </c>
    </row>
    <row r="125" spans="1:12" x14ac:dyDescent="0.2">
      <c r="A125" s="33">
        <v>1893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6">
        <v>1500</v>
      </c>
    </row>
    <row r="126" spans="1:12" x14ac:dyDescent="0.2">
      <c r="A126" s="33">
        <v>1892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6">
        <v>1500</v>
      </c>
    </row>
    <row r="127" spans="1:12" x14ac:dyDescent="0.2">
      <c r="A127" s="33">
        <v>1891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6">
        <v>1500</v>
      </c>
    </row>
    <row r="128" spans="1:12" x14ac:dyDescent="0.2">
      <c r="A128" s="33">
        <v>1890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6">
        <v>1500</v>
      </c>
    </row>
    <row r="129" spans="1:12" x14ac:dyDescent="0.2">
      <c r="A129" s="33">
        <v>1889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6">
        <v>1500</v>
      </c>
    </row>
    <row r="130" spans="1:12" x14ac:dyDescent="0.2">
      <c r="A130" s="33">
        <v>1888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6">
        <v>1500</v>
      </c>
    </row>
    <row r="131" spans="1:12" x14ac:dyDescent="0.2">
      <c r="A131" s="33">
        <v>1887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6">
        <v>1500</v>
      </c>
    </row>
    <row r="132" spans="1:12" x14ac:dyDescent="0.2">
      <c r="A132" s="33">
        <v>1886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6">
        <v>1500</v>
      </c>
    </row>
    <row r="133" spans="1:12" x14ac:dyDescent="0.2">
      <c r="A133" s="33">
        <v>1885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6">
        <v>1500</v>
      </c>
    </row>
    <row r="134" spans="1:12" x14ac:dyDescent="0.2">
      <c r="A134" s="33">
        <v>1884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6">
        <v>1500</v>
      </c>
    </row>
    <row r="135" spans="1:12" x14ac:dyDescent="0.2">
      <c r="A135" s="33">
        <v>1883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6">
        <v>1500</v>
      </c>
    </row>
    <row r="136" spans="1:12" x14ac:dyDescent="0.2">
      <c r="A136" s="33">
        <v>1882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6">
        <v>1500</v>
      </c>
    </row>
    <row r="137" spans="1:12" x14ac:dyDescent="0.2">
      <c r="A137" s="33">
        <v>1881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6">
        <v>1500</v>
      </c>
    </row>
    <row r="138" spans="1:12" x14ac:dyDescent="0.2">
      <c r="A138" s="33">
        <v>1880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6">
        <v>1500</v>
      </c>
    </row>
    <row r="139" spans="1:12" x14ac:dyDescent="0.2">
      <c r="A139" s="33">
        <v>1879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6">
        <v>1500</v>
      </c>
    </row>
    <row r="140" spans="1:12" x14ac:dyDescent="0.2">
      <c r="A140" s="33">
        <v>1878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6">
        <v>1500</v>
      </c>
    </row>
    <row r="141" spans="1:12" x14ac:dyDescent="0.2">
      <c r="A141" s="33">
        <v>1877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6">
        <v>1500</v>
      </c>
    </row>
    <row r="142" spans="1:12" x14ac:dyDescent="0.2">
      <c r="A142" s="33">
        <v>1876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6">
        <v>1500</v>
      </c>
    </row>
    <row r="143" spans="1:12" x14ac:dyDescent="0.2">
      <c r="A143" s="33">
        <v>1875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6">
        <v>1500</v>
      </c>
    </row>
    <row r="144" spans="1:12" x14ac:dyDescent="0.2">
      <c r="A144" s="33">
        <v>1874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6">
        <v>1500</v>
      </c>
    </row>
    <row r="145" spans="1:12" x14ac:dyDescent="0.2">
      <c r="A145" s="33">
        <v>1873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6">
        <v>1500</v>
      </c>
    </row>
    <row r="146" spans="1:12" x14ac:dyDescent="0.2">
      <c r="A146" s="33">
        <v>1872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6">
        <v>1500</v>
      </c>
    </row>
    <row r="147" spans="1:12" x14ac:dyDescent="0.2">
      <c r="A147" s="33">
        <v>1871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6">
        <v>1500</v>
      </c>
    </row>
    <row r="148" spans="1:12" x14ac:dyDescent="0.2">
      <c r="A148" s="33">
        <v>1870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26">
        <v>1500</v>
      </c>
    </row>
  </sheetData>
  <mergeCells count="7">
    <mergeCell ref="N12:V12"/>
    <mergeCell ref="N4:V4"/>
    <mergeCell ref="N7:V7"/>
    <mergeCell ref="N8:V8"/>
    <mergeCell ref="N11:V11"/>
    <mergeCell ref="N9:V10"/>
    <mergeCell ref="N5:V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148"/>
  <sheetViews>
    <sheetView workbookViewId="0">
      <pane ySplit="1" topLeftCell="A2" activePane="bottomLeft" state="frozen"/>
      <selection pane="bottomLeft" activeCell="Q18" sqref="Q18"/>
    </sheetView>
  </sheetViews>
  <sheetFormatPr baseColWidth="10" defaultRowHeight="16" x14ac:dyDescent="0.2"/>
  <cols>
    <col min="1" max="1" width="10.83203125" style="1"/>
    <col min="2" max="12" width="14.6640625" style="3" customWidth="1"/>
  </cols>
  <sheetData>
    <row r="1" spans="1:22" s="2" customFormat="1" ht="17" thickBot="1" x14ac:dyDescent="0.25">
      <c r="A1" s="24" t="s">
        <v>11</v>
      </c>
      <c r="B1" s="25" t="s">
        <v>0</v>
      </c>
      <c r="C1" s="25" t="s">
        <v>1</v>
      </c>
      <c r="D1" s="25" t="s">
        <v>10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22" x14ac:dyDescent="0.2">
      <c r="A2" s="34">
        <v>2016</v>
      </c>
      <c r="B2" s="6"/>
      <c r="C2" s="27">
        <f>0.8*(A2-1990)+310</f>
        <v>330.8</v>
      </c>
      <c r="D2" s="6"/>
      <c r="E2" s="6"/>
      <c r="F2" s="28">
        <v>327</v>
      </c>
      <c r="G2" s="30">
        <v>307.767</v>
      </c>
      <c r="H2" s="30">
        <v>307.767</v>
      </c>
      <c r="I2" s="36">
        <v>0</v>
      </c>
      <c r="J2" s="36">
        <v>0</v>
      </c>
      <c r="K2" s="27">
        <v>310</v>
      </c>
      <c r="L2" s="6"/>
    </row>
    <row r="3" spans="1:22" ht="17" thickBot="1" x14ac:dyDescent="0.25">
      <c r="A3" s="35">
        <v>2015</v>
      </c>
      <c r="B3" s="7"/>
      <c r="C3" s="27">
        <f t="shared" ref="C3:C39" si="0">0.8*(A3-1990)+310</f>
        <v>330</v>
      </c>
      <c r="D3" s="7"/>
      <c r="E3" s="4"/>
      <c r="F3" s="29">
        <v>326</v>
      </c>
      <c r="G3" s="30">
        <v>307.767</v>
      </c>
      <c r="H3" s="30">
        <v>307.767</v>
      </c>
      <c r="I3" s="37">
        <v>0</v>
      </c>
      <c r="J3" s="37">
        <v>0</v>
      </c>
      <c r="K3" s="27">
        <v>310</v>
      </c>
      <c r="L3" s="7"/>
    </row>
    <row r="4" spans="1:22" x14ac:dyDescent="0.2">
      <c r="A4" s="35">
        <v>2014</v>
      </c>
      <c r="B4" s="7"/>
      <c r="C4" s="27">
        <f t="shared" si="0"/>
        <v>329.2</v>
      </c>
      <c r="D4" s="7"/>
      <c r="E4" s="37">
        <v>0</v>
      </c>
      <c r="F4" s="29">
        <v>326</v>
      </c>
      <c r="G4" s="30">
        <v>307.767</v>
      </c>
      <c r="H4" s="30">
        <v>307.767</v>
      </c>
      <c r="I4" s="37">
        <v>0</v>
      </c>
      <c r="J4" s="37">
        <v>0</v>
      </c>
      <c r="K4" s="27">
        <v>310</v>
      </c>
      <c r="L4" s="7"/>
      <c r="N4" s="56" t="s">
        <v>13</v>
      </c>
      <c r="O4" s="57"/>
      <c r="P4" s="57"/>
      <c r="Q4" s="57"/>
      <c r="R4" s="57"/>
      <c r="S4" s="57"/>
      <c r="T4" s="57"/>
      <c r="U4" s="57"/>
      <c r="V4" s="58"/>
    </row>
    <row r="5" spans="1:22" x14ac:dyDescent="0.2">
      <c r="A5" s="35">
        <v>2013</v>
      </c>
      <c r="B5" s="7"/>
      <c r="C5" s="27">
        <f t="shared" si="0"/>
        <v>328.4</v>
      </c>
      <c r="D5" s="7"/>
      <c r="E5" s="37">
        <v>0</v>
      </c>
      <c r="F5" s="29">
        <v>325</v>
      </c>
      <c r="G5" s="30">
        <v>307.767</v>
      </c>
      <c r="H5" s="30">
        <v>307.767</v>
      </c>
      <c r="I5" s="37">
        <v>0</v>
      </c>
      <c r="J5" s="37">
        <v>0</v>
      </c>
      <c r="K5" s="27">
        <v>310</v>
      </c>
      <c r="L5" s="4"/>
      <c r="N5" s="62" t="s">
        <v>35</v>
      </c>
      <c r="O5" s="63"/>
      <c r="P5" s="63"/>
      <c r="Q5" s="63"/>
      <c r="R5" s="63"/>
      <c r="S5" s="63"/>
      <c r="T5" s="63"/>
      <c r="U5" s="63"/>
      <c r="V5" s="64"/>
    </row>
    <row r="6" spans="1:22" x14ac:dyDescent="0.2">
      <c r="A6" s="35">
        <v>2012</v>
      </c>
      <c r="B6" s="7"/>
      <c r="C6" s="27">
        <f t="shared" si="0"/>
        <v>327.60000000000002</v>
      </c>
      <c r="D6" s="7"/>
      <c r="E6" s="37">
        <v>0</v>
      </c>
      <c r="F6" s="29">
        <v>324</v>
      </c>
      <c r="G6" s="30">
        <v>307.767</v>
      </c>
      <c r="H6" s="30">
        <v>307.767</v>
      </c>
      <c r="I6" s="37">
        <v>0</v>
      </c>
      <c r="J6" s="37">
        <v>0</v>
      </c>
      <c r="K6" s="27">
        <v>310</v>
      </c>
      <c r="L6" s="26">
        <v>310</v>
      </c>
      <c r="N6" s="62"/>
      <c r="O6" s="63"/>
      <c r="P6" s="63"/>
      <c r="Q6" s="63"/>
      <c r="R6" s="63"/>
      <c r="S6" s="63"/>
      <c r="T6" s="63"/>
      <c r="U6" s="63"/>
      <c r="V6" s="64"/>
    </row>
    <row r="7" spans="1:22" x14ac:dyDescent="0.2">
      <c r="A7" s="35">
        <v>2011</v>
      </c>
      <c r="B7" s="7"/>
      <c r="C7" s="27">
        <f t="shared" si="0"/>
        <v>326.8</v>
      </c>
      <c r="D7" s="4"/>
      <c r="E7" s="37">
        <v>0</v>
      </c>
      <c r="F7" s="29">
        <v>324</v>
      </c>
      <c r="G7" s="30">
        <v>307.767</v>
      </c>
      <c r="H7" s="30">
        <v>307.767</v>
      </c>
      <c r="I7" s="37">
        <v>0</v>
      </c>
      <c r="J7" s="37">
        <v>0</v>
      </c>
      <c r="K7" s="27">
        <v>310</v>
      </c>
      <c r="L7" s="26">
        <v>310</v>
      </c>
      <c r="N7" s="53" t="s">
        <v>22</v>
      </c>
      <c r="O7" s="54"/>
      <c r="P7" s="54"/>
      <c r="Q7" s="54"/>
      <c r="R7" s="54"/>
      <c r="S7" s="54"/>
      <c r="T7" s="54"/>
      <c r="U7" s="54"/>
      <c r="V7" s="55"/>
    </row>
    <row r="8" spans="1:22" x14ac:dyDescent="0.2">
      <c r="A8" s="35">
        <v>2010</v>
      </c>
      <c r="B8" s="7"/>
      <c r="C8" s="27">
        <f t="shared" si="0"/>
        <v>326</v>
      </c>
      <c r="D8" s="26">
        <v>322.95699999999999</v>
      </c>
      <c r="E8" s="37">
        <v>0</v>
      </c>
      <c r="F8" s="29">
        <v>323</v>
      </c>
      <c r="G8" s="30">
        <v>307.767</v>
      </c>
      <c r="H8" s="30">
        <v>307.767</v>
      </c>
      <c r="I8" s="37">
        <v>0</v>
      </c>
      <c r="J8" s="37">
        <v>0</v>
      </c>
      <c r="K8" s="27">
        <v>310</v>
      </c>
      <c r="L8" s="26">
        <v>310</v>
      </c>
      <c r="N8" s="53" t="s">
        <v>25</v>
      </c>
      <c r="O8" s="54"/>
      <c r="P8" s="54"/>
      <c r="Q8" s="54"/>
      <c r="R8" s="54"/>
      <c r="S8" s="54"/>
      <c r="T8" s="54"/>
      <c r="U8" s="54"/>
      <c r="V8" s="55"/>
    </row>
    <row r="9" spans="1:22" x14ac:dyDescent="0.2">
      <c r="A9" s="35">
        <v>2009</v>
      </c>
      <c r="B9" s="8"/>
      <c r="C9" s="27">
        <f t="shared" si="0"/>
        <v>325.2</v>
      </c>
      <c r="D9" s="26">
        <v>322.267</v>
      </c>
      <c r="E9" s="37">
        <v>0</v>
      </c>
      <c r="F9" s="29">
        <v>323</v>
      </c>
      <c r="G9" s="30">
        <v>307.767</v>
      </c>
      <c r="H9" s="30">
        <v>307.767</v>
      </c>
      <c r="I9" s="37">
        <v>0</v>
      </c>
      <c r="J9" s="37">
        <v>0</v>
      </c>
      <c r="K9" s="27">
        <v>310</v>
      </c>
      <c r="L9" s="26">
        <v>310</v>
      </c>
      <c r="N9" s="62" t="s">
        <v>29</v>
      </c>
      <c r="O9" s="63"/>
      <c r="P9" s="63"/>
      <c r="Q9" s="63"/>
      <c r="R9" s="63"/>
      <c r="S9" s="63"/>
      <c r="T9" s="63"/>
      <c r="U9" s="63"/>
      <c r="V9" s="64"/>
    </row>
    <row r="10" spans="1:22" x14ac:dyDescent="0.2">
      <c r="A10" s="35">
        <v>2008</v>
      </c>
      <c r="B10" s="7"/>
      <c r="C10" s="27">
        <f t="shared" si="0"/>
        <v>324.39999999999998</v>
      </c>
      <c r="D10" s="26">
        <v>321.57799999999997</v>
      </c>
      <c r="E10" s="37">
        <v>0</v>
      </c>
      <c r="F10" s="29">
        <v>322</v>
      </c>
      <c r="G10" s="30">
        <v>307.767</v>
      </c>
      <c r="H10" s="30">
        <v>307.767</v>
      </c>
      <c r="I10" s="37">
        <v>0</v>
      </c>
      <c r="J10" s="37">
        <v>0</v>
      </c>
      <c r="K10" s="27">
        <v>310</v>
      </c>
      <c r="L10" s="26">
        <v>310</v>
      </c>
      <c r="N10" s="62"/>
      <c r="O10" s="63"/>
      <c r="P10" s="63"/>
      <c r="Q10" s="63"/>
      <c r="R10" s="63"/>
      <c r="S10" s="63"/>
      <c r="T10" s="63"/>
      <c r="U10" s="63"/>
      <c r="V10" s="64"/>
    </row>
    <row r="11" spans="1:22" x14ac:dyDescent="0.2">
      <c r="A11" s="35">
        <v>2007</v>
      </c>
      <c r="B11" s="7"/>
      <c r="C11" s="27">
        <f t="shared" si="0"/>
        <v>323.60000000000002</v>
      </c>
      <c r="D11" s="26">
        <v>320.88900000000001</v>
      </c>
      <c r="E11" s="37">
        <v>0</v>
      </c>
      <c r="F11" s="29">
        <v>321</v>
      </c>
      <c r="G11" s="30">
        <v>307.767</v>
      </c>
      <c r="H11" s="30">
        <v>307.767</v>
      </c>
      <c r="I11" s="37">
        <v>0</v>
      </c>
      <c r="J11" s="37">
        <v>0</v>
      </c>
      <c r="K11" s="27">
        <v>310</v>
      </c>
      <c r="L11" s="26">
        <v>310</v>
      </c>
      <c r="N11" s="53" t="s">
        <v>20</v>
      </c>
      <c r="O11" s="54"/>
      <c r="P11" s="54"/>
      <c r="Q11" s="54"/>
      <c r="R11" s="54"/>
      <c r="S11" s="54"/>
      <c r="T11" s="54"/>
      <c r="U11" s="54"/>
      <c r="V11" s="55"/>
    </row>
    <row r="12" spans="1:22" ht="17" thickBot="1" x14ac:dyDescent="0.25">
      <c r="A12" s="35">
        <v>2006</v>
      </c>
      <c r="B12" s="7"/>
      <c r="C12" s="27">
        <f t="shared" si="0"/>
        <v>322.8</v>
      </c>
      <c r="D12" s="26">
        <v>320.2</v>
      </c>
      <c r="E12" s="37">
        <v>0</v>
      </c>
      <c r="F12" s="29">
        <v>320</v>
      </c>
      <c r="G12" s="30">
        <v>307.767</v>
      </c>
      <c r="H12" s="30">
        <v>307.767</v>
      </c>
      <c r="I12" s="37">
        <v>0</v>
      </c>
      <c r="J12" s="37">
        <v>0</v>
      </c>
      <c r="K12" s="27">
        <v>310</v>
      </c>
      <c r="L12" s="26">
        <v>310</v>
      </c>
      <c r="N12" s="59" t="s">
        <v>21</v>
      </c>
      <c r="O12" s="60"/>
      <c r="P12" s="60"/>
      <c r="Q12" s="60"/>
      <c r="R12" s="60"/>
      <c r="S12" s="60"/>
      <c r="T12" s="60"/>
      <c r="U12" s="60"/>
      <c r="V12" s="61"/>
    </row>
    <row r="13" spans="1:22" x14ac:dyDescent="0.2">
      <c r="A13" s="35">
        <v>2005</v>
      </c>
      <c r="B13" s="7"/>
      <c r="C13" s="27">
        <f t="shared" si="0"/>
        <v>322</v>
      </c>
      <c r="D13" s="26">
        <v>319.44</v>
      </c>
      <c r="E13" s="37">
        <v>0</v>
      </c>
      <c r="F13" s="29">
        <v>319</v>
      </c>
      <c r="G13" s="30">
        <v>307.767</v>
      </c>
      <c r="H13" s="30">
        <v>307.767</v>
      </c>
      <c r="I13" s="37">
        <v>0</v>
      </c>
      <c r="J13" s="37">
        <v>0</v>
      </c>
      <c r="K13" s="27">
        <v>310</v>
      </c>
      <c r="L13" s="26">
        <v>310</v>
      </c>
    </row>
    <row r="14" spans="1:22" x14ac:dyDescent="0.2">
      <c r="A14" s="35">
        <v>2004</v>
      </c>
      <c r="B14" s="7"/>
      <c r="C14" s="27">
        <f t="shared" si="0"/>
        <v>321.2</v>
      </c>
      <c r="D14" s="26">
        <v>318.70999999999998</v>
      </c>
      <c r="E14" s="37">
        <v>0</v>
      </c>
      <c r="F14" s="29">
        <v>319</v>
      </c>
      <c r="G14" s="30">
        <v>307.767</v>
      </c>
      <c r="H14" s="30">
        <v>307.767</v>
      </c>
      <c r="I14" s="37">
        <v>0</v>
      </c>
      <c r="J14" s="37">
        <v>0</v>
      </c>
      <c r="K14" s="27">
        <v>310</v>
      </c>
      <c r="L14" s="26">
        <v>310</v>
      </c>
    </row>
    <row r="15" spans="1:22" x14ac:dyDescent="0.2">
      <c r="A15" s="35">
        <v>2003</v>
      </c>
      <c r="B15" s="4"/>
      <c r="C15" s="27">
        <f t="shared" si="0"/>
        <v>320.39999999999998</v>
      </c>
      <c r="D15" s="26">
        <v>318.01799999999997</v>
      </c>
      <c r="E15" s="37">
        <v>0</v>
      </c>
      <c r="F15" s="29">
        <v>318</v>
      </c>
      <c r="G15" s="30">
        <v>307.767</v>
      </c>
      <c r="H15" s="30">
        <v>307.767</v>
      </c>
      <c r="I15" s="37">
        <v>0</v>
      </c>
      <c r="J15" s="37">
        <v>0</v>
      </c>
      <c r="K15" s="27">
        <v>310</v>
      </c>
      <c r="L15" s="26">
        <v>310</v>
      </c>
    </row>
    <row r="16" spans="1:22" x14ac:dyDescent="0.2">
      <c r="A16" s="35">
        <v>2002</v>
      </c>
      <c r="B16" s="27">
        <f>0.8*(A16-1990)+310</f>
        <v>319.60000000000002</v>
      </c>
      <c r="C16" s="27">
        <f t="shared" si="0"/>
        <v>319.60000000000002</v>
      </c>
      <c r="D16" s="26">
        <v>317.245</v>
      </c>
      <c r="E16" s="37">
        <v>0</v>
      </c>
      <c r="F16" s="29">
        <v>317</v>
      </c>
      <c r="G16" s="30">
        <v>307.767</v>
      </c>
      <c r="H16" s="30">
        <v>307.767</v>
      </c>
      <c r="I16" s="37">
        <v>0</v>
      </c>
      <c r="J16" s="37">
        <v>0</v>
      </c>
      <c r="K16" s="27">
        <v>310</v>
      </c>
      <c r="L16" s="26">
        <v>310</v>
      </c>
    </row>
    <row r="17" spans="1:12" x14ac:dyDescent="0.2">
      <c r="A17" s="35">
        <v>2001</v>
      </c>
      <c r="B17" s="27">
        <f t="shared" ref="B17:B61" si="1">0.8*(A17-1990)+310</f>
        <v>318.8</v>
      </c>
      <c r="C17" s="27">
        <f t="shared" si="0"/>
        <v>318.8</v>
      </c>
      <c r="D17" s="26">
        <v>316.488</v>
      </c>
      <c r="E17" s="37">
        <v>0</v>
      </c>
      <c r="F17" s="29">
        <v>317</v>
      </c>
      <c r="G17" s="30">
        <v>307.767</v>
      </c>
      <c r="H17" s="30">
        <v>307.767</v>
      </c>
      <c r="I17" s="37">
        <v>0</v>
      </c>
      <c r="J17" s="37">
        <v>0</v>
      </c>
      <c r="K17" s="27">
        <v>310</v>
      </c>
      <c r="L17" s="26">
        <v>310</v>
      </c>
    </row>
    <row r="18" spans="1:12" x14ac:dyDescent="0.2">
      <c r="A18" s="35">
        <v>2000</v>
      </c>
      <c r="B18" s="27">
        <f t="shared" si="1"/>
        <v>318</v>
      </c>
      <c r="C18" s="27">
        <f t="shared" si="0"/>
        <v>318</v>
      </c>
      <c r="D18" s="26">
        <v>315.85000000000002</v>
      </c>
      <c r="E18" s="37">
        <v>0</v>
      </c>
      <c r="F18" s="29">
        <v>316</v>
      </c>
      <c r="G18" s="30">
        <v>307.767</v>
      </c>
      <c r="H18" s="30">
        <v>307.767</v>
      </c>
      <c r="I18" s="37">
        <v>0</v>
      </c>
      <c r="J18" s="37">
        <v>0</v>
      </c>
      <c r="K18" s="27">
        <v>310</v>
      </c>
      <c r="L18" s="26">
        <v>310</v>
      </c>
    </row>
    <row r="19" spans="1:12" x14ac:dyDescent="0.2">
      <c r="A19" s="35">
        <v>1999</v>
      </c>
      <c r="B19" s="27">
        <f t="shared" si="1"/>
        <v>317.2</v>
      </c>
      <c r="C19" s="27">
        <f t="shared" si="0"/>
        <v>317.2</v>
      </c>
      <c r="D19" s="26">
        <v>315.25799999999998</v>
      </c>
      <c r="E19" s="37">
        <v>0</v>
      </c>
      <c r="F19" s="29">
        <v>315</v>
      </c>
      <c r="G19" s="30">
        <v>307.767</v>
      </c>
      <c r="H19" s="30">
        <v>307.767</v>
      </c>
      <c r="I19" s="37">
        <v>0</v>
      </c>
      <c r="J19" s="37">
        <v>0</v>
      </c>
      <c r="K19" s="27">
        <v>310</v>
      </c>
      <c r="L19" s="26">
        <v>310</v>
      </c>
    </row>
    <row r="20" spans="1:12" x14ac:dyDescent="0.2">
      <c r="A20" s="35">
        <v>1998</v>
      </c>
      <c r="B20" s="27">
        <f t="shared" si="1"/>
        <v>316.39999999999998</v>
      </c>
      <c r="C20" s="27">
        <f t="shared" si="0"/>
        <v>316.39999999999998</v>
      </c>
      <c r="D20" s="26">
        <v>314.53300000000002</v>
      </c>
      <c r="E20" s="37">
        <v>0</v>
      </c>
      <c r="F20" s="29">
        <v>314</v>
      </c>
      <c r="G20" s="30">
        <v>307.767</v>
      </c>
      <c r="H20" s="30">
        <v>307.767</v>
      </c>
      <c r="I20" s="37">
        <v>0</v>
      </c>
      <c r="J20" s="37">
        <v>0</v>
      </c>
      <c r="K20" s="27">
        <v>310</v>
      </c>
      <c r="L20" s="26">
        <v>310</v>
      </c>
    </row>
    <row r="21" spans="1:12" x14ac:dyDescent="0.2">
      <c r="A21" s="35">
        <v>1997</v>
      </c>
      <c r="B21" s="27">
        <f t="shared" si="1"/>
        <v>315.60000000000002</v>
      </c>
      <c r="C21" s="27">
        <f t="shared" si="0"/>
        <v>315.60000000000002</v>
      </c>
      <c r="D21" s="26">
        <v>313.76</v>
      </c>
      <c r="E21" s="37">
        <v>0</v>
      </c>
      <c r="F21" s="29">
        <v>313</v>
      </c>
      <c r="G21" s="30">
        <v>307.767</v>
      </c>
      <c r="H21" s="30">
        <v>307.767</v>
      </c>
      <c r="I21" s="37">
        <v>0</v>
      </c>
      <c r="J21" s="37">
        <v>0</v>
      </c>
      <c r="K21" s="27">
        <v>310</v>
      </c>
      <c r="L21" s="26">
        <v>310</v>
      </c>
    </row>
    <row r="22" spans="1:12" x14ac:dyDescent="0.2">
      <c r="A22" s="35">
        <v>1996</v>
      </c>
      <c r="B22" s="27">
        <f t="shared" si="1"/>
        <v>314.8</v>
      </c>
      <c r="C22" s="27">
        <f t="shared" si="0"/>
        <v>314.8</v>
      </c>
      <c r="D22" s="26">
        <v>313.048</v>
      </c>
      <c r="E22" s="37">
        <v>0</v>
      </c>
      <c r="F22" s="29">
        <v>312</v>
      </c>
      <c r="G22" s="30">
        <v>307.767</v>
      </c>
      <c r="H22" s="30">
        <v>307.767</v>
      </c>
      <c r="I22" s="37">
        <v>0</v>
      </c>
      <c r="J22" s="37">
        <v>0</v>
      </c>
      <c r="K22" s="27">
        <v>310</v>
      </c>
      <c r="L22" s="26">
        <v>310</v>
      </c>
    </row>
    <row r="23" spans="1:12" x14ac:dyDescent="0.2">
      <c r="A23" s="35">
        <v>1995</v>
      </c>
      <c r="B23" s="27">
        <f t="shared" si="1"/>
        <v>314</v>
      </c>
      <c r="C23" s="27">
        <f t="shared" si="0"/>
        <v>314</v>
      </c>
      <c r="D23" s="26">
        <v>312.29500000000002</v>
      </c>
      <c r="E23" s="37">
        <v>0</v>
      </c>
      <c r="F23" s="29">
        <v>312</v>
      </c>
      <c r="G23" s="30">
        <v>307.767</v>
      </c>
      <c r="H23" s="30">
        <v>307.767</v>
      </c>
      <c r="I23" s="37">
        <v>0</v>
      </c>
      <c r="J23" s="37">
        <v>0</v>
      </c>
      <c r="K23" s="27">
        <v>310</v>
      </c>
      <c r="L23" s="26">
        <v>310</v>
      </c>
    </row>
    <row r="24" spans="1:12" x14ac:dyDescent="0.2">
      <c r="A24" s="35">
        <v>1994</v>
      </c>
      <c r="B24" s="27">
        <f t="shared" si="1"/>
        <v>313.2</v>
      </c>
      <c r="C24" s="27">
        <f t="shared" si="0"/>
        <v>313.2</v>
      </c>
      <c r="D24" s="26">
        <v>311.60300000000001</v>
      </c>
      <c r="E24" s="37">
        <v>0</v>
      </c>
      <c r="F24" s="29">
        <v>311</v>
      </c>
      <c r="G24" s="30">
        <v>307.767</v>
      </c>
      <c r="H24" s="30">
        <v>307.767</v>
      </c>
      <c r="I24" s="37">
        <v>0</v>
      </c>
      <c r="J24" s="37">
        <v>0</v>
      </c>
      <c r="K24" s="27">
        <v>310</v>
      </c>
      <c r="L24" s="26">
        <v>310</v>
      </c>
    </row>
    <row r="25" spans="1:12" x14ac:dyDescent="0.2">
      <c r="A25" s="35">
        <v>1993</v>
      </c>
      <c r="B25" s="27">
        <f t="shared" si="1"/>
        <v>312.39999999999998</v>
      </c>
      <c r="C25" s="27">
        <f t="shared" si="0"/>
        <v>312.39999999999998</v>
      </c>
      <c r="D25" s="26">
        <v>311.07799999999997</v>
      </c>
      <c r="E25" s="37">
        <v>0</v>
      </c>
      <c r="F25" s="29">
        <v>310</v>
      </c>
      <c r="G25" s="30">
        <v>307.767</v>
      </c>
      <c r="H25" s="30">
        <v>307.767</v>
      </c>
      <c r="I25" s="37">
        <v>0</v>
      </c>
      <c r="J25" s="37">
        <v>0</v>
      </c>
      <c r="K25" s="27">
        <v>310</v>
      </c>
      <c r="L25" s="26">
        <v>310</v>
      </c>
    </row>
    <row r="26" spans="1:12" x14ac:dyDescent="0.2">
      <c r="A26" s="35">
        <v>1992</v>
      </c>
      <c r="B26" s="27">
        <f t="shared" si="1"/>
        <v>311.60000000000002</v>
      </c>
      <c r="C26" s="27">
        <f t="shared" si="0"/>
        <v>311.60000000000002</v>
      </c>
      <c r="D26" s="26">
        <v>310.60300000000001</v>
      </c>
      <c r="E26" s="37">
        <v>0</v>
      </c>
      <c r="F26" s="29">
        <v>310</v>
      </c>
      <c r="G26" s="30">
        <v>307.767</v>
      </c>
      <c r="H26" s="30">
        <v>307.767</v>
      </c>
      <c r="I26" s="37">
        <v>0</v>
      </c>
      <c r="J26" s="37">
        <v>0</v>
      </c>
      <c r="K26" s="27">
        <v>310</v>
      </c>
      <c r="L26" s="26">
        <v>310</v>
      </c>
    </row>
    <row r="27" spans="1:12" x14ac:dyDescent="0.2">
      <c r="A27" s="35">
        <v>1991</v>
      </c>
      <c r="B27" s="27">
        <f t="shared" si="1"/>
        <v>310.8</v>
      </c>
      <c r="C27" s="27">
        <f t="shared" si="0"/>
        <v>310.8</v>
      </c>
      <c r="D27" s="26">
        <v>310.113</v>
      </c>
      <c r="E27" s="37">
        <v>0</v>
      </c>
      <c r="F27" s="29">
        <v>309</v>
      </c>
      <c r="G27" s="30">
        <v>307.767</v>
      </c>
      <c r="H27" s="30">
        <v>307.767</v>
      </c>
      <c r="I27" s="37">
        <v>0</v>
      </c>
      <c r="J27" s="37">
        <v>0</v>
      </c>
      <c r="K27" s="27">
        <v>310</v>
      </c>
      <c r="L27" s="26">
        <v>310</v>
      </c>
    </row>
    <row r="28" spans="1:12" x14ac:dyDescent="0.2">
      <c r="A28" s="35">
        <v>1990</v>
      </c>
      <c r="B28" s="27">
        <f t="shared" si="1"/>
        <v>310</v>
      </c>
      <c r="C28" s="27">
        <f t="shared" si="0"/>
        <v>310</v>
      </c>
      <c r="D28" s="26">
        <v>309.48500000000001</v>
      </c>
      <c r="E28" s="37">
        <v>0</v>
      </c>
      <c r="F28" s="29">
        <v>308</v>
      </c>
      <c r="G28" s="30">
        <v>307.767</v>
      </c>
      <c r="H28" s="30">
        <v>307.767</v>
      </c>
      <c r="I28" s="37">
        <v>0</v>
      </c>
      <c r="J28" s="37">
        <v>0</v>
      </c>
      <c r="K28" s="27">
        <v>310</v>
      </c>
      <c r="L28" s="26">
        <v>310</v>
      </c>
    </row>
    <row r="29" spans="1:12" x14ac:dyDescent="0.2">
      <c r="A29" s="35">
        <v>1989</v>
      </c>
      <c r="B29" s="27">
        <f t="shared" si="1"/>
        <v>309.2</v>
      </c>
      <c r="C29" s="27">
        <f t="shared" si="0"/>
        <v>309.2</v>
      </c>
      <c r="D29" s="26">
        <v>308.50799999999998</v>
      </c>
      <c r="E29" s="37">
        <v>0</v>
      </c>
      <c r="F29" s="29">
        <v>308</v>
      </c>
      <c r="G29" s="30">
        <v>307.767</v>
      </c>
      <c r="H29" s="30">
        <v>307.767</v>
      </c>
      <c r="I29" s="37">
        <v>0</v>
      </c>
      <c r="J29" s="37">
        <v>0</v>
      </c>
      <c r="K29" s="27">
        <v>310</v>
      </c>
      <c r="L29" s="26">
        <v>310</v>
      </c>
    </row>
    <row r="30" spans="1:12" x14ac:dyDescent="0.2">
      <c r="A30" s="35">
        <v>1988</v>
      </c>
      <c r="B30" s="27">
        <f t="shared" si="1"/>
        <v>308.39999999999998</v>
      </c>
      <c r="C30" s="27">
        <f t="shared" si="0"/>
        <v>308.39999999999998</v>
      </c>
      <c r="D30" s="26">
        <v>307.19499999999999</v>
      </c>
      <c r="E30" s="37">
        <v>0</v>
      </c>
      <c r="F30" s="29">
        <v>306</v>
      </c>
      <c r="G30" s="30">
        <v>307.767</v>
      </c>
      <c r="H30" s="30">
        <v>307.767</v>
      </c>
      <c r="I30" s="37">
        <v>0</v>
      </c>
      <c r="J30" s="37">
        <v>0</v>
      </c>
      <c r="K30" s="27">
        <v>310</v>
      </c>
      <c r="L30" s="26">
        <v>310</v>
      </c>
    </row>
    <row r="31" spans="1:12" x14ac:dyDescent="0.2">
      <c r="A31" s="35">
        <v>1987</v>
      </c>
      <c r="B31" s="27">
        <f t="shared" si="1"/>
        <v>307.60000000000002</v>
      </c>
      <c r="C31" s="27">
        <f t="shared" si="0"/>
        <v>307.60000000000002</v>
      </c>
      <c r="D31" s="26">
        <v>306.26299999999998</v>
      </c>
      <c r="E31" s="37">
        <v>0</v>
      </c>
      <c r="F31" s="29">
        <v>306</v>
      </c>
      <c r="G31" s="30">
        <v>307.767</v>
      </c>
      <c r="H31" s="30">
        <v>307.767</v>
      </c>
      <c r="I31" s="37">
        <v>0</v>
      </c>
      <c r="J31" s="37">
        <v>0</v>
      </c>
      <c r="K31" s="27">
        <v>310</v>
      </c>
      <c r="L31" s="26">
        <v>310</v>
      </c>
    </row>
    <row r="32" spans="1:12" x14ac:dyDescent="0.2">
      <c r="A32" s="35">
        <v>1986</v>
      </c>
      <c r="B32" s="27">
        <f t="shared" si="1"/>
        <v>306.8</v>
      </c>
      <c r="C32" s="27">
        <f t="shared" si="0"/>
        <v>306.8</v>
      </c>
      <c r="D32" s="26">
        <v>305.77300000000002</v>
      </c>
      <c r="E32" s="37">
        <v>0</v>
      </c>
      <c r="F32" s="29">
        <v>305</v>
      </c>
      <c r="G32" s="30">
        <v>307.767</v>
      </c>
      <c r="H32" s="30">
        <v>307.767</v>
      </c>
      <c r="I32" s="37">
        <v>0</v>
      </c>
      <c r="J32" s="37">
        <v>0</v>
      </c>
      <c r="K32" s="27">
        <v>310</v>
      </c>
      <c r="L32" s="26">
        <v>310</v>
      </c>
    </row>
    <row r="33" spans="1:12" x14ac:dyDescent="0.2">
      <c r="A33" s="35">
        <v>1985</v>
      </c>
      <c r="B33" s="27">
        <f t="shared" si="1"/>
        <v>306</v>
      </c>
      <c r="C33" s="27">
        <f t="shared" si="0"/>
        <v>306</v>
      </c>
      <c r="D33" s="26">
        <v>305.08800000000002</v>
      </c>
      <c r="E33" s="37">
        <v>0</v>
      </c>
      <c r="F33" s="29">
        <v>304</v>
      </c>
      <c r="G33" s="30">
        <v>307.767</v>
      </c>
      <c r="H33" s="30">
        <v>307.767</v>
      </c>
      <c r="I33" s="37">
        <v>0</v>
      </c>
      <c r="J33" s="37">
        <v>0</v>
      </c>
      <c r="K33" s="27">
        <v>310</v>
      </c>
      <c r="L33" s="26">
        <v>310</v>
      </c>
    </row>
    <row r="34" spans="1:12" x14ac:dyDescent="0.2">
      <c r="A34" s="35">
        <v>1984</v>
      </c>
      <c r="B34" s="27">
        <f t="shared" si="1"/>
        <v>305.2</v>
      </c>
      <c r="C34" s="27">
        <f t="shared" si="0"/>
        <v>305.2</v>
      </c>
      <c r="D34" s="26">
        <v>304.39800000000002</v>
      </c>
      <c r="E34" s="37">
        <v>0</v>
      </c>
      <c r="F34" s="29">
        <v>304</v>
      </c>
      <c r="G34" s="30">
        <v>307.767</v>
      </c>
      <c r="H34" s="30">
        <v>307.767</v>
      </c>
      <c r="I34" s="37">
        <v>0</v>
      </c>
      <c r="J34" s="37">
        <v>0</v>
      </c>
      <c r="K34" s="27">
        <v>310</v>
      </c>
      <c r="L34" s="26">
        <v>310</v>
      </c>
    </row>
    <row r="35" spans="1:12" x14ac:dyDescent="0.2">
      <c r="A35" s="35">
        <v>1983</v>
      </c>
      <c r="B35" s="27">
        <f t="shared" si="1"/>
        <v>304.39999999999998</v>
      </c>
      <c r="C35" s="27">
        <f t="shared" si="0"/>
        <v>304.39999999999998</v>
      </c>
      <c r="D35" s="26">
        <v>303.80500000000001</v>
      </c>
      <c r="E35" s="37">
        <v>0</v>
      </c>
      <c r="F35" s="29">
        <v>303</v>
      </c>
      <c r="G35" s="30">
        <v>307.767</v>
      </c>
      <c r="H35" s="30">
        <v>307.767</v>
      </c>
      <c r="I35" s="37">
        <v>0</v>
      </c>
      <c r="J35" s="37">
        <v>0</v>
      </c>
      <c r="K35" s="27">
        <v>310</v>
      </c>
      <c r="L35" s="26">
        <v>310</v>
      </c>
    </row>
    <row r="36" spans="1:12" x14ac:dyDescent="0.2">
      <c r="A36" s="35">
        <v>1982</v>
      </c>
      <c r="B36" s="27">
        <f t="shared" si="1"/>
        <v>303.60000000000002</v>
      </c>
      <c r="C36" s="27">
        <f t="shared" si="0"/>
        <v>303.60000000000002</v>
      </c>
      <c r="D36" s="26">
        <v>303.09800000000001</v>
      </c>
      <c r="E36" s="37">
        <v>0</v>
      </c>
      <c r="F36" s="29">
        <v>303</v>
      </c>
      <c r="G36" s="30">
        <v>307.767</v>
      </c>
      <c r="H36" s="30">
        <v>307.767</v>
      </c>
      <c r="I36" s="37">
        <v>0</v>
      </c>
      <c r="J36" s="37">
        <v>0</v>
      </c>
      <c r="K36" s="27">
        <v>310</v>
      </c>
      <c r="L36" s="26">
        <v>310</v>
      </c>
    </row>
    <row r="37" spans="1:12" x14ac:dyDescent="0.2">
      <c r="A37" s="35">
        <v>1981</v>
      </c>
      <c r="B37" s="27">
        <f t="shared" si="1"/>
        <v>302.8</v>
      </c>
      <c r="C37" s="27">
        <f t="shared" si="0"/>
        <v>302.8</v>
      </c>
      <c r="D37" s="26">
        <v>302.22000000000003</v>
      </c>
      <c r="E37" s="37">
        <v>0</v>
      </c>
      <c r="F37" s="29">
        <v>301</v>
      </c>
      <c r="G37" s="30">
        <v>307.767</v>
      </c>
      <c r="H37" s="30">
        <v>307.767</v>
      </c>
      <c r="I37" s="37">
        <v>0</v>
      </c>
      <c r="J37" s="37">
        <v>0</v>
      </c>
      <c r="K37" s="27">
        <v>310</v>
      </c>
      <c r="L37" s="26">
        <v>310</v>
      </c>
    </row>
    <row r="38" spans="1:12" x14ac:dyDescent="0.2">
      <c r="A38" s="35">
        <v>1980</v>
      </c>
      <c r="B38" s="27">
        <f t="shared" si="1"/>
        <v>302</v>
      </c>
      <c r="C38" s="27">
        <f t="shared" si="0"/>
        <v>302</v>
      </c>
      <c r="D38" s="26">
        <v>301.38299999999998</v>
      </c>
      <c r="E38" s="37">
        <v>0</v>
      </c>
      <c r="F38" s="29">
        <v>301</v>
      </c>
      <c r="G38" s="30">
        <v>307.767</v>
      </c>
      <c r="H38" s="30">
        <v>307.767</v>
      </c>
      <c r="I38" s="37">
        <v>0</v>
      </c>
      <c r="J38" s="37">
        <v>0</v>
      </c>
      <c r="K38" s="27">
        <v>310</v>
      </c>
      <c r="L38" s="26">
        <v>310</v>
      </c>
    </row>
    <row r="39" spans="1:12" x14ac:dyDescent="0.2">
      <c r="A39" s="35">
        <v>1979</v>
      </c>
      <c r="B39" s="27">
        <f t="shared" si="1"/>
        <v>301.2</v>
      </c>
      <c r="C39" s="27">
        <f t="shared" si="0"/>
        <v>301.2</v>
      </c>
      <c r="D39" s="26">
        <v>300.74</v>
      </c>
      <c r="E39" s="37">
        <v>0</v>
      </c>
      <c r="F39" s="29">
        <v>301</v>
      </c>
      <c r="G39" s="30">
        <v>307.767</v>
      </c>
      <c r="H39" s="30">
        <v>307.767</v>
      </c>
      <c r="I39" s="37">
        <v>0</v>
      </c>
      <c r="J39" s="37">
        <v>0</v>
      </c>
      <c r="K39" s="27">
        <v>310</v>
      </c>
      <c r="L39" s="26">
        <v>310</v>
      </c>
    </row>
    <row r="40" spans="1:12" x14ac:dyDescent="0.2">
      <c r="A40" s="35">
        <v>1978</v>
      </c>
      <c r="B40" s="27">
        <f t="shared" si="1"/>
        <v>300.39999999999998</v>
      </c>
      <c r="C40" s="9"/>
      <c r="D40" s="26">
        <v>300.08300000000003</v>
      </c>
      <c r="E40" s="9"/>
      <c r="F40" s="29">
        <v>300</v>
      </c>
      <c r="G40" s="9"/>
      <c r="H40" s="9"/>
      <c r="I40" s="37">
        <v>0</v>
      </c>
      <c r="J40" s="9"/>
      <c r="K40" s="9"/>
      <c r="L40" s="26">
        <v>310</v>
      </c>
    </row>
    <row r="41" spans="1:12" x14ac:dyDescent="0.2">
      <c r="A41" s="35">
        <v>1977</v>
      </c>
      <c r="B41" s="27">
        <f t="shared" si="1"/>
        <v>299.60000000000002</v>
      </c>
      <c r="C41" s="7"/>
      <c r="D41" s="26">
        <v>299.36</v>
      </c>
      <c r="E41" s="7"/>
      <c r="F41" s="29">
        <v>299</v>
      </c>
      <c r="G41" s="7"/>
      <c r="H41" s="7"/>
      <c r="I41" s="37">
        <v>0</v>
      </c>
      <c r="J41" s="7"/>
      <c r="K41" s="7"/>
      <c r="L41" s="26">
        <v>310</v>
      </c>
    </row>
    <row r="42" spans="1:12" x14ac:dyDescent="0.2">
      <c r="A42" s="35">
        <v>1976</v>
      </c>
      <c r="B42" s="27">
        <f t="shared" si="1"/>
        <v>298.8</v>
      </c>
      <c r="C42" s="7"/>
      <c r="D42" s="26">
        <v>298.64999999999998</v>
      </c>
      <c r="E42" s="7"/>
      <c r="F42" s="29">
        <v>299</v>
      </c>
      <c r="G42" s="7"/>
      <c r="H42" s="7"/>
      <c r="I42" s="37">
        <v>0</v>
      </c>
      <c r="J42" s="7"/>
      <c r="K42" s="7"/>
      <c r="L42" s="26">
        <v>310</v>
      </c>
    </row>
    <row r="43" spans="1:12" x14ac:dyDescent="0.2">
      <c r="A43" s="35">
        <v>1975</v>
      </c>
      <c r="B43" s="27">
        <f t="shared" si="1"/>
        <v>298</v>
      </c>
      <c r="C43" s="7"/>
      <c r="D43" s="26">
        <v>298</v>
      </c>
      <c r="E43" s="7"/>
      <c r="F43" s="29">
        <v>298</v>
      </c>
      <c r="G43" s="7"/>
      <c r="H43" s="7"/>
      <c r="I43" s="37">
        <v>0</v>
      </c>
      <c r="J43" s="7"/>
      <c r="K43" s="7"/>
      <c r="L43" s="26">
        <v>310</v>
      </c>
    </row>
    <row r="44" spans="1:12" x14ac:dyDescent="0.2">
      <c r="A44" s="35">
        <v>1974</v>
      </c>
      <c r="B44" s="27">
        <f t="shared" si="1"/>
        <v>297.2</v>
      </c>
      <c r="C44" s="7"/>
      <c r="D44" s="26">
        <v>297.39999999999998</v>
      </c>
      <c r="E44" s="7"/>
      <c r="F44" s="29">
        <v>297</v>
      </c>
      <c r="G44" s="7"/>
      <c r="H44" s="7"/>
      <c r="I44" s="37">
        <v>0</v>
      </c>
      <c r="J44" s="7"/>
      <c r="K44" s="7"/>
      <c r="L44" s="26">
        <v>310</v>
      </c>
    </row>
    <row r="45" spans="1:12" x14ac:dyDescent="0.2">
      <c r="A45" s="35">
        <v>1973</v>
      </c>
      <c r="B45" s="27">
        <f t="shared" si="1"/>
        <v>296.39999999999998</v>
      </c>
      <c r="C45" s="7"/>
      <c r="D45" s="26">
        <v>296.8</v>
      </c>
      <c r="E45" s="7"/>
      <c r="F45" s="29">
        <v>297</v>
      </c>
      <c r="G45" s="7"/>
      <c r="H45" s="7"/>
      <c r="I45" s="37">
        <v>0</v>
      </c>
      <c r="J45" s="7"/>
      <c r="K45" s="7"/>
      <c r="L45" s="26">
        <v>310</v>
      </c>
    </row>
    <row r="46" spans="1:12" x14ac:dyDescent="0.2">
      <c r="A46" s="35">
        <v>1972</v>
      </c>
      <c r="B46" s="27">
        <f t="shared" si="1"/>
        <v>295.60000000000002</v>
      </c>
      <c r="C46" s="7"/>
      <c r="D46" s="26">
        <v>296.22500000000002</v>
      </c>
      <c r="E46" s="7"/>
      <c r="F46" s="29">
        <v>296</v>
      </c>
      <c r="G46" s="7"/>
      <c r="H46" s="7"/>
      <c r="I46" s="37">
        <v>0</v>
      </c>
      <c r="J46" s="7"/>
      <c r="K46" s="7"/>
      <c r="L46" s="26">
        <v>310</v>
      </c>
    </row>
    <row r="47" spans="1:12" x14ac:dyDescent="0.2">
      <c r="A47" s="35">
        <v>1971</v>
      </c>
      <c r="B47" s="27">
        <f t="shared" si="1"/>
        <v>294.8</v>
      </c>
      <c r="C47" s="7"/>
      <c r="D47" s="26">
        <v>295.7</v>
      </c>
      <c r="E47" s="7"/>
      <c r="F47" s="29">
        <v>296</v>
      </c>
      <c r="G47" s="7"/>
      <c r="H47" s="7"/>
      <c r="I47" s="37">
        <v>0</v>
      </c>
      <c r="J47" s="7"/>
      <c r="K47" s="7"/>
      <c r="L47" s="26">
        <v>310</v>
      </c>
    </row>
    <row r="48" spans="1:12" x14ac:dyDescent="0.2">
      <c r="A48" s="35">
        <v>1970</v>
      </c>
      <c r="B48" s="27">
        <f t="shared" si="1"/>
        <v>294</v>
      </c>
      <c r="C48" s="7"/>
      <c r="D48" s="26">
        <v>295.2</v>
      </c>
      <c r="E48" s="7"/>
      <c r="F48" s="29">
        <v>295</v>
      </c>
      <c r="G48" s="7"/>
      <c r="H48" s="7"/>
      <c r="I48" s="37">
        <v>0</v>
      </c>
      <c r="J48" s="7"/>
      <c r="K48" s="7"/>
      <c r="L48" s="26">
        <v>310</v>
      </c>
    </row>
    <row r="49" spans="1:12" x14ac:dyDescent="0.2">
      <c r="A49" s="35">
        <v>1969</v>
      </c>
      <c r="B49" s="27">
        <f t="shared" si="1"/>
        <v>293.2</v>
      </c>
      <c r="C49" s="7"/>
      <c r="D49" s="26">
        <v>294.7</v>
      </c>
      <c r="E49" s="7"/>
      <c r="F49" s="29">
        <v>295</v>
      </c>
      <c r="G49" s="7"/>
      <c r="H49" s="7"/>
      <c r="I49" s="37">
        <v>0</v>
      </c>
      <c r="J49" s="7"/>
      <c r="K49" s="7"/>
      <c r="L49" s="26">
        <v>310</v>
      </c>
    </row>
    <row r="50" spans="1:12" x14ac:dyDescent="0.2">
      <c r="A50" s="35">
        <v>1968</v>
      </c>
      <c r="B50" s="27">
        <f t="shared" si="1"/>
        <v>292.39999999999998</v>
      </c>
      <c r="C50" s="7"/>
      <c r="D50" s="26">
        <v>294.22500000000002</v>
      </c>
      <c r="E50" s="7"/>
      <c r="F50" s="29">
        <v>294</v>
      </c>
      <c r="G50" s="7"/>
      <c r="H50" s="7"/>
      <c r="I50" s="37">
        <v>0</v>
      </c>
      <c r="J50" s="7"/>
      <c r="K50" s="7"/>
      <c r="L50" s="26">
        <v>310</v>
      </c>
    </row>
    <row r="51" spans="1:12" x14ac:dyDescent="0.2">
      <c r="A51" s="35">
        <v>1967</v>
      </c>
      <c r="B51" s="27">
        <f t="shared" si="1"/>
        <v>291.60000000000002</v>
      </c>
      <c r="C51" s="7"/>
      <c r="D51" s="26">
        <v>293.8</v>
      </c>
      <c r="E51" s="7"/>
      <c r="F51" s="29">
        <v>294</v>
      </c>
      <c r="G51" s="7"/>
      <c r="H51" s="7"/>
      <c r="I51" s="37">
        <v>0</v>
      </c>
      <c r="J51" s="7"/>
      <c r="K51" s="7"/>
      <c r="L51" s="26">
        <v>310</v>
      </c>
    </row>
    <row r="52" spans="1:12" x14ac:dyDescent="0.2">
      <c r="A52" s="35">
        <v>1966</v>
      </c>
      <c r="B52" s="27">
        <f t="shared" si="1"/>
        <v>290.8</v>
      </c>
      <c r="C52" s="7"/>
      <c r="D52" s="26">
        <v>293.39999999999998</v>
      </c>
      <c r="E52" s="7"/>
      <c r="F52" s="29">
        <v>293</v>
      </c>
      <c r="G52" s="7"/>
      <c r="H52" s="7"/>
      <c r="I52" s="37">
        <v>0</v>
      </c>
      <c r="J52" s="7"/>
      <c r="K52" s="7"/>
      <c r="L52" s="26">
        <v>310</v>
      </c>
    </row>
    <row r="53" spans="1:12" x14ac:dyDescent="0.2">
      <c r="A53" s="35">
        <v>1965</v>
      </c>
      <c r="B53" s="27">
        <f t="shared" si="1"/>
        <v>290</v>
      </c>
      <c r="C53" s="7"/>
      <c r="D53" s="26">
        <v>293</v>
      </c>
      <c r="E53" s="7"/>
      <c r="F53" s="29">
        <v>293</v>
      </c>
      <c r="G53" s="7"/>
      <c r="H53" s="7"/>
      <c r="I53" s="37">
        <v>0</v>
      </c>
      <c r="J53" s="7"/>
      <c r="K53" s="7"/>
      <c r="L53" s="26">
        <v>310</v>
      </c>
    </row>
    <row r="54" spans="1:12" x14ac:dyDescent="0.2">
      <c r="A54" s="35">
        <v>1964</v>
      </c>
      <c r="B54" s="27">
        <f t="shared" si="1"/>
        <v>289.2</v>
      </c>
      <c r="C54" s="7"/>
      <c r="D54" s="26">
        <v>292.60000000000002</v>
      </c>
      <c r="E54" s="7"/>
      <c r="F54" s="29">
        <v>293</v>
      </c>
      <c r="G54" s="7"/>
      <c r="H54" s="7"/>
      <c r="I54" s="37">
        <v>0</v>
      </c>
      <c r="J54" s="7"/>
      <c r="K54" s="7"/>
      <c r="L54" s="26">
        <v>310</v>
      </c>
    </row>
    <row r="55" spans="1:12" x14ac:dyDescent="0.2">
      <c r="A55" s="35">
        <v>1963</v>
      </c>
      <c r="B55" s="27">
        <f t="shared" si="1"/>
        <v>288.39999999999998</v>
      </c>
      <c r="C55" s="7"/>
      <c r="D55" s="26">
        <v>292.22500000000002</v>
      </c>
      <c r="E55" s="7"/>
      <c r="F55" s="29">
        <v>292</v>
      </c>
      <c r="G55" s="7"/>
      <c r="H55" s="7"/>
      <c r="I55" s="37">
        <v>0</v>
      </c>
      <c r="J55" s="7"/>
      <c r="K55" s="7"/>
      <c r="L55" s="26">
        <v>310</v>
      </c>
    </row>
    <row r="56" spans="1:12" x14ac:dyDescent="0.2">
      <c r="A56" s="35">
        <v>1962</v>
      </c>
      <c r="B56" s="27">
        <f t="shared" si="1"/>
        <v>287.60000000000002</v>
      </c>
      <c r="C56" s="7"/>
      <c r="D56" s="26">
        <v>291.92500000000001</v>
      </c>
      <c r="E56" s="7"/>
      <c r="F56" s="29">
        <v>292</v>
      </c>
      <c r="G56" s="7"/>
      <c r="H56" s="7"/>
      <c r="I56" s="37">
        <v>0</v>
      </c>
      <c r="J56" s="7"/>
      <c r="K56" s="7"/>
      <c r="L56" s="26">
        <v>310</v>
      </c>
    </row>
    <row r="57" spans="1:12" x14ac:dyDescent="0.2">
      <c r="A57" s="35">
        <v>1961</v>
      </c>
      <c r="B57" s="27">
        <f t="shared" si="1"/>
        <v>286.8</v>
      </c>
      <c r="C57" s="7"/>
      <c r="D57" s="26">
        <v>291.67500000000001</v>
      </c>
      <c r="E57" s="7"/>
      <c r="F57" s="29">
        <v>292</v>
      </c>
      <c r="G57" s="7"/>
      <c r="H57" s="7"/>
      <c r="I57" s="37">
        <v>0</v>
      </c>
      <c r="J57" s="7"/>
      <c r="K57" s="7"/>
      <c r="L57" s="26">
        <v>310</v>
      </c>
    </row>
    <row r="58" spans="1:12" x14ac:dyDescent="0.2">
      <c r="A58" s="35">
        <v>1960</v>
      </c>
      <c r="B58" s="27">
        <f t="shared" si="1"/>
        <v>286</v>
      </c>
      <c r="C58" s="7"/>
      <c r="D58" s="26">
        <v>291.39999999999998</v>
      </c>
      <c r="E58" s="7"/>
      <c r="F58" s="29">
        <v>291</v>
      </c>
      <c r="G58" s="7"/>
      <c r="H58" s="7"/>
      <c r="I58" s="37">
        <v>0</v>
      </c>
      <c r="J58" s="7"/>
      <c r="K58" s="7"/>
      <c r="L58" s="26">
        <v>310</v>
      </c>
    </row>
    <row r="59" spans="1:12" x14ac:dyDescent="0.2">
      <c r="A59" s="35">
        <v>1959</v>
      </c>
      <c r="B59" s="27">
        <f t="shared" si="1"/>
        <v>285.2</v>
      </c>
      <c r="C59" s="7"/>
      <c r="D59" s="26">
        <v>291.10000000000002</v>
      </c>
      <c r="E59" s="7"/>
      <c r="F59" s="29">
        <v>291</v>
      </c>
      <c r="G59" s="7"/>
      <c r="H59" s="7"/>
      <c r="I59" s="37">
        <v>0</v>
      </c>
      <c r="J59" s="7"/>
      <c r="K59" s="7"/>
      <c r="L59" s="26">
        <v>310</v>
      </c>
    </row>
    <row r="60" spans="1:12" x14ac:dyDescent="0.2">
      <c r="A60" s="35">
        <v>1958</v>
      </c>
      <c r="B60" s="27">
        <f t="shared" si="1"/>
        <v>284.39999999999998</v>
      </c>
      <c r="C60" s="7"/>
      <c r="D60" s="26">
        <v>290.82499999999999</v>
      </c>
      <c r="E60" s="7"/>
      <c r="F60" s="29">
        <v>291</v>
      </c>
      <c r="G60" s="7"/>
      <c r="H60" s="7"/>
      <c r="I60" s="37">
        <v>0</v>
      </c>
      <c r="J60" s="7"/>
      <c r="K60" s="7"/>
      <c r="L60" s="26">
        <v>310</v>
      </c>
    </row>
    <row r="61" spans="1:12" x14ac:dyDescent="0.2">
      <c r="A61" s="35">
        <v>1957</v>
      </c>
      <c r="B61" s="27">
        <f t="shared" si="1"/>
        <v>283.60000000000002</v>
      </c>
      <c r="C61" s="7"/>
      <c r="D61" s="26">
        <v>290.60000000000002</v>
      </c>
      <c r="E61" s="7"/>
      <c r="F61" s="29">
        <v>291</v>
      </c>
      <c r="G61" s="7"/>
      <c r="H61" s="7"/>
      <c r="I61" s="37">
        <v>0</v>
      </c>
      <c r="J61" s="7"/>
      <c r="K61" s="7"/>
      <c r="L61" s="26">
        <v>310</v>
      </c>
    </row>
    <row r="62" spans="1:12" x14ac:dyDescent="0.2">
      <c r="A62" s="35">
        <v>1956</v>
      </c>
      <c r="B62" s="9"/>
      <c r="C62" s="7"/>
      <c r="D62" s="26">
        <v>290.375</v>
      </c>
      <c r="E62" s="7"/>
      <c r="F62" s="9"/>
      <c r="G62" s="7"/>
      <c r="H62" s="7"/>
      <c r="I62" s="37">
        <v>0</v>
      </c>
      <c r="J62" s="7"/>
      <c r="K62" s="7"/>
      <c r="L62" s="26">
        <v>310</v>
      </c>
    </row>
    <row r="63" spans="1:12" x14ac:dyDescent="0.2">
      <c r="A63" s="35">
        <v>1955</v>
      </c>
      <c r="B63" s="7"/>
      <c r="C63" s="7"/>
      <c r="D63" s="26">
        <v>290.125</v>
      </c>
      <c r="E63" s="7"/>
      <c r="F63" s="7"/>
      <c r="G63" s="7"/>
      <c r="H63" s="7"/>
      <c r="I63" s="37">
        <v>0</v>
      </c>
      <c r="J63" s="7"/>
      <c r="K63" s="7"/>
      <c r="L63" s="26">
        <v>310</v>
      </c>
    </row>
    <row r="64" spans="1:12" x14ac:dyDescent="0.2">
      <c r="A64" s="35">
        <v>1954</v>
      </c>
      <c r="B64" s="7"/>
      <c r="C64" s="7"/>
      <c r="D64" s="26">
        <v>289.89999999999998</v>
      </c>
      <c r="E64" s="7"/>
      <c r="F64" s="7"/>
      <c r="G64" s="7"/>
      <c r="H64" s="7"/>
      <c r="I64" s="37">
        <v>0</v>
      </c>
      <c r="J64" s="7"/>
      <c r="K64" s="7"/>
      <c r="L64" s="26">
        <v>310</v>
      </c>
    </row>
    <row r="65" spans="1:12" x14ac:dyDescent="0.2">
      <c r="A65" s="35">
        <v>1953</v>
      </c>
      <c r="B65" s="7"/>
      <c r="C65" s="7"/>
      <c r="D65" s="26">
        <v>289.67500000000001</v>
      </c>
      <c r="E65" s="7"/>
      <c r="F65" s="7"/>
      <c r="G65" s="7"/>
      <c r="H65" s="7"/>
      <c r="I65" s="37">
        <v>0</v>
      </c>
      <c r="J65" s="7"/>
      <c r="K65" s="7"/>
      <c r="L65" s="26">
        <v>310</v>
      </c>
    </row>
    <row r="66" spans="1:12" x14ac:dyDescent="0.2">
      <c r="A66" s="35">
        <v>1952</v>
      </c>
      <c r="B66" s="7"/>
      <c r="C66" s="7"/>
      <c r="D66" s="26">
        <v>289.42500000000001</v>
      </c>
      <c r="E66" s="7"/>
      <c r="F66" s="7"/>
      <c r="G66" s="7"/>
      <c r="H66" s="7"/>
      <c r="I66" s="37">
        <v>0</v>
      </c>
      <c r="J66" s="7"/>
      <c r="K66" s="7"/>
      <c r="L66" s="26">
        <v>310</v>
      </c>
    </row>
    <row r="67" spans="1:12" x14ac:dyDescent="0.2">
      <c r="A67" s="35">
        <v>1951</v>
      </c>
      <c r="B67" s="7"/>
      <c r="C67" s="7"/>
      <c r="D67" s="26">
        <v>289.2</v>
      </c>
      <c r="E67" s="7"/>
      <c r="F67" s="7"/>
      <c r="G67" s="7"/>
      <c r="H67" s="7"/>
      <c r="I67" s="37">
        <v>0</v>
      </c>
      <c r="J67" s="7"/>
      <c r="K67" s="7"/>
      <c r="L67" s="26">
        <v>310</v>
      </c>
    </row>
    <row r="68" spans="1:12" x14ac:dyDescent="0.2">
      <c r="A68" s="35">
        <v>1950</v>
      </c>
      <c r="B68" s="7"/>
      <c r="C68" s="7"/>
      <c r="D68" s="26">
        <v>289</v>
      </c>
      <c r="E68" s="7"/>
      <c r="F68" s="7"/>
      <c r="G68" s="7"/>
      <c r="H68" s="7"/>
      <c r="I68" s="37">
        <v>0</v>
      </c>
      <c r="J68" s="7"/>
      <c r="K68" s="7"/>
      <c r="L68" s="26">
        <v>310</v>
      </c>
    </row>
    <row r="69" spans="1:12" x14ac:dyDescent="0.2">
      <c r="A69" s="35">
        <v>1949</v>
      </c>
      <c r="B69" s="7"/>
      <c r="C69" s="7"/>
      <c r="D69" s="26">
        <v>288.77499999999998</v>
      </c>
      <c r="E69" s="7"/>
      <c r="F69" s="7"/>
      <c r="G69" s="7"/>
      <c r="H69" s="7"/>
      <c r="I69" s="37">
        <v>0</v>
      </c>
      <c r="J69" s="7"/>
      <c r="K69" s="7"/>
      <c r="L69" s="26">
        <v>310</v>
      </c>
    </row>
    <row r="70" spans="1:12" x14ac:dyDescent="0.2">
      <c r="A70" s="35">
        <v>1948</v>
      </c>
      <c r="B70" s="7"/>
      <c r="C70" s="7"/>
      <c r="D70" s="26">
        <v>288.52499999999998</v>
      </c>
      <c r="E70" s="7"/>
      <c r="F70" s="7"/>
      <c r="G70" s="7"/>
      <c r="H70" s="7"/>
      <c r="I70" s="37">
        <v>0</v>
      </c>
      <c r="J70" s="7"/>
      <c r="K70" s="7"/>
      <c r="L70" s="26">
        <v>310</v>
      </c>
    </row>
    <row r="71" spans="1:12" x14ac:dyDescent="0.2">
      <c r="A71" s="35">
        <v>1947</v>
      </c>
      <c r="B71" s="7"/>
      <c r="C71" s="7"/>
      <c r="D71" s="26">
        <v>288.27499999999998</v>
      </c>
      <c r="E71" s="7"/>
      <c r="F71" s="7"/>
      <c r="G71" s="7"/>
      <c r="H71" s="7"/>
      <c r="I71" s="9"/>
      <c r="J71" s="7"/>
      <c r="K71" s="7"/>
      <c r="L71" s="26">
        <v>310</v>
      </c>
    </row>
    <row r="72" spans="1:12" x14ac:dyDescent="0.2">
      <c r="A72" s="35">
        <v>1946</v>
      </c>
      <c r="B72" s="7"/>
      <c r="C72" s="7"/>
      <c r="D72" s="26">
        <v>288.02499999999998</v>
      </c>
      <c r="E72" s="7"/>
      <c r="F72" s="7"/>
      <c r="G72" s="7"/>
      <c r="H72" s="7"/>
      <c r="I72" s="7"/>
      <c r="J72" s="7"/>
      <c r="K72" s="7"/>
      <c r="L72" s="26">
        <v>310</v>
      </c>
    </row>
    <row r="73" spans="1:12" x14ac:dyDescent="0.2">
      <c r="A73" s="35">
        <v>1945</v>
      </c>
      <c r="B73" s="7"/>
      <c r="C73" s="7"/>
      <c r="D73" s="26">
        <v>287.77499999999998</v>
      </c>
      <c r="E73" s="7"/>
      <c r="F73" s="7"/>
      <c r="G73" s="7"/>
      <c r="H73" s="7"/>
      <c r="I73" s="7"/>
      <c r="J73" s="7"/>
      <c r="K73" s="7"/>
      <c r="L73" s="26">
        <v>310</v>
      </c>
    </row>
    <row r="74" spans="1:12" x14ac:dyDescent="0.2">
      <c r="A74" s="35">
        <v>1944</v>
      </c>
      <c r="B74" s="7"/>
      <c r="C74" s="7"/>
      <c r="D74" s="26">
        <v>287.52499999999998</v>
      </c>
      <c r="E74" s="7"/>
      <c r="F74" s="7"/>
      <c r="G74" s="7"/>
      <c r="H74" s="7"/>
      <c r="I74" s="7"/>
      <c r="J74" s="7"/>
      <c r="K74" s="7"/>
      <c r="L74" s="26">
        <v>310</v>
      </c>
    </row>
    <row r="75" spans="1:12" x14ac:dyDescent="0.2">
      <c r="A75" s="35">
        <v>1943</v>
      </c>
      <c r="B75" s="7"/>
      <c r="C75" s="7"/>
      <c r="D75" s="26">
        <v>287.3</v>
      </c>
      <c r="E75" s="7"/>
      <c r="F75" s="7"/>
      <c r="G75" s="7"/>
      <c r="H75" s="7"/>
      <c r="I75" s="7"/>
      <c r="J75" s="7"/>
      <c r="K75" s="7"/>
      <c r="L75" s="26">
        <v>310</v>
      </c>
    </row>
    <row r="76" spans="1:12" x14ac:dyDescent="0.2">
      <c r="A76" s="35">
        <v>1942</v>
      </c>
      <c r="B76" s="7"/>
      <c r="C76" s="7"/>
      <c r="D76" s="26">
        <v>287.10000000000002</v>
      </c>
      <c r="E76" s="7"/>
      <c r="F76" s="7"/>
      <c r="G76" s="7"/>
      <c r="H76" s="7"/>
      <c r="I76" s="7"/>
      <c r="J76" s="7"/>
      <c r="K76" s="7"/>
      <c r="L76" s="26">
        <v>310</v>
      </c>
    </row>
    <row r="77" spans="1:12" x14ac:dyDescent="0.2">
      <c r="A77" s="35">
        <v>1941</v>
      </c>
      <c r="B77" s="7"/>
      <c r="C77" s="7"/>
      <c r="D77" s="26">
        <v>286.89999999999998</v>
      </c>
      <c r="E77" s="7"/>
      <c r="F77" s="7"/>
      <c r="G77" s="7"/>
      <c r="H77" s="7"/>
      <c r="I77" s="7"/>
      <c r="J77" s="7"/>
      <c r="K77" s="7"/>
      <c r="L77" s="26">
        <v>310</v>
      </c>
    </row>
    <row r="78" spans="1:12" x14ac:dyDescent="0.2">
      <c r="A78" s="35">
        <v>1940</v>
      </c>
      <c r="B78" s="7"/>
      <c r="C78" s="7"/>
      <c r="D78" s="26">
        <v>286.72500000000002</v>
      </c>
      <c r="E78" s="7"/>
      <c r="F78" s="7"/>
      <c r="G78" s="7"/>
      <c r="H78" s="7"/>
      <c r="I78" s="7"/>
      <c r="J78" s="7"/>
      <c r="K78" s="7"/>
      <c r="L78" s="26">
        <v>310</v>
      </c>
    </row>
    <row r="79" spans="1:12" x14ac:dyDescent="0.2">
      <c r="A79" s="35">
        <v>1939</v>
      </c>
      <c r="B79" s="7"/>
      <c r="C79" s="7"/>
      <c r="D79" s="26">
        <v>286.57499999999999</v>
      </c>
      <c r="E79" s="7"/>
      <c r="F79" s="7"/>
      <c r="G79" s="7"/>
      <c r="H79" s="7"/>
      <c r="I79" s="7"/>
      <c r="J79" s="7"/>
      <c r="K79" s="7"/>
      <c r="L79" s="26">
        <v>310</v>
      </c>
    </row>
    <row r="80" spans="1:12" x14ac:dyDescent="0.2">
      <c r="A80" s="35">
        <v>1938</v>
      </c>
      <c r="B80" s="7"/>
      <c r="C80" s="7"/>
      <c r="D80" s="26">
        <v>286.42500000000001</v>
      </c>
      <c r="E80" s="7"/>
      <c r="F80" s="7"/>
      <c r="G80" s="7"/>
      <c r="H80" s="7"/>
      <c r="I80" s="7"/>
      <c r="J80" s="7"/>
      <c r="K80" s="7"/>
      <c r="L80" s="26">
        <v>310</v>
      </c>
    </row>
    <row r="81" spans="1:12" x14ac:dyDescent="0.2">
      <c r="A81" s="35">
        <v>1937</v>
      </c>
      <c r="B81" s="7"/>
      <c r="C81" s="7"/>
      <c r="D81" s="26">
        <v>286.27499999999998</v>
      </c>
      <c r="E81" s="7"/>
      <c r="F81" s="7"/>
      <c r="G81" s="7"/>
      <c r="H81" s="7"/>
      <c r="I81" s="7"/>
      <c r="J81" s="7"/>
      <c r="K81" s="7"/>
      <c r="L81" s="26">
        <v>310</v>
      </c>
    </row>
    <row r="82" spans="1:12" x14ac:dyDescent="0.2">
      <c r="A82" s="35">
        <v>1936</v>
      </c>
      <c r="B82" s="7"/>
      <c r="C82" s="7"/>
      <c r="D82" s="26">
        <v>286.10000000000002</v>
      </c>
      <c r="E82" s="7"/>
      <c r="F82" s="7"/>
      <c r="G82" s="7"/>
      <c r="H82" s="7"/>
      <c r="I82" s="7"/>
      <c r="J82" s="7"/>
      <c r="K82" s="7"/>
      <c r="L82" s="26">
        <v>310</v>
      </c>
    </row>
    <row r="83" spans="1:12" x14ac:dyDescent="0.2">
      <c r="A83" s="35">
        <v>1935</v>
      </c>
      <c r="B83" s="7"/>
      <c r="C83" s="7"/>
      <c r="D83" s="26">
        <v>285.89999999999998</v>
      </c>
      <c r="E83" s="7"/>
      <c r="F83" s="7"/>
      <c r="G83" s="7"/>
      <c r="H83" s="7"/>
      <c r="I83" s="7"/>
      <c r="J83" s="7"/>
      <c r="K83" s="7"/>
      <c r="L83" s="26">
        <v>310</v>
      </c>
    </row>
    <row r="84" spans="1:12" x14ac:dyDescent="0.2">
      <c r="A84" s="35">
        <v>1934</v>
      </c>
      <c r="B84" s="7"/>
      <c r="C84" s="7"/>
      <c r="D84" s="26">
        <v>285.7</v>
      </c>
      <c r="E84" s="7"/>
      <c r="F84" s="7"/>
      <c r="G84" s="7"/>
      <c r="H84" s="7"/>
      <c r="I84" s="7"/>
      <c r="J84" s="7"/>
      <c r="K84" s="7"/>
      <c r="L84" s="26">
        <v>310</v>
      </c>
    </row>
    <row r="85" spans="1:12" x14ac:dyDescent="0.2">
      <c r="A85" s="35">
        <v>1933</v>
      </c>
      <c r="B85" s="7"/>
      <c r="C85" s="7"/>
      <c r="D85" s="26">
        <v>285.5</v>
      </c>
      <c r="E85" s="7"/>
      <c r="F85" s="7"/>
      <c r="G85" s="7"/>
      <c r="H85" s="7"/>
      <c r="I85" s="7"/>
      <c r="J85" s="7"/>
      <c r="K85" s="7"/>
      <c r="L85" s="26">
        <v>310</v>
      </c>
    </row>
    <row r="86" spans="1:12" x14ac:dyDescent="0.2">
      <c r="A86" s="35">
        <v>1932</v>
      </c>
      <c r="B86" s="7"/>
      <c r="C86" s="7"/>
      <c r="D86" s="26">
        <v>285.3</v>
      </c>
      <c r="E86" s="7"/>
      <c r="F86" s="7"/>
      <c r="G86" s="7"/>
      <c r="H86" s="7"/>
      <c r="I86" s="7"/>
      <c r="J86" s="7"/>
      <c r="K86" s="7"/>
      <c r="L86" s="26">
        <v>310</v>
      </c>
    </row>
    <row r="87" spans="1:12" x14ac:dyDescent="0.2">
      <c r="A87" s="35">
        <v>1931</v>
      </c>
      <c r="B87" s="7"/>
      <c r="C87" s="7"/>
      <c r="D87" s="26">
        <v>285.125</v>
      </c>
      <c r="E87" s="7"/>
      <c r="F87" s="7"/>
      <c r="G87" s="7"/>
      <c r="H87" s="7"/>
      <c r="I87" s="7"/>
      <c r="J87" s="7"/>
      <c r="K87" s="7"/>
      <c r="L87" s="26">
        <v>310</v>
      </c>
    </row>
    <row r="88" spans="1:12" x14ac:dyDescent="0.2">
      <c r="A88" s="35">
        <v>1930</v>
      </c>
      <c r="B88" s="7"/>
      <c r="C88" s="7"/>
      <c r="D88" s="26">
        <v>284.97500000000002</v>
      </c>
      <c r="E88" s="7"/>
      <c r="F88" s="7"/>
      <c r="G88" s="7"/>
      <c r="H88" s="7"/>
      <c r="I88" s="7"/>
      <c r="J88" s="7"/>
      <c r="K88" s="7"/>
      <c r="L88" s="26">
        <v>310</v>
      </c>
    </row>
    <row r="89" spans="1:12" x14ac:dyDescent="0.2">
      <c r="A89" s="35">
        <v>1929</v>
      </c>
      <c r="B89" s="7"/>
      <c r="C89" s="7"/>
      <c r="D89" s="26">
        <v>284.8</v>
      </c>
      <c r="E89" s="7"/>
      <c r="F89" s="7"/>
      <c r="G89" s="7"/>
      <c r="H89" s="7"/>
      <c r="I89" s="7"/>
      <c r="J89" s="7"/>
      <c r="K89" s="7"/>
      <c r="L89" s="26">
        <v>310</v>
      </c>
    </row>
    <row r="90" spans="1:12" x14ac:dyDescent="0.2">
      <c r="A90" s="35">
        <v>1928</v>
      </c>
      <c r="B90" s="7"/>
      <c r="C90" s="7"/>
      <c r="D90" s="26">
        <v>284.625</v>
      </c>
      <c r="E90" s="7"/>
      <c r="F90" s="7"/>
      <c r="G90" s="7"/>
      <c r="H90" s="7"/>
      <c r="I90" s="7"/>
      <c r="J90" s="7"/>
      <c r="K90" s="7"/>
      <c r="L90" s="26">
        <v>310</v>
      </c>
    </row>
    <row r="91" spans="1:12" x14ac:dyDescent="0.2">
      <c r="A91" s="35">
        <v>1927</v>
      </c>
      <c r="B91" s="7"/>
      <c r="C91" s="7"/>
      <c r="D91" s="26">
        <v>284.45</v>
      </c>
      <c r="E91" s="7"/>
      <c r="F91" s="7"/>
      <c r="G91" s="7"/>
      <c r="H91" s="7"/>
      <c r="I91" s="7"/>
      <c r="J91" s="7"/>
      <c r="K91" s="7"/>
      <c r="L91" s="26">
        <v>310</v>
      </c>
    </row>
    <row r="92" spans="1:12" x14ac:dyDescent="0.2">
      <c r="A92" s="35">
        <v>1926</v>
      </c>
      <c r="B92" s="7"/>
      <c r="C92" s="7"/>
      <c r="D92" s="26">
        <v>284.22500000000002</v>
      </c>
      <c r="E92" s="7"/>
      <c r="F92" s="7"/>
      <c r="G92" s="7"/>
      <c r="H92" s="7"/>
      <c r="I92" s="7"/>
      <c r="J92" s="7"/>
      <c r="K92" s="7"/>
      <c r="L92" s="26">
        <v>310</v>
      </c>
    </row>
    <row r="93" spans="1:12" x14ac:dyDescent="0.2">
      <c r="A93" s="35">
        <v>1925</v>
      </c>
      <c r="B93" s="7"/>
      <c r="C93" s="7"/>
      <c r="D93" s="26">
        <v>284</v>
      </c>
      <c r="E93" s="7"/>
      <c r="F93" s="7"/>
      <c r="G93" s="7"/>
      <c r="H93" s="7"/>
      <c r="I93" s="7"/>
      <c r="J93" s="7"/>
      <c r="K93" s="7"/>
      <c r="L93" s="26">
        <v>310</v>
      </c>
    </row>
    <row r="94" spans="1:12" x14ac:dyDescent="0.2">
      <c r="A94" s="35">
        <v>1924</v>
      </c>
      <c r="B94" s="7"/>
      <c r="C94" s="7"/>
      <c r="D94" s="26">
        <v>283.8</v>
      </c>
      <c r="E94" s="7"/>
      <c r="F94" s="7"/>
      <c r="G94" s="7"/>
      <c r="H94" s="7"/>
      <c r="I94" s="7"/>
      <c r="J94" s="7"/>
      <c r="K94" s="7"/>
      <c r="L94" s="26">
        <v>310</v>
      </c>
    </row>
    <row r="95" spans="1:12" x14ac:dyDescent="0.2">
      <c r="A95" s="35">
        <v>1923</v>
      </c>
      <c r="B95" s="7"/>
      <c r="C95" s="7"/>
      <c r="D95" s="26">
        <v>283.60000000000002</v>
      </c>
      <c r="E95" s="7"/>
      <c r="F95" s="7"/>
      <c r="G95" s="7"/>
      <c r="H95" s="7"/>
      <c r="I95" s="7"/>
      <c r="J95" s="7"/>
      <c r="K95" s="7"/>
      <c r="L95" s="26">
        <v>310</v>
      </c>
    </row>
    <row r="96" spans="1:12" x14ac:dyDescent="0.2">
      <c r="A96" s="35">
        <v>1922</v>
      </c>
      <c r="B96" s="7"/>
      <c r="C96" s="7"/>
      <c r="D96" s="26">
        <v>283.39999999999998</v>
      </c>
      <c r="E96" s="7"/>
      <c r="F96" s="7"/>
      <c r="G96" s="7"/>
      <c r="H96" s="7"/>
      <c r="I96" s="7"/>
      <c r="J96" s="7"/>
      <c r="K96" s="7"/>
      <c r="L96" s="26">
        <v>310</v>
      </c>
    </row>
    <row r="97" spans="1:12" x14ac:dyDescent="0.2">
      <c r="A97" s="35">
        <v>1921</v>
      </c>
      <c r="B97" s="7"/>
      <c r="C97" s="7"/>
      <c r="D97" s="26">
        <v>283.17500000000001</v>
      </c>
      <c r="E97" s="7"/>
      <c r="F97" s="7"/>
      <c r="G97" s="7"/>
      <c r="H97" s="7"/>
      <c r="I97" s="7"/>
      <c r="J97" s="7"/>
      <c r="K97" s="7"/>
      <c r="L97" s="26">
        <v>310</v>
      </c>
    </row>
    <row r="98" spans="1:12" x14ac:dyDescent="0.2">
      <c r="A98" s="35">
        <v>1920</v>
      </c>
      <c r="B98" s="7"/>
      <c r="C98" s="7"/>
      <c r="D98" s="26">
        <v>282.92500000000001</v>
      </c>
      <c r="E98" s="7"/>
      <c r="F98" s="7"/>
      <c r="G98" s="7"/>
      <c r="H98" s="7"/>
      <c r="I98" s="7"/>
      <c r="J98" s="7"/>
      <c r="K98" s="7"/>
      <c r="L98" s="26">
        <v>310</v>
      </c>
    </row>
    <row r="99" spans="1:12" x14ac:dyDescent="0.2">
      <c r="A99" s="35">
        <v>1919</v>
      </c>
      <c r="B99" s="7"/>
      <c r="C99" s="7"/>
      <c r="D99" s="26">
        <v>282.7</v>
      </c>
      <c r="E99" s="7"/>
      <c r="F99" s="7"/>
      <c r="G99" s="7"/>
      <c r="H99" s="7"/>
      <c r="I99" s="7"/>
      <c r="J99" s="7"/>
      <c r="K99" s="7"/>
      <c r="L99" s="26">
        <v>310</v>
      </c>
    </row>
    <row r="100" spans="1:12" x14ac:dyDescent="0.2">
      <c r="A100" s="35">
        <v>1918</v>
      </c>
      <c r="B100" s="7"/>
      <c r="C100" s="7"/>
      <c r="D100" s="26">
        <v>282.47500000000002</v>
      </c>
      <c r="E100" s="7"/>
      <c r="F100" s="7"/>
      <c r="G100" s="7"/>
      <c r="H100" s="7"/>
      <c r="I100" s="7"/>
      <c r="J100" s="7"/>
      <c r="K100" s="7"/>
      <c r="L100" s="26">
        <v>310</v>
      </c>
    </row>
    <row r="101" spans="1:12" x14ac:dyDescent="0.2">
      <c r="A101" s="35">
        <v>1917</v>
      </c>
      <c r="B101" s="7"/>
      <c r="C101" s="7"/>
      <c r="D101" s="26">
        <v>282.22500000000002</v>
      </c>
      <c r="E101" s="7"/>
      <c r="F101" s="7"/>
      <c r="G101" s="7"/>
      <c r="H101" s="7"/>
      <c r="I101" s="7"/>
      <c r="J101" s="7"/>
      <c r="K101" s="7"/>
      <c r="L101" s="26">
        <v>310</v>
      </c>
    </row>
    <row r="102" spans="1:12" x14ac:dyDescent="0.2">
      <c r="A102" s="35">
        <v>1916</v>
      </c>
      <c r="B102" s="7"/>
      <c r="C102" s="7"/>
      <c r="D102" s="26">
        <v>282</v>
      </c>
      <c r="E102" s="7"/>
      <c r="F102" s="7"/>
      <c r="G102" s="7"/>
      <c r="H102" s="7"/>
      <c r="I102" s="7"/>
      <c r="J102" s="7"/>
      <c r="K102" s="7"/>
      <c r="L102" s="26">
        <v>310</v>
      </c>
    </row>
    <row r="103" spans="1:12" x14ac:dyDescent="0.2">
      <c r="A103" s="35">
        <v>1915</v>
      </c>
      <c r="B103" s="7"/>
      <c r="C103" s="7"/>
      <c r="D103" s="26">
        <v>281.8</v>
      </c>
      <c r="E103" s="7"/>
      <c r="F103" s="7"/>
      <c r="G103" s="7"/>
      <c r="H103" s="7"/>
      <c r="I103" s="7"/>
      <c r="J103" s="7"/>
      <c r="K103" s="7"/>
      <c r="L103" s="26">
        <v>310</v>
      </c>
    </row>
    <row r="104" spans="1:12" x14ac:dyDescent="0.2">
      <c r="A104" s="35">
        <v>1914</v>
      </c>
      <c r="B104" s="7"/>
      <c r="C104" s="7"/>
      <c r="D104" s="26">
        <v>281.625</v>
      </c>
      <c r="E104" s="7"/>
      <c r="F104" s="7"/>
      <c r="G104" s="7"/>
      <c r="H104" s="7"/>
      <c r="I104" s="7"/>
      <c r="J104" s="7"/>
      <c r="K104" s="7"/>
      <c r="L104" s="26">
        <v>310</v>
      </c>
    </row>
    <row r="105" spans="1:12" x14ac:dyDescent="0.2">
      <c r="A105" s="35">
        <v>1913</v>
      </c>
      <c r="B105" s="7"/>
      <c r="C105" s="7"/>
      <c r="D105" s="26">
        <v>281.47500000000002</v>
      </c>
      <c r="E105" s="7"/>
      <c r="F105" s="7"/>
      <c r="G105" s="7"/>
      <c r="H105" s="7"/>
      <c r="I105" s="7"/>
      <c r="J105" s="7"/>
      <c r="K105" s="7"/>
      <c r="L105" s="26">
        <v>310</v>
      </c>
    </row>
    <row r="106" spans="1:12" x14ac:dyDescent="0.2">
      <c r="A106" s="35">
        <v>1912</v>
      </c>
      <c r="B106" s="7"/>
      <c r="C106" s="7"/>
      <c r="D106" s="26">
        <v>281.3</v>
      </c>
      <c r="E106" s="7"/>
      <c r="F106" s="7"/>
      <c r="G106" s="7"/>
      <c r="H106" s="7"/>
      <c r="I106" s="7"/>
      <c r="J106" s="7"/>
      <c r="K106" s="7"/>
      <c r="L106" s="26">
        <v>310</v>
      </c>
    </row>
    <row r="107" spans="1:12" x14ac:dyDescent="0.2">
      <c r="A107" s="35">
        <v>1911</v>
      </c>
      <c r="B107" s="7"/>
      <c r="C107" s="7"/>
      <c r="D107" s="26">
        <v>281.125</v>
      </c>
      <c r="E107" s="7"/>
      <c r="F107" s="7"/>
      <c r="G107" s="7"/>
      <c r="H107" s="7"/>
      <c r="I107" s="7"/>
      <c r="J107" s="7"/>
      <c r="K107" s="7"/>
      <c r="L107" s="26">
        <v>310</v>
      </c>
    </row>
    <row r="108" spans="1:12" x14ac:dyDescent="0.2">
      <c r="A108" s="35">
        <v>1910</v>
      </c>
      <c r="B108" s="7"/>
      <c r="C108" s="7"/>
      <c r="D108" s="26">
        <v>280.97500000000002</v>
      </c>
      <c r="E108" s="7"/>
      <c r="F108" s="7"/>
      <c r="G108" s="7"/>
      <c r="H108" s="7"/>
      <c r="I108" s="7"/>
      <c r="J108" s="7"/>
      <c r="K108" s="7"/>
      <c r="L108" s="26">
        <v>310</v>
      </c>
    </row>
    <row r="109" spans="1:12" x14ac:dyDescent="0.2">
      <c r="A109" s="35">
        <v>1909</v>
      </c>
      <c r="B109" s="7"/>
      <c r="C109" s="7"/>
      <c r="D109" s="26">
        <v>280.82499999999999</v>
      </c>
      <c r="E109" s="7"/>
      <c r="F109" s="7"/>
      <c r="G109" s="7"/>
      <c r="H109" s="7"/>
      <c r="I109" s="7"/>
      <c r="J109" s="7"/>
      <c r="K109" s="7"/>
      <c r="L109" s="26">
        <v>310</v>
      </c>
    </row>
    <row r="110" spans="1:12" x14ac:dyDescent="0.2">
      <c r="A110" s="35">
        <v>1908</v>
      </c>
      <c r="B110" s="7"/>
      <c r="C110" s="7"/>
      <c r="D110" s="26">
        <v>280.67500000000001</v>
      </c>
      <c r="E110" s="7"/>
      <c r="F110" s="7"/>
      <c r="G110" s="7"/>
      <c r="H110" s="7"/>
      <c r="I110" s="7"/>
      <c r="J110" s="7"/>
      <c r="K110" s="7"/>
      <c r="L110" s="26">
        <v>310</v>
      </c>
    </row>
    <row r="111" spans="1:12" x14ac:dyDescent="0.2">
      <c r="A111" s="35">
        <v>1907</v>
      </c>
      <c r="B111" s="7"/>
      <c r="C111" s="7"/>
      <c r="D111" s="26">
        <v>280.52499999999998</v>
      </c>
      <c r="E111" s="7"/>
      <c r="F111" s="7"/>
      <c r="G111" s="7"/>
      <c r="H111" s="7"/>
      <c r="I111" s="7"/>
      <c r="J111" s="7"/>
      <c r="K111" s="7"/>
      <c r="L111" s="26">
        <v>310</v>
      </c>
    </row>
    <row r="112" spans="1:12" x14ac:dyDescent="0.2">
      <c r="A112" s="35">
        <v>1906</v>
      </c>
      <c r="B112" s="7"/>
      <c r="C112" s="7"/>
      <c r="D112" s="26">
        <v>280.39999999999998</v>
      </c>
      <c r="E112" s="7"/>
      <c r="F112" s="7"/>
      <c r="G112" s="7"/>
      <c r="H112" s="7"/>
      <c r="I112" s="7"/>
      <c r="J112" s="7"/>
      <c r="K112" s="7"/>
      <c r="L112" s="26">
        <v>310</v>
      </c>
    </row>
    <row r="113" spans="1:12" x14ac:dyDescent="0.2">
      <c r="A113" s="35">
        <v>1905</v>
      </c>
      <c r="B113" s="7"/>
      <c r="C113" s="7"/>
      <c r="D113" s="26">
        <v>280.3</v>
      </c>
      <c r="E113" s="7"/>
      <c r="F113" s="7"/>
      <c r="G113" s="7"/>
      <c r="H113" s="7"/>
      <c r="I113" s="7"/>
      <c r="J113" s="7"/>
      <c r="K113" s="7"/>
      <c r="L113" s="26">
        <v>310</v>
      </c>
    </row>
    <row r="114" spans="1:12" x14ac:dyDescent="0.2">
      <c r="A114" s="35">
        <v>1904</v>
      </c>
      <c r="B114" s="7"/>
      <c r="C114" s="7"/>
      <c r="D114" s="26">
        <v>280.2</v>
      </c>
      <c r="E114" s="7"/>
      <c r="F114" s="7"/>
      <c r="G114" s="7"/>
      <c r="H114" s="7"/>
      <c r="I114" s="7"/>
      <c r="J114" s="7"/>
      <c r="K114" s="7"/>
      <c r="L114" s="26">
        <v>310</v>
      </c>
    </row>
    <row r="115" spans="1:12" x14ac:dyDescent="0.2">
      <c r="A115" s="35">
        <v>1903</v>
      </c>
      <c r="B115" s="7"/>
      <c r="C115" s="7"/>
      <c r="D115" s="26">
        <v>280.10000000000002</v>
      </c>
      <c r="E115" s="7"/>
      <c r="F115" s="7"/>
      <c r="G115" s="7"/>
      <c r="H115" s="7"/>
      <c r="I115" s="7"/>
      <c r="J115" s="7"/>
      <c r="K115" s="7"/>
      <c r="L115" s="26">
        <v>310</v>
      </c>
    </row>
    <row r="116" spans="1:12" x14ac:dyDescent="0.2">
      <c r="A116" s="35">
        <v>1902</v>
      </c>
      <c r="B116" s="7"/>
      <c r="C116" s="7"/>
      <c r="D116" s="26">
        <v>280</v>
      </c>
      <c r="E116" s="7"/>
      <c r="F116" s="7"/>
      <c r="G116" s="7"/>
      <c r="H116" s="7"/>
      <c r="I116" s="7"/>
      <c r="J116" s="7"/>
      <c r="K116" s="7"/>
      <c r="L116" s="26">
        <v>310</v>
      </c>
    </row>
    <row r="117" spans="1:12" x14ac:dyDescent="0.2">
      <c r="A117" s="35">
        <v>1901</v>
      </c>
      <c r="B117" s="7"/>
      <c r="C117" s="7"/>
      <c r="D117" s="26">
        <v>279.89999999999998</v>
      </c>
      <c r="E117" s="7"/>
      <c r="F117" s="7"/>
      <c r="G117" s="7"/>
      <c r="H117" s="7"/>
      <c r="I117" s="7"/>
      <c r="J117" s="7"/>
      <c r="K117" s="7"/>
      <c r="L117" s="26">
        <v>310</v>
      </c>
    </row>
    <row r="118" spans="1:12" x14ac:dyDescent="0.2">
      <c r="A118" s="35">
        <v>1900</v>
      </c>
      <c r="B118" s="7"/>
      <c r="C118" s="7"/>
      <c r="D118" s="26">
        <v>279.8</v>
      </c>
      <c r="E118" s="7"/>
      <c r="F118" s="7"/>
      <c r="G118" s="7"/>
      <c r="H118" s="7"/>
      <c r="I118" s="7"/>
      <c r="J118" s="7"/>
      <c r="K118" s="7"/>
      <c r="L118" s="26">
        <v>310</v>
      </c>
    </row>
    <row r="119" spans="1:12" x14ac:dyDescent="0.2">
      <c r="A119" s="35">
        <v>1899</v>
      </c>
      <c r="B119" s="7"/>
      <c r="C119" s="7"/>
      <c r="D119" s="26">
        <v>279.72500000000002</v>
      </c>
      <c r="E119" s="7"/>
      <c r="F119" s="7"/>
      <c r="G119" s="7"/>
      <c r="H119" s="7"/>
      <c r="I119" s="7"/>
      <c r="J119" s="7"/>
      <c r="K119" s="7"/>
      <c r="L119" s="26">
        <v>310</v>
      </c>
    </row>
    <row r="120" spans="1:12" x14ac:dyDescent="0.2">
      <c r="A120" s="35">
        <v>1898</v>
      </c>
      <c r="B120" s="7"/>
      <c r="C120" s="7"/>
      <c r="D120" s="9"/>
      <c r="E120" s="7"/>
      <c r="F120" s="7"/>
      <c r="G120" s="7"/>
      <c r="H120" s="7"/>
      <c r="I120" s="7"/>
      <c r="J120" s="7"/>
      <c r="K120" s="7"/>
      <c r="L120" s="26">
        <v>310</v>
      </c>
    </row>
    <row r="121" spans="1:12" x14ac:dyDescent="0.2">
      <c r="A121" s="35">
        <v>1897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6">
        <v>310</v>
      </c>
    </row>
    <row r="122" spans="1:12" x14ac:dyDescent="0.2">
      <c r="A122" s="35">
        <v>1896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6">
        <v>310</v>
      </c>
    </row>
    <row r="123" spans="1:12" x14ac:dyDescent="0.2">
      <c r="A123" s="35">
        <v>1895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6">
        <v>310</v>
      </c>
    </row>
    <row r="124" spans="1:12" x14ac:dyDescent="0.2">
      <c r="A124" s="35">
        <v>1894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6">
        <v>310</v>
      </c>
    </row>
    <row r="125" spans="1:12" x14ac:dyDescent="0.2">
      <c r="A125" s="35">
        <v>1893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6">
        <v>310</v>
      </c>
    </row>
    <row r="126" spans="1:12" x14ac:dyDescent="0.2">
      <c r="A126" s="35">
        <v>1892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6">
        <v>310</v>
      </c>
    </row>
    <row r="127" spans="1:12" x14ac:dyDescent="0.2">
      <c r="A127" s="35">
        <v>1891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6">
        <v>310</v>
      </c>
    </row>
    <row r="128" spans="1:12" x14ac:dyDescent="0.2">
      <c r="A128" s="35">
        <v>1890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6">
        <v>310</v>
      </c>
    </row>
    <row r="129" spans="1:12" x14ac:dyDescent="0.2">
      <c r="A129" s="35">
        <v>1889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6">
        <v>310</v>
      </c>
    </row>
    <row r="130" spans="1:12" x14ac:dyDescent="0.2">
      <c r="A130" s="35">
        <v>1888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6">
        <v>310</v>
      </c>
    </row>
    <row r="131" spans="1:12" x14ac:dyDescent="0.2">
      <c r="A131" s="35">
        <v>1887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6">
        <v>310</v>
      </c>
    </row>
    <row r="132" spans="1:12" x14ac:dyDescent="0.2">
      <c r="A132" s="35">
        <v>1886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6">
        <v>310</v>
      </c>
    </row>
    <row r="133" spans="1:12" x14ac:dyDescent="0.2">
      <c r="A133" s="35">
        <v>1885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6">
        <v>310</v>
      </c>
    </row>
    <row r="134" spans="1:12" x14ac:dyDescent="0.2">
      <c r="A134" s="35">
        <v>1884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6">
        <v>310</v>
      </c>
    </row>
    <row r="135" spans="1:12" x14ac:dyDescent="0.2">
      <c r="A135" s="35">
        <v>1883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6">
        <v>310</v>
      </c>
    </row>
    <row r="136" spans="1:12" x14ac:dyDescent="0.2">
      <c r="A136" s="35">
        <v>1882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6">
        <v>310</v>
      </c>
    </row>
    <row r="137" spans="1:12" x14ac:dyDescent="0.2">
      <c r="A137" s="35">
        <v>1881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6">
        <v>310</v>
      </c>
    </row>
    <row r="138" spans="1:12" x14ac:dyDescent="0.2">
      <c r="A138" s="35">
        <v>1880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6">
        <v>310</v>
      </c>
    </row>
    <row r="139" spans="1:12" x14ac:dyDescent="0.2">
      <c r="A139" s="35">
        <v>1879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6">
        <v>310</v>
      </c>
    </row>
    <row r="140" spans="1:12" x14ac:dyDescent="0.2">
      <c r="A140" s="35">
        <v>1878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6">
        <v>310</v>
      </c>
    </row>
    <row r="141" spans="1:12" x14ac:dyDescent="0.2">
      <c r="A141" s="35">
        <v>1877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6">
        <v>310</v>
      </c>
    </row>
    <row r="142" spans="1:12" x14ac:dyDescent="0.2">
      <c r="A142" s="35">
        <v>1876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6">
        <v>310</v>
      </c>
    </row>
    <row r="143" spans="1:12" x14ac:dyDescent="0.2">
      <c r="A143" s="35">
        <v>1875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6">
        <v>310</v>
      </c>
    </row>
    <row r="144" spans="1:12" x14ac:dyDescent="0.2">
      <c r="A144" s="35">
        <v>1874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6">
        <v>310</v>
      </c>
    </row>
    <row r="145" spans="1:12" x14ac:dyDescent="0.2">
      <c r="A145" s="35">
        <v>1873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6">
        <v>310</v>
      </c>
    </row>
    <row r="146" spans="1:12" x14ac:dyDescent="0.2">
      <c r="A146" s="35">
        <v>1872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6">
        <v>310</v>
      </c>
    </row>
    <row r="147" spans="1:12" x14ac:dyDescent="0.2">
      <c r="A147" s="35">
        <v>1871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6">
        <v>310</v>
      </c>
    </row>
    <row r="148" spans="1:12" x14ac:dyDescent="0.2">
      <c r="A148" s="35">
        <v>1870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26">
        <v>310</v>
      </c>
    </row>
  </sheetData>
  <mergeCells count="7">
    <mergeCell ref="N12:V12"/>
    <mergeCell ref="N4:V4"/>
    <mergeCell ref="N7:V7"/>
    <mergeCell ref="N8:V8"/>
    <mergeCell ref="N11:V11"/>
    <mergeCell ref="N9:V10"/>
    <mergeCell ref="N5:V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148"/>
  <sheetViews>
    <sheetView workbookViewId="0">
      <pane ySplit="1" topLeftCell="A2" activePane="bottomLeft" state="frozen"/>
      <selection pane="bottomLeft" activeCell="N11" sqref="N11:V11"/>
    </sheetView>
  </sheetViews>
  <sheetFormatPr baseColWidth="10" defaultRowHeight="16" x14ac:dyDescent="0.2"/>
  <cols>
    <col min="1" max="1" width="10.83203125" style="1"/>
    <col min="2" max="12" width="14.6640625" style="3" customWidth="1"/>
  </cols>
  <sheetData>
    <row r="1" spans="1:22" s="2" customFormat="1" ht="17" thickBot="1" x14ac:dyDescent="0.25">
      <c r="A1" s="24" t="s">
        <v>11</v>
      </c>
      <c r="B1" s="25" t="s">
        <v>0</v>
      </c>
      <c r="C1" s="25" t="s">
        <v>1</v>
      </c>
      <c r="D1" s="25" t="s">
        <v>10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22" x14ac:dyDescent="0.2">
      <c r="A2" s="34">
        <v>2016</v>
      </c>
      <c r="B2" s="6"/>
      <c r="C2" s="27">
        <v>280</v>
      </c>
      <c r="D2" s="6"/>
      <c r="E2" s="6"/>
      <c r="F2" s="28">
        <v>229</v>
      </c>
      <c r="G2" s="30">
        <v>231.959</v>
      </c>
      <c r="H2" s="30">
        <v>231.959</v>
      </c>
      <c r="I2" s="36">
        <v>0</v>
      </c>
      <c r="J2" s="36">
        <v>0</v>
      </c>
      <c r="K2" s="27">
        <v>352</v>
      </c>
      <c r="L2" s="6"/>
    </row>
    <row r="3" spans="1:22" ht="17" thickBot="1" x14ac:dyDescent="0.25">
      <c r="A3" s="35">
        <v>2015</v>
      </c>
      <c r="B3" s="7"/>
      <c r="C3" s="27">
        <v>280</v>
      </c>
      <c r="D3" s="7"/>
      <c r="E3" s="4"/>
      <c r="F3" s="29">
        <v>232</v>
      </c>
      <c r="G3" s="30">
        <v>231.959</v>
      </c>
      <c r="H3" s="30">
        <v>231.959</v>
      </c>
      <c r="I3" s="36">
        <v>0</v>
      </c>
      <c r="J3" s="36">
        <v>0</v>
      </c>
      <c r="K3" s="27">
        <v>352</v>
      </c>
      <c r="L3" s="7"/>
    </row>
    <row r="4" spans="1:22" x14ac:dyDescent="0.2">
      <c r="A4" s="35">
        <v>2014</v>
      </c>
      <c r="B4" s="7"/>
      <c r="C4" s="27">
        <v>280</v>
      </c>
      <c r="D4" s="7"/>
      <c r="E4" s="37">
        <v>0</v>
      </c>
      <c r="F4" s="29">
        <v>234</v>
      </c>
      <c r="G4" s="30">
        <v>231.959</v>
      </c>
      <c r="H4" s="30">
        <v>231.959</v>
      </c>
      <c r="I4" s="36">
        <v>0</v>
      </c>
      <c r="J4" s="36">
        <v>0</v>
      </c>
      <c r="K4" s="27">
        <v>352</v>
      </c>
      <c r="L4" s="7"/>
      <c r="N4" s="56" t="s">
        <v>13</v>
      </c>
      <c r="O4" s="57"/>
      <c r="P4" s="57"/>
      <c r="Q4" s="57"/>
      <c r="R4" s="57"/>
      <c r="S4" s="57"/>
      <c r="T4" s="57"/>
      <c r="U4" s="57"/>
      <c r="V4" s="58"/>
    </row>
    <row r="5" spans="1:22" x14ac:dyDescent="0.2">
      <c r="A5" s="35">
        <v>2013</v>
      </c>
      <c r="B5" s="7"/>
      <c r="C5" s="27">
        <v>280</v>
      </c>
      <c r="D5" s="7"/>
      <c r="E5" s="37">
        <v>0</v>
      </c>
      <c r="F5" s="29">
        <v>237</v>
      </c>
      <c r="G5" s="30">
        <v>231.959</v>
      </c>
      <c r="H5" s="30">
        <v>231.959</v>
      </c>
      <c r="I5" s="36">
        <v>0</v>
      </c>
      <c r="J5" s="36">
        <v>0</v>
      </c>
      <c r="K5" s="27">
        <v>352</v>
      </c>
      <c r="L5" s="4"/>
      <c r="N5" s="62" t="s">
        <v>34</v>
      </c>
      <c r="O5" s="63"/>
      <c r="P5" s="63"/>
      <c r="Q5" s="63"/>
      <c r="R5" s="63"/>
      <c r="S5" s="63"/>
      <c r="T5" s="63"/>
      <c r="U5" s="63"/>
      <c r="V5" s="64"/>
    </row>
    <row r="6" spans="1:22" x14ac:dyDescent="0.2">
      <c r="A6" s="35">
        <v>2012</v>
      </c>
      <c r="B6" s="7"/>
      <c r="C6" s="27">
        <v>280</v>
      </c>
      <c r="D6" s="7"/>
      <c r="E6" s="37">
        <v>0</v>
      </c>
      <c r="F6" s="29">
        <v>240</v>
      </c>
      <c r="G6" s="30">
        <v>231.959</v>
      </c>
      <c r="H6" s="30">
        <v>231.959</v>
      </c>
      <c r="I6" s="36">
        <v>0</v>
      </c>
      <c r="J6" s="36">
        <v>0</v>
      </c>
      <c r="K6" s="27">
        <v>352</v>
      </c>
      <c r="L6" s="26">
        <v>352</v>
      </c>
      <c r="N6" s="62"/>
      <c r="O6" s="63"/>
      <c r="P6" s="63"/>
      <c r="Q6" s="63"/>
      <c r="R6" s="63"/>
      <c r="S6" s="63"/>
      <c r="T6" s="63"/>
      <c r="U6" s="63"/>
      <c r="V6" s="64"/>
    </row>
    <row r="7" spans="1:22" x14ac:dyDescent="0.2">
      <c r="A7" s="35">
        <v>2011</v>
      </c>
      <c r="B7" s="7"/>
      <c r="C7" s="27">
        <v>280</v>
      </c>
      <c r="D7" s="4"/>
      <c r="E7" s="37">
        <v>0</v>
      </c>
      <c r="F7" s="29">
        <v>242</v>
      </c>
      <c r="G7" s="30">
        <v>231.959</v>
      </c>
      <c r="H7" s="30">
        <v>231.959</v>
      </c>
      <c r="I7" s="36">
        <v>0</v>
      </c>
      <c r="J7" s="36">
        <v>0</v>
      </c>
      <c r="K7" s="27">
        <v>352</v>
      </c>
      <c r="L7" s="26">
        <v>352</v>
      </c>
      <c r="N7" s="53" t="s">
        <v>22</v>
      </c>
      <c r="O7" s="54"/>
      <c r="P7" s="54"/>
      <c r="Q7" s="54"/>
      <c r="R7" s="54"/>
      <c r="S7" s="54"/>
      <c r="T7" s="54"/>
      <c r="U7" s="54"/>
      <c r="V7" s="55"/>
    </row>
    <row r="8" spans="1:22" x14ac:dyDescent="0.2">
      <c r="A8" s="35">
        <v>2010</v>
      </c>
      <c r="B8" s="7"/>
      <c r="C8" s="27">
        <v>280</v>
      </c>
      <c r="D8" s="26">
        <v>237.285</v>
      </c>
      <c r="E8" s="37">
        <v>0</v>
      </c>
      <c r="F8" s="29">
        <v>244</v>
      </c>
      <c r="G8" s="30">
        <v>231.959</v>
      </c>
      <c r="H8" s="30">
        <v>231.959</v>
      </c>
      <c r="I8" s="36">
        <v>0</v>
      </c>
      <c r="J8" s="36">
        <v>0</v>
      </c>
      <c r="K8" s="27">
        <v>352</v>
      </c>
      <c r="L8" s="26">
        <v>352</v>
      </c>
      <c r="N8" s="53" t="s">
        <v>26</v>
      </c>
      <c r="O8" s="54"/>
      <c r="P8" s="54"/>
      <c r="Q8" s="54"/>
      <c r="R8" s="54"/>
      <c r="S8" s="54"/>
      <c r="T8" s="54"/>
      <c r="U8" s="54"/>
      <c r="V8" s="55"/>
    </row>
    <row r="9" spans="1:22" x14ac:dyDescent="0.2">
      <c r="A9" s="35">
        <v>2009</v>
      </c>
      <c r="B9" s="8"/>
      <c r="C9" s="27">
        <v>280</v>
      </c>
      <c r="D9" s="26">
        <v>241.029</v>
      </c>
      <c r="E9" s="37">
        <v>0</v>
      </c>
      <c r="F9" s="29">
        <v>246.00000000000003</v>
      </c>
      <c r="G9" s="30">
        <v>231.959</v>
      </c>
      <c r="H9" s="30">
        <v>231.959</v>
      </c>
      <c r="I9" s="36">
        <v>0</v>
      </c>
      <c r="J9" s="36">
        <v>0</v>
      </c>
      <c r="K9" s="27">
        <v>352</v>
      </c>
      <c r="L9" s="26">
        <v>352</v>
      </c>
      <c r="N9" s="62" t="s">
        <v>29</v>
      </c>
      <c r="O9" s="63"/>
      <c r="P9" s="63"/>
      <c r="Q9" s="63"/>
      <c r="R9" s="63"/>
      <c r="S9" s="63"/>
      <c r="T9" s="63"/>
      <c r="U9" s="63"/>
      <c r="V9" s="64"/>
    </row>
    <row r="10" spans="1:22" x14ac:dyDescent="0.2">
      <c r="A10" s="35">
        <v>2008</v>
      </c>
      <c r="B10" s="7"/>
      <c r="C10" s="27">
        <v>280</v>
      </c>
      <c r="D10" s="26">
        <v>244.6</v>
      </c>
      <c r="E10" s="37">
        <v>0</v>
      </c>
      <c r="F10" s="29">
        <v>248</v>
      </c>
      <c r="G10" s="30">
        <v>231.959</v>
      </c>
      <c r="H10" s="30">
        <v>231.959</v>
      </c>
      <c r="I10" s="36">
        <v>0</v>
      </c>
      <c r="J10" s="36">
        <v>0</v>
      </c>
      <c r="K10" s="27">
        <v>352</v>
      </c>
      <c r="L10" s="26">
        <v>352</v>
      </c>
      <c r="N10" s="62"/>
      <c r="O10" s="63"/>
      <c r="P10" s="63"/>
      <c r="Q10" s="63"/>
      <c r="R10" s="63"/>
      <c r="S10" s="63"/>
      <c r="T10" s="63"/>
      <c r="U10" s="63"/>
      <c r="V10" s="64"/>
    </row>
    <row r="11" spans="1:22" x14ac:dyDescent="0.2">
      <c r="A11" s="35">
        <v>2007</v>
      </c>
      <c r="B11" s="7"/>
      <c r="C11" s="27">
        <v>280</v>
      </c>
      <c r="D11" s="26">
        <v>247.95</v>
      </c>
      <c r="E11" s="37">
        <v>0</v>
      </c>
      <c r="F11" s="29">
        <v>250.99999999999997</v>
      </c>
      <c r="G11" s="30">
        <v>231.959</v>
      </c>
      <c r="H11" s="30">
        <v>231.959</v>
      </c>
      <c r="I11" s="36">
        <v>0</v>
      </c>
      <c r="J11" s="36">
        <v>0</v>
      </c>
      <c r="K11" s="27">
        <v>352</v>
      </c>
      <c r="L11" s="26">
        <v>352</v>
      </c>
      <c r="N11" s="53" t="s">
        <v>20</v>
      </c>
      <c r="O11" s="54"/>
      <c r="P11" s="54"/>
      <c r="Q11" s="54"/>
      <c r="R11" s="54"/>
      <c r="S11" s="54"/>
      <c r="T11" s="54"/>
      <c r="U11" s="54"/>
      <c r="V11" s="55"/>
    </row>
    <row r="12" spans="1:22" ht="17" thickBot="1" x14ac:dyDescent="0.25">
      <c r="A12" s="35">
        <v>2006</v>
      </c>
      <c r="B12" s="7"/>
      <c r="C12" s="27">
        <v>280</v>
      </c>
      <c r="D12" s="26">
        <v>251.3</v>
      </c>
      <c r="E12" s="37">
        <v>0</v>
      </c>
      <c r="F12" s="29">
        <v>253.00000000000003</v>
      </c>
      <c r="G12" s="30">
        <v>231.959</v>
      </c>
      <c r="H12" s="30">
        <v>231.959</v>
      </c>
      <c r="I12" s="36">
        <v>0</v>
      </c>
      <c r="J12" s="36">
        <v>0</v>
      </c>
      <c r="K12" s="27">
        <v>352</v>
      </c>
      <c r="L12" s="26">
        <v>352</v>
      </c>
      <c r="N12" s="59" t="s">
        <v>24</v>
      </c>
      <c r="O12" s="60"/>
      <c r="P12" s="60"/>
      <c r="Q12" s="60"/>
      <c r="R12" s="60"/>
      <c r="S12" s="60"/>
      <c r="T12" s="60"/>
      <c r="U12" s="60"/>
      <c r="V12" s="61"/>
    </row>
    <row r="13" spans="1:22" x14ac:dyDescent="0.2">
      <c r="A13" s="35">
        <v>2005</v>
      </c>
      <c r="B13" s="7"/>
      <c r="C13" s="27">
        <v>280</v>
      </c>
      <c r="D13" s="26">
        <v>254.1</v>
      </c>
      <c r="E13" s="37">
        <v>0</v>
      </c>
      <c r="F13" s="29">
        <v>254</v>
      </c>
      <c r="G13" s="30">
        <v>231.959</v>
      </c>
      <c r="H13" s="30">
        <v>231.959</v>
      </c>
      <c r="I13" s="36">
        <v>0</v>
      </c>
      <c r="J13" s="36">
        <v>0</v>
      </c>
      <c r="K13" s="27">
        <v>352</v>
      </c>
      <c r="L13" s="26">
        <v>352</v>
      </c>
    </row>
    <row r="14" spans="1:22" x14ac:dyDescent="0.2">
      <c r="A14" s="35">
        <v>2004</v>
      </c>
      <c r="B14" s="7"/>
      <c r="C14" s="27">
        <v>280</v>
      </c>
      <c r="D14" s="26">
        <v>256.05</v>
      </c>
      <c r="E14" s="37">
        <v>0</v>
      </c>
      <c r="F14" s="29">
        <v>256</v>
      </c>
      <c r="G14" s="30">
        <v>231.959</v>
      </c>
      <c r="H14" s="30">
        <v>231.959</v>
      </c>
      <c r="I14" s="36">
        <v>0</v>
      </c>
      <c r="J14" s="36">
        <v>0</v>
      </c>
      <c r="K14" s="27">
        <v>352</v>
      </c>
      <c r="L14" s="26">
        <v>352</v>
      </c>
    </row>
    <row r="15" spans="1:22" x14ac:dyDescent="0.2">
      <c r="A15" s="35">
        <v>2003</v>
      </c>
      <c r="B15" s="4"/>
      <c r="C15" s="27">
        <v>280</v>
      </c>
      <c r="D15" s="26">
        <v>257.95</v>
      </c>
      <c r="E15" s="37">
        <v>0</v>
      </c>
      <c r="F15" s="29">
        <v>258</v>
      </c>
      <c r="G15" s="30">
        <v>231.959</v>
      </c>
      <c r="H15" s="30">
        <v>231.959</v>
      </c>
      <c r="I15" s="36">
        <v>0</v>
      </c>
      <c r="J15" s="36">
        <v>0</v>
      </c>
      <c r="K15" s="27">
        <v>352</v>
      </c>
      <c r="L15" s="26">
        <v>352</v>
      </c>
    </row>
    <row r="16" spans="1:22" x14ac:dyDescent="0.2">
      <c r="A16" s="35">
        <v>2002</v>
      </c>
      <c r="B16" s="26">
        <v>280</v>
      </c>
      <c r="C16" s="27">
        <v>280</v>
      </c>
      <c r="D16" s="26">
        <v>260.10000000000002</v>
      </c>
      <c r="E16" s="37">
        <v>0</v>
      </c>
      <c r="F16" s="29">
        <v>260</v>
      </c>
      <c r="G16" s="30">
        <v>231.959</v>
      </c>
      <c r="H16" s="30">
        <v>231.959</v>
      </c>
      <c r="I16" s="36">
        <v>0</v>
      </c>
      <c r="J16" s="36">
        <v>0</v>
      </c>
      <c r="K16" s="27">
        <v>352</v>
      </c>
      <c r="L16" s="26">
        <v>352</v>
      </c>
    </row>
    <row r="17" spans="1:12" x14ac:dyDescent="0.2">
      <c r="A17" s="35">
        <v>2001</v>
      </c>
      <c r="B17" s="26">
        <v>280</v>
      </c>
      <c r="C17" s="27">
        <v>280</v>
      </c>
      <c r="D17" s="26">
        <v>261.89999999999998</v>
      </c>
      <c r="E17" s="37">
        <v>0</v>
      </c>
      <c r="F17" s="29">
        <v>262</v>
      </c>
      <c r="G17" s="30">
        <v>231.959</v>
      </c>
      <c r="H17" s="30">
        <v>231.959</v>
      </c>
      <c r="I17" s="36">
        <v>0</v>
      </c>
      <c r="J17" s="36">
        <v>0</v>
      </c>
      <c r="K17" s="27">
        <v>352</v>
      </c>
      <c r="L17" s="26">
        <v>352</v>
      </c>
    </row>
    <row r="18" spans="1:12" x14ac:dyDescent="0.2">
      <c r="A18" s="35">
        <v>2000</v>
      </c>
      <c r="B18" s="26">
        <v>280</v>
      </c>
      <c r="C18" s="27">
        <v>280</v>
      </c>
      <c r="D18" s="26">
        <v>263.45</v>
      </c>
      <c r="E18" s="37">
        <v>0</v>
      </c>
      <c r="F18" s="29">
        <v>263</v>
      </c>
      <c r="G18" s="30">
        <v>231.959</v>
      </c>
      <c r="H18" s="30">
        <v>231.959</v>
      </c>
      <c r="I18" s="36">
        <v>0</v>
      </c>
      <c r="J18" s="36">
        <v>0</v>
      </c>
      <c r="K18" s="27">
        <v>352</v>
      </c>
      <c r="L18" s="26">
        <v>352</v>
      </c>
    </row>
    <row r="19" spans="1:12" x14ac:dyDescent="0.2">
      <c r="A19" s="35">
        <v>1999</v>
      </c>
      <c r="B19" s="26">
        <v>280</v>
      </c>
      <c r="C19" s="27">
        <v>280</v>
      </c>
      <c r="D19" s="26">
        <v>265.2</v>
      </c>
      <c r="E19" s="37">
        <v>0</v>
      </c>
      <c r="F19" s="29">
        <v>265</v>
      </c>
      <c r="G19" s="30">
        <v>231.959</v>
      </c>
      <c r="H19" s="30">
        <v>231.959</v>
      </c>
      <c r="I19" s="36">
        <v>0</v>
      </c>
      <c r="J19" s="36">
        <v>0</v>
      </c>
      <c r="K19" s="27">
        <v>352</v>
      </c>
      <c r="L19" s="26">
        <v>352</v>
      </c>
    </row>
    <row r="20" spans="1:12" x14ac:dyDescent="0.2">
      <c r="A20" s="35">
        <v>1998</v>
      </c>
      <c r="B20" s="26">
        <v>280</v>
      </c>
      <c r="C20" s="27">
        <v>280</v>
      </c>
      <c r="D20" s="26">
        <v>266.95</v>
      </c>
      <c r="E20" s="37">
        <v>0</v>
      </c>
      <c r="F20" s="29">
        <v>267</v>
      </c>
      <c r="G20" s="30">
        <v>231.959</v>
      </c>
      <c r="H20" s="30">
        <v>231.959</v>
      </c>
      <c r="I20" s="36">
        <v>0</v>
      </c>
      <c r="J20" s="36">
        <v>0</v>
      </c>
      <c r="K20" s="27">
        <v>352</v>
      </c>
      <c r="L20" s="26">
        <v>352</v>
      </c>
    </row>
    <row r="21" spans="1:12" x14ac:dyDescent="0.2">
      <c r="A21" s="35">
        <v>1997</v>
      </c>
      <c r="B21" s="26">
        <v>280</v>
      </c>
      <c r="C21" s="27">
        <v>280</v>
      </c>
      <c r="D21" s="26">
        <v>268.2</v>
      </c>
      <c r="E21" s="37">
        <v>0</v>
      </c>
      <c r="F21" s="29">
        <v>268</v>
      </c>
      <c r="G21" s="30">
        <v>231.959</v>
      </c>
      <c r="H21" s="30">
        <v>231.959</v>
      </c>
      <c r="I21" s="36">
        <v>0</v>
      </c>
      <c r="J21" s="36">
        <v>0</v>
      </c>
      <c r="K21" s="27">
        <v>352</v>
      </c>
      <c r="L21" s="26">
        <v>352</v>
      </c>
    </row>
    <row r="22" spans="1:12" x14ac:dyDescent="0.2">
      <c r="A22" s="35">
        <v>1996</v>
      </c>
      <c r="B22" s="26">
        <v>280</v>
      </c>
      <c r="C22" s="27">
        <v>280</v>
      </c>
      <c r="D22" s="26">
        <v>268.95</v>
      </c>
      <c r="E22" s="37">
        <v>0</v>
      </c>
      <c r="F22" s="29">
        <v>269</v>
      </c>
      <c r="G22" s="30">
        <v>231.959</v>
      </c>
      <c r="H22" s="30">
        <v>231.959</v>
      </c>
      <c r="I22" s="36">
        <v>0</v>
      </c>
      <c r="J22" s="36">
        <v>0</v>
      </c>
      <c r="K22" s="27">
        <v>352</v>
      </c>
      <c r="L22" s="26">
        <v>352</v>
      </c>
    </row>
    <row r="23" spans="1:12" x14ac:dyDescent="0.2">
      <c r="A23" s="35">
        <v>1995</v>
      </c>
      <c r="B23" s="26">
        <v>280</v>
      </c>
      <c r="C23" s="27">
        <v>280</v>
      </c>
      <c r="D23" s="26">
        <v>269.5</v>
      </c>
      <c r="E23" s="37">
        <v>0</v>
      </c>
      <c r="F23" s="29">
        <v>270</v>
      </c>
      <c r="G23" s="30">
        <v>231.959</v>
      </c>
      <c r="H23" s="30">
        <v>231.959</v>
      </c>
      <c r="I23" s="36">
        <v>0</v>
      </c>
      <c r="J23" s="36">
        <v>0</v>
      </c>
      <c r="K23" s="27">
        <v>352</v>
      </c>
      <c r="L23" s="26">
        <v>352</v>
      </c>
    </row>
    <row r="24" spans="1:12" x14ac:dyDescent="0.2">
      <c r="A24" s="35">
        <v>1994</v>
      </c>
      <c r="B24" s="26">
        <v>280</v>
      </c>
      <c r="C24" s="27">
        <v>280</v>
      </c>
      <c r="D24" s="26">
        <v>269.5</v>
      </c>
      <c r="E24" s="37">
        <v>0</v>
      </c>
      <c r="F24" s="29">
        <v>270</v>
      </c>
      <c r="G24" s="30">
        <v>231.959</v>
      </c>
      <c r="H24" s="30">
        <v>231.959</v>
      </c>
      <c r="I24" s="36">
        <v>0</v>
      </c>
      <c r="J24" s="36">
        <v>0</v>
      </c>
      <c r="K24" s="27">
        <v>352</v>
      </c>
      <c r="L24" s="26">
        <v>352</v>
      </c>
    </row>
    <row r="25" spans="1:12" x14ac:dyDescent="0.2">
      <c r="A25" s="35">
        <v>1993</v>
      </c>
      <c r="B25" s="26">
        <v>280</v>
      </c>
      <c r="C25" s="27">
        <v>280</v>
      </c>
      <c r="D25" s="26">
        <v>267.75</v>
      </c>
      <c r="E25" s="37">
        <v>0</v>
      </c>
      <c r="F25" s="29">
        <v>268</v>
      </c>
      <c r="G25" s="30">
        <v>231.959</v>
      </c>
      <c r="H25" s="30">
        <v>231.959</v>
      </c>
      <c r="I25" s="36">
        <v>0</v>
      </c>
      <c r="J25" s="36">
        <v>0</v>
      </c>
      <c r="K25" s="27">
        <v>352</v>
      </c>
      <c r="L25" s="26">
        <v>352</v>
      </c>
    </row>
    <row r="26" spans="1:12" x14ac:dyDescent="0.2">
      <c r="A26" s="35">
        <v>1992</v>
      </c>
      <c r="B26" s="26">
        <v>280</v>
      </c>
      <c r="C26" s="27">
        <v>280</v>
      </c>
      <c r="D26" s="26">
        <v>264.95</v>
      </c>
      <c r="E26" s="37">
        <v>0</v>
      </c>
      <c r="F26" s="29">
        <v>265</v>
      </c>
      <c r="G26" s="30">
        <v>231.959</v>
      </c>
      <c r="H26" s="30">
        <v>231.959</v>
      </c>
      <c r="I26" s="36">
        <v>0</v>
      </c>
      <c r="J26" s="36">
        <v>0</v>
      </c>
      <c r="K26" s="27">
        <v>352</v>
      </c>
      <c r="L26" s="26">
        <v>352</v>
      </c>
    </row>
    <row r="27" spans="1:12" x14ac:dyDescent="0.2">
      <c r="A27" s="35">
        <v>1991</v>
      </c>
      <c r="B27" s="26">
        <v>280</v>
      </c>
      <c r="C27" s="27">
        <v>280</v>
      </c>
      <c r="D27" s="26">
        <v>260.14999999999998</v>
      </c>
      <c r="E27" s="37">
        <v>0</v>
      </c>
      <c r="F27" s="29">
        <v>260</v>
      </c>
      <c r="G27" s="30">
        <v>231.959</v>
      </c>
      <c r="H27" s="30">
        <v>231.959</v>
      </c>
      <c r="I27" s="36">
        <v>0</v>
      </c>
      <c r="J27" s="36">
        <v>0</v>
      </c>
      <c r="K27" s="27">
        <v>352</v>
      </c>
      <c r="L27" s="26">
        <v>352</v>
      </c>
    </row>
    <row r="28" spans="1:12" x14ac:dyDescent="0.2">
      <c r="A28" s="35">
        <v>1990</v>
      </c>
      <c r="B28" s="26">
        <v>280</v>
      </c>
      <c r="C28" s="27">
        <v>280</v>
      </c>
      <c r="D28" s="26">
        <v>252.75</v>
      </c>
      <c r="E28" s="37">
        <v>0</v>
      </c>
      <c r="F28" s="29">
        <v>253.00000000000003</v>
      </c>
      <c r="G28" s="30">
        <v>231.959</v>
      </c>
      <c r="H28" s="30">
        <v>231.959</v>
      </c>
      <c r="I28" s="36">
        <v>0</v>
      </c>
      <c r="J28" s="36">
        <v>0</v>
      </c>
      <c r="K28" s="27">
        <v>352</v>
      </c>
      <c r="L28" s="26">
        <v>352</v>
      </c>
    </row>
    <row r="29" spans="1:12" x14ac:dyDescent="0.2">
      <c r="A29" s="35">
        <v>1989</v>
      </c>
      <c r="B29" s="26">
        <v>280</v>
      </c>
      <c r="C29" s="27">
        <v>280</v>
      </c>
      <c r="D29" s="26">
        <v>244.9</v>
      </c>
      <c r="E29" s="37">
        <v>0</v>
      </c>
      <c r="F29" s="29">
        <v>245</v>
      </c>
      <c r="G29" s="30">
        <v>231.959</v>
      </c>
      <c r="H29" s="30">
        <v>231.959</v>
      </c>
      <c r="I29" s="36">
        <v>0</v>
      </c>
      <c r="J29" s="36">
        <v>0</v>
      </c>
      <c r="K29" s="27">
        <v>352</v>
      </c>
      <c r="L29" s="26">
        <v>352</v>
      </c>
    </row>
    <row r="30" spans="1:12" x14ac:dyDescent="0.2">
      <c r="A30" s="35">
        <v>1988</v>
      </c>
      <c r="B30" s="26">
        <v>280</v>
      </c>
      <c r="C30" s="27">
        <v>280</v>
      </c>
      <c r="D30" s="26">
        <v>234.9</v>
      </c>
      <c r="E30" s="37">
        <v>0</v>
      </c>
      <c r="F30" s="29">
        <v>235</v>
      </c>
      <c r="G30" s="30">
        <v>231.959</v>
      </c>
      <c r="H30" s="30">
        <v>231.959</v>
      </c>
      <c r="I30" s="36">
        <v>0</v>
      </c>
      <c r="J30" s="36">
        <v>0</v>
      </c>
      <c r="K30" s="27">
        <v>352</v>
      </c>
      <c r="L30" s="26">
        <v>352</v>
      </c>
    </row>
    <row r="31" spans="1:12" x14ac:dyDescent="0.2">
      <c r="A31" s="35">
        <v>1987</v>
      </c>
      <c r="B31" s="26">
        <v>280</v>
      </c>
      <c r="C31" s="27">
        <v>280</v>
      </c>
      <c r="D31" s="26">
        <v>222.8</v>
      </c>
      <c r="E31" s="37">
        <v>0</v>
      </c>
      <c r="F31" s="29">
        <v>223</v>
      </c>
      <c r="G31" s="30">
        <v>231.959</v>
      </c>
      <c r="H31" s="30">
        <v>231.959</v>
      </c>
      <c r="I31" s="36">
        <v>0</v>
      </c>
      <c r="J31" s="36">
        <v>0</v>
      </c>
      <c r="K31" s="27">
        <v>352</v>
      </c>
      <c r="L31" s="26">
        <v>352</v>
      </c>
    </row>
    <row r="32" spans="1:12" x14ac:dyDescent="0.2">
      <c r="A32" s="35">
        <v>1986</v>
      </c>
      <c r="B32" s="26">
        <v>280</v>
      </c>
      <c r="C32" s="27">
        <v>280</v>
      </c>
      <c r="D32" s="26">
        <v>212.1</v>
      </c>
      <c r="E32" s="37">
        <v>0</v>
      </c>
      <c r="F32" s="29">
        <v>212</v>
      </c>
      <c r="G32" s="30">
        <v>231.959</v>
      </c>
      <c r="H32" s="30">
        <v>231.959</v>
      </c>
      <c r="I32" s="36">
        <v>0</v>
      </c>
      <c r="J32" s="36">
        <v>0</v>
      </c>
      <c r="K32" s="27">
        <v>352</v>
      </c>
      <c r="L32" s="26">
        <v>352</v>
      </c>
    </row>
    <row r="33" spans="1:12" x14ac:dyDescent="0.2">
      <c r="A33" s="35">
        <v>1985</v>
      </c>
      <c r="B33" s="26">
        <v>280</v>
      </c>
      <c r="C33" s="27">
        <v>280</v>
      </c>
      <c r="D33" s="26">
        <v>202.85</v>
      </c>
      <c r="E33" s="37">
        <v>0</v>
      </c>
      <c r="F33" s="29">
        <v>203</v>
      </c>
      <c r="G33" s="30">
        <v>231.959</v>
      </c>
      <c r="H33" s="30">
        <v>231.959</v>
      </c>
      <c r="I33" s="36">
        <v>0</v>
      </c>
      <c r="J33" s="36">
        <v>0</v>
      </c>
      <c r="K33" s="27">
        <v>352</v>
      </c>
      <c r="L33" s="26">
        <v>352</v>
      </c>
    </row>
    <row r="34" spans="1:12" x14ac:dyDescent="0.2">
      <c r="A34" s="35">
        <v>1984</v>
      </c>
      <c r="B34" s="26">
        <v>280</v>
      </c>
      <c r="C34" s="27">
        <v>280</v>
      </c>
      <c r="D34" s="26">
        <v>193.75</v>
      </c>
      <c r="E34" s="37">
        <v>0</v>
      </c>
      <c r="F34" s="29">
        <v>194</v>
      </c>
      <c r="G34" s="30">
        <v>231.959</v>
      </c>
      <c r="H34" s="30">
        <v>231.959</v>
      </c>
      <c r="I34" s="36">
        <v>0</v>
      </c>
      <c r="J34" s="36">
        <v>0</v>
      </c>
      <c r="K34" s="27">
        <v>352</v>
      </c>
      <c r="L34" s="26">
        <v>352</v>
      </c>
    </row>
    <row r="35" spans="1:12" x14ac:dyDescent="0.2">
      <c r="A35" s="35">
        <v>1983</v>
      </c>
      <c r="B35" s="26">
        <v>280</v>
      </c>
      <c r="C35" s="27">
        <v>280</v>
      </c>
      <c r="D35" s="26">
        <v>185.8</v>
      </c>
      <c r="E35" s="37">
        <v>0</v>
      </c>
      <c r="F35" s="29">
        <v>186</v>
      </c>
      <c r="G35" s="30">
        <v>231.959</v>
      </c>
      <c r="H35" s="30">
        <v>231.959</v>
      </c>
      <c r="I35" s="36">
        <v>0</v>
      </c>
      <c r="J35" s="36">
        <v>0</v>
      </c>
      <c r="K35" s="27">
        <v>352</v>
      </c>
      <c r="L35" s="26">
        <v>352</v>
      </c>
    </row>
    <row r="36" spans="1:12" x14ac:dyDescent="0.2">
      <c r="A36" s="35">
        <v>1982</v>
      </c>
      <c r="B36" s="26">
        <v>280</v>
      </c>
      <c r="C36" s="27">
        <v>280</v>
      </c>
      <c r="D36" s="26">
        <v>177.85</v>
      </c>
      <c r="E36" s="37">
        <v>0</v>
      </c>
      <c r="F36" s="29">
        <v>178</v>
      </c>
      <c r="G36" s="30">
        <v>231.959</v>
      </c>
      <c r="H36" s="30">
        <v>231.959</v>
      </c>
      <c r="I36" s="36">
        <v>0</v>
      </c>
      <c r="J36" s="36">
        <v>0</v>
      </c>
      <c r="K36" s="27">
        <v>352</v>
      </c>
      <c r="L36" s="26">
        <v>352</v>
      </c>
    </row>
    <row r="37" spans="1:12" x14ac:dyDescent="0.2">
      <c r="A37" s="35">
        <v>1981</v>
      </c>
      <c r="B37" s="26">
        <v>280</v>
      </c>
      <c r="C37" s="27">
        <v>280</v>
      </c>
      <c r="D37" s="26">
        <v>168.55</v>
      </c>
      <c r="E37" s="37">
        <v>0</v>
      </c>
      <c r="F37" s="29">
        <v>169</v>
      </c>
      <c r="G37" s="30">
        <v>231.959</v>
      </c>
      <c r="H37" s="30">
        <v>231.959</v>
      </c>
      <c r="I37" s="36">
        <v>0</v>
      </c>
      <c r="J37" s="36">
        <v>0</v>
      </c>
      <c r="K37" s="27">
        <v>352</v>
      </c>
      <c r="L37" s="26">
        <v>352</v>
      </c>
    </row>
    <row r="38" spans="1:12" x14ac:dyDescent="0.2">
      <c r="A38" s="35">
        <v>1980</v>
      </c>
      <c r="B38" s="26">
        <v>280</v>
      </c>
      <c r="C38" s="27">
        <v>280</v>
      </c>
      <c r="D38" s="26">
        <v>159.4</v>
      </c>
      <c r="E38" s="37">
        <v>0</v>
      </c>
      <c r="F38" s="29">
        <v>159</v>
      </c>
      <c r="G38" s="30">
        <v>231.959</v>
      </c>
      <c r="H38" s="30">
        <v>231.959</v>
      </c>
      <c r="I38" s="36">
        <v>0</v>
      </c>
      <c r="J38" s="36">
        <v>0</v>
      </c>
      <c r="K38" s="27">
        <v>352</v>
      </c>
      <c r="L38" s="26">
        <v>352</v>
      </c>
    </row>
    <row r="39" spans="1:12" x14ac:dyDescent="0.2">
      <c r="A39" s="35">
        <v>1979</v>
      </c>
      <c r="B39" s="26">
        <v>280</v>
      </c>
      <c r="C39" s="27">
        <v>280</v>
      </c>
      <c r="D39" s="26">
        <v>148.80000000000001</v>
      </c>
      <c r="E39" s="37">
        <v>0</v>
      </c>
      <c r="F39" s="29">
        <v>149</v>
      </c>
      <c r="G39" s="30">
        <v>231.959</v>
      </c>
      <c r="H39" s="30">
        <v>231.959</v>
      </c>
      <c r="I39" s="36">
        <v>0</v>
      </c>
      <c r="J39" s="36">
        <v>0</v>
      </c>
      <c r="K39" s="27">
        <v>352</v>
      </c>
      <c r="L39" s="26">
        <v>352</v>
      </c>
    </row>
    <row r="40" spans="1:12" x14ac:dyDescent="0.2">
      <c r="A40" s="35">
        <v>1978</v>
      </c>
      <c r="B40" s="26">
        <v>280</v>
      </c>
      <c r="C40" s="9"/>
      <c r="D40" s="26">
        <v>136.69999999999999</v>
      </c>
      <c r="E40" s="9"/>
      <c r="F40" s="29">
        <v>137</v>
      </c>
      <c r="G40" s="9"/>
      <c r="H40" s="9"/>
      <c r="I40" s="36">
        <v>0</v>
      </c>
      <c r="J40"/>
      <c r="K40" s="9"/>
      <c r="L40" s="26">
        <v>352</v>
      </c>
    </row>
    <row r="41" spans="1:12" x14ac:dyDescent="0.2">
      <c r="A41" s="35">
        <v>1977</v>
      </c>
      <c r="B41" s="26">
        <v>280</v>
      </c>
      <c r="C41" s="7"/>
      <c r="D41" s="26">
        <v>124.7</v>
      </c>
      <c r="E41" s="7"/>
      <c r="F41" s="29">
        <v>125</v>
      </c>
      <c r="G41" s="7"/>
      <c r="H41" s="7"/>
      <c r="I41" s="36">
        <v>0</v>
      </c>
      <c r="J41"/>
      <c r="K41" s="7"/>
      <c r="L41" s="26">
        <v>352</v>
      </c>
    </row>
    <row r="42" spans="1:12" x14ac:dyDescent="0.2">
      <c r="A42" s="35">
        <v>1976</v>
      </c>
      <c r="B42" s="26">
        <v>280</v>
      </c>
      <c r="C42" s="7"/>
      <c r="D42" s="26">
        <v>112.3</v>
      </c>
      <c r="E42" s="7"/>
      <c r="F42" s="29">
        <v>112</v>
      </c>
      <c r="G42" s="7"/>
      <c r="H42" s="7"/>
      <c r="I42" s="36">
        <v>0</v>
      </c>
      <c r="J42"/>
      <c r="K42" s="7"/>
      <c r="L42" s="26">
        <v>352</v>
      </c>
    </row>
    <row r="43" spans="1:12" x14ac:dyDescent="0.2">
      <c r="A43" s="35">
        <v>1975</v>
      </c>
      <c r="B43" s="26">
        <v>280</v>
      </c>
      <c r="C43" s="7"/>
      <c r="D43" s="26">
        <v>99.56</v>
      </c>
      <c r="E43" s="7"/>
      <c r="F43" s="38">
        <v>99.6</v>
      </c>
      <c r="G43" s="7"/>
      <c r="H43" s="7"/>
      <c r="I43" s="36">
        <v>0</v>
      </c>
      <c r="J43"/>
      <c r="K43" s="7"/>
      <c r="L43" s="26">
        <v>352</v>
      </c>
    </row>
    <row r="44" spans="1:12" x14ac:dyDescent="0.2">
      <c r="A44" s="35">
        <v>1974</v>
      </c>
      <c r="B44" s="26">
        <v>280</v>
      </c>
      <c r="C44" s="7"/>
      <c r="D44" s="26">
        <v>87.04</v>
      </c>
      <c r="E44" s="7"/>
      <c r="F44" s="38">
        <v>87</v>
      </c>
      <c r="G44" s="7"/>
      <c r="H44" s="7"/>
      <c r="I44" s="36">
        <v>0</v>
      </c>
      <c r="J44"/>
      <c r="K44" s="7"/>
      <c r="L44" s="26">
        <v>352</v>
      </c>
    </row>
    <row r="45" spans="1:12" x14ac:dyDescent="0.2">
      <c r="A45" s="35">
        <v>1973</v>
      </c>
      <c r="B45" s="26">
        <v>280</v>
      </c>
      <c r="C45" s="7"/>
      <c r="D45" s="26">
        <v>75.834999999999994</v>
      </c>
      <c r="E45" s="7"/>
      <c r="F45" s="38">
        <v>75.8</v>
      </c>
      <c r="G45" s="7"/>
      <c r="H45" s="7"/>
      <c r="I45" s="36">
        <v>0</v>
      </c>
      <c r="J45"/>
      <c r="K45" s="7"/>
      <c r="L45" s="26">
        <v>352</v>
      </c>
    </row>
    <row r="46" spans="1:12" x14ac:dyDescent="0.2">
      <c r="A46" s="35">
        <v>1972</v>
      </c>
      <c r="B46" s="26">
        <v>280</v>
      </c>
      <c r="C46" s="7"/>
      <c r="D46" s="26">
        <v>65.965000000000003</v>
      </c>
      <c r="E46" s="7"/>
      <c r="F46" s="38">
        <v>66</v>
      </c>
      <c r="G46" s="7"/>
      <c r="H46" s="7"/>
      <c r="I46" s="36">
        <v>0</v>
      </c>
      <c r="J46"/>
      <c r="K46" s="7"/>
      <c r="L46" s="26">
        <v>352</v>
      </c>
    </row>
    <row r="47" spans="1:12" x14ac:dyDescent="0.2">
      <c r="A47" s="35">
        <v>1971</v>
      </c>
      <c r="B47" s="26">
        <v>280</v>
      </c>
      <c r="C47" s="7"/>
      <c r="D47" s="26">
        <v>57.064999999999998</v>
      </c>
      <c r="E47" s="7"/>
      <c r="F47" s="38">
        <v>57.1</v>
      </c>
      <c r="G47" s="7"/>
      <c r="H47" s="7"/>
      <c r="I47" s="36">
        <v>0</v>
      </c>
      <c r="J47"/>
      <c r="K47" s="7"/>
      <c r="L47" s="26">
        <v>352</v>
      </c>
    </row>
    <row r="48" spans="1:12" x14ac:dyDescent="0.2">
      <c r="A48" s="35">
        <v>1970</v>
      </c>
      <c r="B48" s="26">
        <v>280</v>
      </c>
      <c r="C48" s="7"/>
      <c r="D48" s="26">
        <v>49.05</v>
      </c>
      <c r="E48" s="7"/>
      <c r="F48" s="38">
        <v>49.1</v>
      </c>
      <c r="G48" s="7"/>
      <c r="H48" s="7"/>
      <c r="I48" s="36">
        <v>0</v>
      </c>
      <c r="J48"/>
      <c r="K48" s="7"/>
      <c r="L48" s="26">
        <v>352</v>
      </c>
    </row>
    <row r="49" spans="1:12" x14ac:dyDescent="0.2">
      <c r="A49" s="35">
        <v>1969</v>
      </c>
      <c r="B49" s="26">
        <v>280</v>
      </c>
      <c r="C49" s="7"/>
      <c r="D49" s="26">
        <v>42.05</v>
      </c>
      <c r="E49" s="7"/>
      <c r="F49" s="38">
        <v>42.1</v>
      </c>
      <c r="G49" s="7"/>
      <c r="H49" s="7"/>
      <c r="I49" s="36">
        <v>0</v>
      </c>
      <c r="J49"/>
      <c r="K49" s="7"/>
      <c r="L49" s="26">
        <v>352</v>
      </c>
    </row>
    <row r="50" spans="1:12" x14ac:dyDescent="0.2">
      <c r="A50" s="35">
        <v>1968</v>
      </c>
      <c r="B50" s="26">
        <v>280</v>
      </c>
      <c r="C50" s="7"/>
      <c r="D50" s="26">
        <v>35.954999999999998</v>
      </c>
      <c r="E50" s="7"/>
      <c r="F50" s="38">
        <v>36</v>
      </c>
      <c r="G50" s="7"/>
      <c r="H50" s="7"/>
      <c r="I50" s="36">
        <v>0</v>
      </c>
      <c r="J50"/>
      <c r="K50" s="7"/>
      <c r="L50" s="26">
        <v>352</v>
      </c>
    </row>
    <row r="51" spans="1:12" x14ac:dyDescent="0.2">
      <c r="A51" s="35">
        <v>1967</v>
      </c>
      <c r="B51" s="26">
        <v>280</v>
      </c>
      <c r="C51" s="7"/>
      <c r="D51" s="26">
        <v>30.574999999999999</v>
      </c>
      <c r="E51" s="7"/>
      <c r="F51" s="38">
        <v>30.599999999999998</v>
      </c>
      <c r="G51" s="7"/>
      <c r="H51" s="7"/>
      <c r="I51" s="36">
        <v>0</v>
      </c>
      <c r="J51"/>
      <c r="K51" s="7"/>
      <c r="L51" s="26">
        <v>352</v>
      </c>
    </row>
    <row r="52" spans="1:12" x14ac:dyDescent="0.2">
      <c r="A52" s="35">
        <v>1966</v>
      </c>
      <c r="B52" s="26">
        <v>280</v>
      </c>
      <c r="C52" s="7"/>
      <c r="D52" s="26">
        <v>25.774999999999999</v>
      </c>
      <c r="E52" s="7"/>
      <c r="F52" s="38">
        <v>25.8</v>
      </c>
      <c r="G52" s="7"/>
      <c r="H52" s="7"/>
      <c r="I52" s="36">
        <v>0</v>
      </c>
      <c r="J52"/>
      <c r="K52" s="7"/>
      <c r="L52" s="26">
        <v>352</v>
      </c>
    </row>
    <row r="53" spans="1:12" x14ac:dyDescent="0.2">
      <c r="A53" s="35">
        <v>1965</v>
      </c>
      <c r="B53" s="26">
        <v>280</v>
      </c>
      <c r="C53" s="7"/>
      <c r="D53" s="26">
        <v>21.495000000000001</v>
      </c>
      <c r="E53" s="7"/>
      <c r="F53" s="38">
        <v>21.5</v>
      </c>
      <c r="G53" s="7"/>
      <c r="H53" s="7"/>
      <c r="I53" s="36">
        <v>0</v>
      </c>
      <c r="J53"/>
      <c r="K53" s="7"/>
      <c r="L53" s="26">
        <v>352</v>
      </c>
    </row>
    <row r="54" spans="1:12" x14ac:dyDescent="0.2">
      <c r="A54" s="35">
        <v>1964</v>
      </c>
      <c r="B54" s="26">
        <v>280</v>
      </c>
      <c r="C54" s="7"/>
      <c r="D54" s="26">
        <v>17.795000000000002</v>
      </c>
      <c r="E54" s="7"/>
      <c r="F54" s="38">
        <v>17.8</v>
      </c>
      <c r="G54" s="7"/>
      <c r="H54" s="7"/>
      <c r="I54" s="36">
        <v>0</v>
      </c>
      <c r="J54"/>
      <c r="K54" s="7"/>
      <c r="L54" s="26">
        <v>352</v>
      </c>
    </row>
    <row r="55" spans="1:12" x14ac:dyDescent="0.2">
      <c r="A55" s="35">
        <v>1963</v>
      </c>
      <c r="B55" s="26">
        <v>280</v>
      </c>
      <c r="C55" s="7"/>
      <c r="D55" s="26">
        <v>14.715</v>
      </c>
      <c r="E55" s="7"/>
      <c r="F55" s="38">
        <v>14.7</v>
      </c>
      <c r="G55" s="7"/>
      <c r="H55" s="7"/>
      <c r="I55" s="36">
        <v>0</v>
      </c>
      <c r="J55"/>
      <c r="K55" s="7"/>
      <c r="L55" s="26">
        <v>352</v>
      </c>
    </row>
    <row r="56" spans="1:12" x14ac:dyDescent="0.2">
      <c r="A56" s="35">
        <v>1962</v>
      </c>
      <c r="B56" s="26">
        <v>280</v>
      </c>
      <c r="C56" s="7"/>
      <c r="D56" s="26">
        <v>12.234999999999999</v>
      </c>
      <c r="E56" s="7"/>
      <c r="F56" s="38">
        <v>12.2</v>
      </c>
      <c r="G56" s="7"/>
      <c r="H56" s="7"/>
      <c r="I56" s="36">
        <v>0</v>
      </c>
      <c r="J56"/>
      <c r="K56" s="7"/>
      <c r="L56" s="26">
        <v>352</v>
      </c>
    </row>
    <row r="57" spans="1:12" x14ac:dyDescent="0.2">
      <c r="A57" s="35">
        <v>1961</v>
      </c>
      <c r="B57" s="26">
        <v>280</v>
      </c>
      <c r="C57" s="7"/>
      <c r="D57" s="26">
        <v>10.295999999999999</v>
      </c>
      <c r="E57" s="7"/>
      <c r="F57" s="38">
        <v>10.299999999999999</v>
      </c>
      <c r="G57" s="7"/>
      <c r="H57" s="7"/>
      <c r="I57" s="36">
        <v>0</v>
      </c>
      <c r="J57"/>
      <c r="K57" s="7"/>
      <c r="L57" s="26">
        <v>352</v>
      </c>
    </row>
    <row r="58" spans="1:12" x14ac:dyDescent="0.2">
      <c r="A58" s="35">
        <v>1960</v>
      </c>
      <c r="B58" s="26">
        <v>280</v>
      </c>
      <c r="C58" s="7"/>
      <c r="D58" s="26">
        <v>8.8190000000000008</v>
      </c>
      <c r="E58" s="7"/>
      <c r="F58" s="31">
        <v>8.82</v>
      </c>
      <c r="G58" s="7"/>
      <c r="H58" s="7"/>
      <c r="I58" s="36">
        <v>0</v>
      </c>
      <c r="J58"/>
      <c r="K58" s="7"/>
      <c r="L58" s="26">
        <v>352</v>
      </c>
    </row>
    <row r="59" spans="1:12" x14ac:dyDescent="0.2">
      <c r="A59" s="35">
        <v>1959</v>
      </c>
      <c r="B59" s="26">
        <v>280</v>
      </c>
      <c r="C59" s="7"/>
      <c r="D59" s="26">
        <v>7.5570000000000004</v>
      </c>
      <c r="E59" s="7"/>
      <c r="F59" s="31">
        <v>7.56</v>
      </c>
      <c r="G59" s="7"/>
      <c r="H59" s="7"/>
      <c r="I59" s="36">
        <v>0</v>
      </c>
      <c r="J59"/>
      <c r="K59" s="7"/>
      <c r="L59" s="26">
        <v>352</v>
      </c>
    </row>
    <row r="60" spans="1:12" x14ac:dyDescent="0.2">
      <c r="A60" s="35">
        <v>1958</v>
      </c>
      <c r="B60" s="26">
        <v>280</v>
      </c>
      <c r="C60" s="7"/>
      <c r="D60" s="26">
        <v>6.2370000000000001</v>
      </c>
      <c r="E60" s="7"/>
      <c r="F60" s="31">
        <v>6.24</v>
      </c>
      <c r="G60" s="7"/>
      <c r="H60" s="7"/>
      <c r="I60" s="36">
        <v>0</v>
      </c>
      <c r="J60"/>
      <c r="K60" s="7"/>
      <c r="L60" s="26">
        <v>352</v>
      </c>
    </row>
    <row r="61" spans="1:12" x14ac:dyDescent="0.2">
      <c r="A61" s="35">
        <v>1957</v>
      </c>
      <c r="B61" s="26">
        <v>280</v>
      </c>
      <c r="C61" s="7"/>
      <c r="D61" s="26">
        <v>4.9210000000000003</v>
      </c>
      <c r="E61" s="7"/>
      <c r="F61" s="31">
        <v>4.92</v>
      </c>
      <c r="G61" s="7"/>
      <c r="H61" s="7"/>
      <c r="I61" s="36">
        <v>0</v>
      </c>
      <c r="J61"/>
      <c r="K61" s="7"/>
      <c r="L61" s="26">
        <v>352</v>
      </c>
    </row>
    <row r="62" spans="1:12" x14ac:dyDescent="0.2">
      <c r="A62" s="35">
        <v>1956</v>
      </c>
      <c r="B62" s="9"/>
      <c r="C62" s="7"/>
      <c r="D62" s="26">
        <v>3.7949999999999999</v>
      </c>
      <c r="E62" s="7"/>
      <c r="F62" s="9"/>
      <c r="G62" s="7"/>
      <c r="H62" s="7"/>
      <c r="I62" s="36">
        <v>0</v>
      </c>
      <c r="J62"/>
      <c r="K62" s="7"/>
      <c r="L62" s="26">
        <v>352</v>
      </c>
    </row>
    <row r="63" spans="1:12" x14ac:dyDescent="0.2">
      <c r="A63" s="35">
        <v>1955</v>
      </c>
      <c r="B63" s="7"/>
      <c r="C63" s="7"/>
      <c r="D63" s="26">
        <v>2.8860000000000001</v>
      </c>
      <c r="E63" s="7"/>
      <c r="F63" s="7"/>
      <c r="G63" s="7"/>
      <c r="H63" s="7"/>
      <c r="I63" s="36">
        <v>0</v>
      </c>
      <c r="J63" s="7"/>
      <c r="K63" s="7"/>
      <c r="L63" s="26">
        <v>352</v>
      </c>
    </row>
    <row r="64" spans="1:12" x14ac:dyDescent="0.2">
      <c r="A64" s="35">
        <v>1954</v>
      </c>
      <c r="B64" s="7"/>
      <c r="C64" s="7"/>
      <c r="D64" s="26">
        <v>2.149</v>
      </c>
      <c r="E64" s="7"/>
      <c r="F64" s="7"/>
      <c r="G64" s="7"/>
      <c r="H64" s="7"/>
      <c r="I64" s="36">
        <v>0</v>
      </c>
      <c r="J64" s="7"/>
      <c r="K64" s="7"/>
      <c r="L64" s="26">
        <v>352</v>
      </c>
    </row>
    <row r="65" spans="1:12" x14ac:dyDescent="0.2">
      <c r="A65" s="35">
        <v>1953</v>
      </c>
      <c r="B65" s="7"/>
      <c r="C65" s="7"/>
      <c r="D65" s="26">
        <v>1.577</v>
      </c>
      <c r="E65" s="7"/>
      <c r="F65" s="7"/>
      <c r="G65" s="7"/>
      <c r="H65" s="7"/>
      <c r="I65" s="36">
        <v>0</v>
      </c>
      <c r="J65" s="7"/>
      <c r="K65" s="7"/>
      <c r="L65" s="26">
        <v>352</v>
      </c>
    </row>
    <row r="66" spans="1:12" x14ac:dyDescent="0.2">
      <c r="A66" s="35">
        <v>1952</v>
      </c>
      <c r="B66" s="7"/>
      <c r="C66" s="7"/>
      <c r="D66" s="26">
        <v>1.1679999999999999</v>
      </c>
      <c r="E66" s="7"/>
      <c r="F66" s="7"/>
      <c r="G66" s="7"/>
      <c r="H66" s="7"/>
      <c r="I66" s="36">
        <v>0</v>
      </c>
      <c r="J66" s="7"/>
      <c r="K66" s="7"/>
      <c r="L66" s="26">
        <v>352</v>
      </c>
    </row>
    <row r="67" spans="1:12" x14ac:dyDescent="0.2">
      <c r="A67" s="35">
        <v>1951</v>
      </c>
      <c r="B67" s="7"/>
      <c r="C67" s="7"/>
      <c r="D67" s="26">
        <v>0.81299999999999994</v>
      </c>
      <c r="E67" s="7"/>
      <c r="F67" s="7"/>
      <c r="G67" s="7"/>
      <c r="H67" s="7"/>
      <c r="I67" s="36">
        <v>0</v>
      </c>
      <c r="J67" s="7"/>
      <c r="K67" s="7"/>
      <c r="L67" s="26">
        <v>352</v>
      </c>
    </row>
    <row r="68" spans="1:12" x14ac:dyDescent="0.2">
      <c r="A68" s="35">
        <v>1950</v>
      </c>
      <c r="B68" s="7"/>
      <c r="C68" s="7"/>
      <c r="D68" s="26">
        <v>0.497</v>
      </c>
      <c r="E68" s="7"/>
      <c r="F68" s="7"/>
      <c r="G68" s="7"/>
      <c r="H68" s="7"/>
      <c r="I68" s="36">
        <v>0</v>
      </c>
      <c r="J68" s="7"/>
      <c r="K68" s="7"/>
      <c r="L68" s="26">
        <v>352</v>
      </c>
    </row>
    <row r="69" spans="1:12" x14ac:dyDescent="0.2">
      <c r="A69" s="35">
        <v>1949</v>
      </c>
      <c r="B69" s="7"/>
      <c r="C69" s="7"/>
      <c r="D69" s="26">
        <v>0.28799999999999998</v>
      </c>
      <c r="E69" s="7"/>
      <c r="F69" s="7"/>
      <c r="G69" s="7"/>
      <c r="H69" s="7"/>
      <c r="I69" s="36">
        <v>0</v>
      </c>
      <c r="J69" s="7"/>
      <c r="K69" s="7"/>
      <c r="L69" s="26">
        <v>352</v>
      </c>
    </row>
    <row r="70" spans="1:12" x14ac:dyDescent="0.2">
      <c r="A70" s="35">
        <v>1948</v>
      </c>
      <c r="B70" s="7"/>
      <c r="C70" s="7"/>
      <c r="D70" s="26">
        <v>0.16500000000000001</v>
      </c>
      <c r="E70" s="7"/>
      <c r="F70" s="7"/>
      <c r="G70" s="7"/>
      <c r="H70" s="7"/>
      <c r="I70" s="36">
        <v>0</v>
      </c>
      <c r="J70" s="7"/>
      <c r="K70" s="7"/>
      <c r="L70" s="26">
        <v>352</v>
      </c>
    </row>
    <row r="71" spans="1:12" x14ac:dyDescent="0.2">
      <c r="A71" s="35">
        <v>1947</v>
      </c>
      <c r="B71" s="7"/>
      <c r="C71" s="7"/>
      <c r="D71" s="26">
        <v>0.1</v>
      </c>
      <c r="E71" s="7"/>
      <c r="F71" s="7"/>
      <c r="G71" s="7"/>
      <c r="H71" s="7"/>
      <c r="I71"/>
      <c r="J71" s="7"/>
      <c r="K71" s="7"/>
      <c r="L71" s="26">
        <v>352</v>
      </c>
    </row>
    <row r="72" spans="1:12" x14ac:dyDescent="0.2">
      <c r="A72" s="35">
        <v>1946</v>
      </c>
      <c r="B72" s="7"/>
      <c r="C72" s="7"/>
      <c r="D72" s="26">
        <v>7.0000000000000007E-2</v>
      </c>
      <c r="E72" s="7"/>
      <c r="F72" s="7"/>
      <c r="G72" s="7"/>
      <c r="H72" s="7"/>
      <c r="I72"/>
      <c r="J72" s="7"/>
      <c r="K72" s="7"/>
      <c r="L72" s="26">
        <v>352</v>
      </c>
    </row>
    <row r="73" spans="1:12" x14ac:dyDescent="0.2">
      <c r="A73" s="35">
        <v>1945</v>
      </c>
      <c r="B73" s="7"/>
      <c r="C73" s="7"/>
      <c r="D73" s="26">
        <v>5.3999999999999999E-2</v>
      </c>
      <c r="E73" s="7"/>
      <c r="F73" s="7"/>
      <c r="G73" s="7"/>
      <c r="H73" s="7"/>
      <c r="I73"/>
      <c r="J73" s="7"/>
      <c r="K73" s="7"/>
      <c r="L73" s="26">
        <v>352</v>
      </c>
    </row>
    <row r="74" spans="1:12" x14ac:dyDescent="0.2">
      <c r="A74" s="35">
        <v>1944</v>
      </c>
      <c r="B74" s="7"/>
      <c r="C74" s="7"/>
      <c r="D74" s="26">
        <v>0.04</v>
      </c>
      <c r="E74" s="7"/>
      <c r="F74" s="7"/>
      <c r="G74" s="7"/>
      <c r="H74" s="7"/>
      <c r="I74"/>
      <c r="J74" s="7"/>
      <c r="K74" s="7"/>
      <c r="L74" s="26">
        <v>352</v>
      </c>
    </row>
    <row r="75" spans="1:12" x14ac:dyDescent="0.2">
      <c r="A75" s="35">
        <v>1943</v>
      </c>
      <c r="B75" s="7"/>
      <c r="C75" s="7"/>
      <c r="D75" s="26">
        <v>0.03</v>
      </c>
      <c r="E75" s="7"/>
      <c r="F75" s="7"/>
      <c r="G75" s="7"/>
      <c r="H75" s="7"/>
      <c r="I75"/>
      <c r="J75" s="7"/>
      <c r="K75" s="7"/>
      <c r="L75" s="26">
        <v>352</v>
      </c>
    </row>
    <row r="76" spans="1:12" x14ac:dyDescent="0.2">
      <c r="A76" s="35">
        <v>1942</v>
      </c>
      <c r="B76" s="7"/>
      <c r="C76" s="7"/>
      <c r="D76" s="26">
        <v>2.4E-2</v>
      </c>
      <c r="E76" s="7"/>
      <c r="F76" s="7"/>
      <c r="G76" s="7"/>
      <c r="H76" s="7"/>
      <c r="I76"/>
      <c r="J76" s="7"/>
      <c r="K76" s="7"/>
      <c r="L76" s="26">
        <v>352</v>
      </c>
    </row>
    <row r="77" spans="1:12" x14ac:dyDescent="0.2">
      <c r="A77" s="35">
        <v>1941</v>
      </c>
      <c r="B77" s="7"/>
      <c r="C77" s="7"/>
      <c r="D77" s="26">
        <v>1.7000000000000001E-2</v>
      </c>
      <c r="E77" s="7"/>
      <c r="F77" s="7"/>
      <c r="G77" s="7"/>
      <c r="H77" s="7"/>
      <c r="I77"/>
      <c r="J77" s="7"/>
      <c r="K77" s="7"/>
      <c r="L77" s="26">
        <v>352</v>
      </c>
    </row>
    <row r="78" spans="1:12" x14ac:dyDescent="0.2">
      <c r="A78" s="35">
        <v>1940</v>
      </c>
      <c r="B78" s="7"/>
      <c r="C78" s="7"/>
      <c r="D78" s="26">
        <v>0.01</v>
      </c>
      <c r="E78" s="7"/>
      <c r="F78" s="7"/>
      <c r="G78" s="7"/>
      <c r="H78" s="7"/>
      <c r="I78"/>
      <c r="J78" s="7"/>
      <c r="K78" s="7"/>
      <c r="L78" s="26">
        <v>352</v>
      </c>
    </row>
    <row r="79" spans="1:12" x14ac:dyDescent="0.2">
      <c r="A79" s="35">
        <v>1939</v>
      </c>
      <c r="B79" s="7"/>
      <c r="C79" s="7"/>
      <c r="D79" s="26">
        <v>4.0000000000000001E-3</v>
      </c>
      <c r="E79" s="7"/>
      <c r="F79" s="7"/>
      <c r="G79" s="7"/>
      <c r="H79" s="7"/>
      <c r="I79"/>
      <c r="J79" s="7"/>
      <c r="K79" s="7"/>
      <c r="L79" s="26">
        <v>352</v>
      </c>
    </row>
    <row r="80" spans="1:12" x14ac:dyDescent="0.2">
      <c r="A80" s="35">
        <v>1938</v>
      </c>
      <c r="B80" s="7"/>
      <c r="C80" s="7"/>
      <c r="D80" s="26">
        <v>0</v>
      </c>
      <c r="E80" s="7"/>
      <c r="F80" s="7"/>
      <c r="G80" s="7"/>
      <c r="H80" s="7"/>
      <c r="I80"/>
      <c r="J80" s="7"/>
      <c r="K80" s="7"/>
      <c r="L80" s="26">
        <v>352</v>
      </c>
    </row>
    <row r="81" spans="1:12" x14ac:dyDescent="0.2">
      <c r="A81" s="35">
        <v>1937</v>
      </c>
      <c r="B81" s="7"/>
      <c r="C81" s="7"/>
      <c r="D81" s="26">
        <v>0</v>
      </c>
      <c r="E81" s="7"/>
      <c r="F81" s="7"/>
      <c r="G81" s="7"/>
      <c r="H81" s="7"/>
      <c r="I81"/>
      <c r="J81" s="7"/>
      <c r="K81" s="7"/>
      <c r="L81" s="26">
        <v>352</v>
      </c>
    </row>
    <row r="82" spans="1:12" x14ac:dyDescent="0.2">
      <c r="A82" s="35">
        <v>1936</v>
      </c>
      <c r="B82" s="7"/>
      <c r="C82" s="7"/>
      <c r="D82" s="26">
        <v>0</v>
      </c>
      <c r="E82" s="7"/>
      <c r="F82" s="7"/>
      <c r="G82" s="7"/>
      <c r="H82" s="7"/>
      <c r="I82"/>
      <c r="J82" s="7"/>
      <c r="K82" s="7"/>
      <c r="L82" s="26">
        <v>352</v>
      </c>
    </row>
    <row r="83" spans="1:12" x14ac:dyDescent="0.2">
      <c r="A83" s="35">
        <v>1935</v>
      </c>
      <c r="B83" s="7"/>
      <c r="C83" s="7"/>
      <c r="D83" s="26">
        <v>0</v>
      </c>
      <c r="E83" s="7"/>
      <c r="F83" s="7"/>
      <c r="G83" s="7"/>
      <c r="H83" s="7"/>
      <c r="I83"/>
      <c r="J83" s="7"/>
      <c r="K83" s="7"/>
      <c r="L83" s="26">
        <v>352</v>
      </c>
    </row>
    <row r="84" spans="1:12" x14ac:dyDescent="0.2">
      <c r="A84" s="35">
        <v>1934</v>
      </c>
      <c r="B84" s="7"/>
      <c r="C84" s="7"/>
      <c r="D84" s="26">
        <v>0</v>
      </c>
      <c r="E84" s="7"/>
      <c r="F84" s="7"/>
      <c r="G84" s="7"/>
      <c r="H84" s="7"/>
      <c r="I84"/>
      <c r="J84" s="7"/>
      <c r="K84" s="7"/>
      <c r="L84" s="26">
        <v>352</v>
      </c>
    </row>
    <row r="85" spans="1:12" x14ac:dyDescent="0.2">
      <c r="A85" s="35">
        <v>1933</v>
      </c>
      <c r="B85" s="7"/>
      <c r="C85" s="7"/>
      <c r="D85" s="26">
        <v>0</v>
      </c>
      <c r="E85" s="7"/>
      <c r="F85" s="7"/>
      <c r="G85" s="7"/>
      <c r="H85" s="7"/>
      <c r="I85"/>
      <c r="J85" s="7"/>
      <c r="K85" s="7"/>
      <c r="L85" s="26">
        <v>352</v>
      </c>
    </row>
    <row r="86" spans="1:12" x14ac:dyDescent="0.2">
      <c r="A86" s="35">
        <v>1932</v>
      </c>
      <c r="B86" s="7"/>
      <c r="C86" s="7"/>
      <c r="D86" s="26">
        <v>0</v>
      </c>
      <c r="E86" s="7"/>
      <c r="F86" s="7"/>
      <c r="G86" s="7"/>
      <c r="H86" s="7"/>
      <c r="I86"/>
      <c r="J86" s="7"/>
      <c r="K86" s="7"/>
      <c r="L86" s="26">
        <v>352</v>
      </c>
    </row>
    <row r="87" spans="1:12" x14ac:dyDescent="0.2">
      <c r="A87" s="35">
        <v>1931</v>
      </c>
      <c r="B87" s="7"/>
      <c r="C87" s="7"/>
      <c r="D87" s="26">
        <v>0</v>
      </c>
      <c r="E87" s="7"/>
      <c r="F87" s="7"/>
      <c r="G87" s="7"/>
      <c r="H87" s="7"/>
      <c r="I87"/>
      <c r="J87" s="7"/>
      <c r="K87" s="7"/>
      <c r="L87" s="26">
        <v>352</v>
      </c>
    </row>
    <row r="88" spans="1:12" x14ac:dyDescent="0.2">
      <c r="A88" s="35">
        <v>1930</v>
      </c>
      <c r="B88" s="7"/>
      <c r="C88" s="7"/>
      <c r="D88" s="26">
        <v>0</v>
      </c>
      <c r="E88" s="7"/>
      <c r="F88" s="7"/>
      <c r="G88" s="7"/>
      <c r="H88" s="7"/>
      <c r="I88"/>
      <c r="J88" s="7"/>
      <c r="K88" s="7"/>
      <c r="L88" s="26">
        <v>352</v>
      </c>
    </row>
    <row r="89" spans="1:12" x14ac:dyDescent="0.2">
      <c r="A89" s="35">
        <v>1929</v>
      </c>
      <c r="B89" s="7"/>
      <c r="C89" s="7"/>
      <c r="D89" s="26">
        <v>0</v>
      </c>
      <c r="E89" s="7"/>
      <c r="F89" s="7"/>
      <c r="G89" s="7"/>
      <c r="H89" s="7"/>
      <c r="I89"/>
      <c r="J89" s="7"/>
      <c r="K89" s="7"/>
      <c r="L89" s="26">
        <v>352</v>
      </c>
    </row>
    <row r="90" spans="1:12" x14ac:dyDescent="0.2">
      <c r="A90" s="35">
        <v>1928</v>
      </c>
      <c r="B90" s="7"/>
      <c r="C90" s="7"/>
      <c r="D90" s="26">
        <v>0</v>
      </c>
      <c r="E90" s="7"/>
      <c r="F90" s="7"/>
      <c r="G90" s="7"/>
      <c r="H90" s="7"/>
      <c r="I90"/>
      <c r="J90" s="7"/>
      <c r="K90" s="7"/>
      <c r="L90" s="26">
        <v>352</v>
      </c>
    </row>
    <row r="91" spans="1:12" x14ac:dyDescent="0.2">
      <c r="A91" s="35">
        <v>1927</v>
      </c>
      <c r="B91" s="7"/>
      <c r="C91" s="7"/>
      <c r="D91" s="26">
        <v>0</v>
      </c>
      <c r="E91" s="7"/>
      <c r="F91" s="7"/>
      <c r="G91" s="7"/>
      <c r="H91" s="7"/>
      <c r="I91"/>
      <c r="J91" s="7"/>
      <c r="K91" s="7"/>
      <c r="L91" s="26">
        <v>352</v>
      </c>
    </row>
    <row r="92" spans="1:12" x14ac:dyDescent="0.2">
      <c r="A92" s="35">
        <v>1926</v>
      </c>
      <c r="B92" s="7"/>
      <c r="C92" s="7"/>
      <c r="D92" s="26">
        <v>0</v>
      </c>
      <c r="E92" s="7"/>
      <c r="F92" s="7"/>
      <c r="G92" s="7"/>
      <c r="H92" s="7"/>
      <c r="I92"/>
      <c r="J92" s="7"/>
      <c r="K92" s="7"/>
      <c r="L92" s="26">
        <v>352</v>
      </c>
    </row>
    <row r="93" spans="1:12" x14ac:dyDescent="0.2">
      <c r="A93" s="35">
        <v>1925</v>
      </c>
      <c r="B93" s="7"/>
      <c r="C93" s="7"/>
      <c r="D93" s="26">
        <v>0</v>
      </c>
      <c r="E93" s="7"/>
      <c r="F93" s="7"/>
      <c r="G93" s="7"/>
      <c r="H93" s="7"/>
      <c r="I93"/>
      <c r="J93" s="7"/>
      <c r="K93" s="7"/>
      <c r="L93" s="26">
        <v>352</v>
      </c>
    </row>
    <row r="94" spans="1:12" x14ac:dyDescent="0.2">
      <c r="A94" s="35">
        <v>1924</v>
      </c>
      <c r="B94" s="7"/>
      <c r="C94" s="7"/>
      <c r="D94" s="26">
        <v>0</v>
      </c>
      <c r="E94" s="7"/>
      <c r="F94" s="7"/>
      <c r="G94" s="7"/>
      <c r="H94" s="7"/>
      <c r="I94"/>
      <c r="J94" s="7"/>
      <c r="K94" s="7"/>
      <c r="L94" s="26">
        <v>352</v>
      </c>
    </row>
    <row r="95" spans="1:12" x14ac:dyDescent="0.2">
      <c r="A95" s="35">
        <v>1923</v>
      </c>
      <c r="B95" s="7"/>
      <c r="C95" s="7"/>
      <c r="D95" s="26">
        <v>0</v>
      </c>
      <c r="E95" s="7"/>
      <c r="F95" s="7"/>
      <c r="G95" s="7"/>
      <c r="H95" s="7"/>
      <c r="I95" s="7"/>
      <c r="J95" s="7"/>
      <c r="K95" s="7"/>
      <c r="L95" s="26">
        <v>352</v>
      </c>
    </row>
    <row r="96" spans="1:12" x14ac:dyDescent="0.2">
      <c r="A96" s="35">
        <v>1922</v>
      </c>
      <c r="B96" s="7"/>
      <c r="C96" s="7"/>
      <c r="D96" s="26">
        <v>0</v>
      </c>
      <c r="E96" s="7"/>
      <c r="F96" s="7"/>
      <c r="G96" s="7"/>
      <c r="H96" s="7"/>
      <c r="I96" s="7"/>
      <c r="J96" s="7"/>
      <c r="K96" s="7"/>
      <c r="L96" s="26">
        <v>352</v>
      </c>
    </row>
    <row r="97" spans="1:12" x14ac:dyDescent="0.2">
      <c r="A97" s="35">
        <v>1921</v>
      </c>
      <c r="B97" s="7"/>
      <c r="C97" s="7"/>
      <c r="D97" s="26">
        <v>0</v>
      </c>
      <c r="E97" s="7"/>
      <c r="F97" s="7"/>
      <c r="G97" s="7"/>
      <c r="H97" s="7"/>
      <c r="I97" s="7"/>
      <c r="J97" s="7"/>
      <c r="K97" s="7"/>
      <c r="L97" s="26">
        <v>352</v>
      </c>
    </row>
    <row r="98" spans="1:12" x14ac:dyDescent="0.2">
      <c r="A98" s="35">
        <v>1920</v>
      </c>
      <c r="B98" s="7"/>
      <c r="C98" s="7"/>
      <c r="D98" s="26">
        <v>0</v>
      </c>
      <c r="E98" s="7"/>
      <c r="F98" s="7"/>
      <c r="G98" s="7"/>
      <c r="H98" s="7"/>
      <c r="I98" s="7"/>
      <c r="J98" s="7"/>
      <c r="K98" s="7"/>
      <c r="L98" s="26">
        <v>352</v>
      </c>
    </row>
    <row r="99" spans="1:12" x14ac:dyDescent="0.2">
      <c r="A99" s="35">
        <v>1919</v>
      </c>
      <c r="B99" s="7"/>
      <c r="C99" s="7"/>
      <c r="D99" s="26">
        <v>0</v>
      </c>
      <c r="E99" s="7"/>
      <c r="F99" s="7"/>
      <c r="G99" s="7"/>
      <c r="H99" s="7"/>
      <c r="I99" s="7"/>
      <c r="J99" s="7"/>
      <c r="K99" s="7"/>
      <c r="L99" s="26">
        <v>352</v>
      </c>
    </row>
    <row r="100" spans="1:12" x14ac:dyDescent="0.2">
      <c r="A100" s="35">
        <v>1918</v>
      </c>
      <c r="B100" s="7"/>
      <c r="C100" s="7"/>
      <c r="D100" s="26">
        <v>0</v>
      </c>
      <c r="E100" s="7"/>
      <c r="F100" s="7"/>
      <c r="G100" s="7"/>
      <c r="H100" s="7"/>
      <c r="I100" s="7"/>
      <c r="J100" s="7"/>
      <c r="K100" s="7"/>
      <c r="L100" s="26">
        <v>352</v>
      </c>
    </row>
    <row r="101" spans="1:12" x14ac:dyDescent="0.2">
      <c r="A101" s="35">
        <v>1917</v>
      </c>
      <c r="B101" s="7"/>
      <c r="C101" s="7"/>
      <c r="D101" s="26">
        <v>0</v>
      </c>
      <c r="E101" s="7"/>
      <c r="F101" s="7"/>
      <c r="G101" s="7"/>
      <c r="H101" s="7"/>
      <c r="I101" s="7"/>
      <c r="J101" s="7"/>
      <c r="K101" s="7"/>
      <c r="L101" s="26">
        <v>352</v>
      </c>
    </row>
    <row r="102" spans="1:12" x14ac:dyDescent="0.2">
      <c r="A102" s="35">
        <v>1916</v>
      </c>
      <c r="B102" s="7"/>
      <c r="C102" s="7"/>
      <c r="D102" s="26">
        <v>0</v>
      </c>
      <c r="E102" s="7"/>
      <c r="F102" s="7"/>
      <c r="G102" s="7"/>
      <c r="H102" s="7"/>
      <c r="I102" s="7"/>
      <c r="J102" s="7"/>
      <c r="K102" s="7"/>
      <c r="L102" s="26">
        <v>352</v>
      </c>
    </row>
    <row r="103" spans="1:12" x14ac:dyDescent="0.2">
      <c r="A103" s="35">
        <v>1915</v>
      </c>
      <c r="B103" s="7"/>
      <c r="C103" s="7"/>
      <c r="D103" s="26">
        <v>0</v>
      </c>
      <c r="E103" s="7"/>
      <c r="F103" s="7"/>
      <c r="G103" s="7"/>
      <c r="H103" s="7"/>
      <c r="I103" s="7"/>
      <c r="J103" s="7"/>
      <c r="K103" s="7"/>
      <c r="L103" s="26">
        <v>352</v>
      </c>
    </row>
    <row r="104" spans="1:12" x14ac:dyDescent="0.2">
      <c r="A104" s="35">
        <v>1914</v>
      </c>
      <c r="B104" s="7"/>
      <c r="C104" s="7"/>
      <c r="D104" s="26">
        <v>0</v>
      </c>
      <c r="E104" s="7"/>
      <c r="F104" s="7"/>
      <c r="G104" s="7"/>
      <c r="H104" s="7"/>
      <c r="I104" s="7"/>
      <c r="J104" s="7"/>
      <c r="K104" s="7"/>
      <c r="L104" s="26">
        <v>352</v>
      </c>
    </row>
    <row r="105" spans="1:12" x14ac:dyDescent="0.2">
      <c r="A105" s="35">
        <v>1913</v>
      </c>
      <c r="B105" s="7"/>
      <c r="C105" s="7"/>
      <c r="D105" s="26">
        <v>0</v>
      </c>
      <c r="E105" s="7"/>
      <c r="F105" s="7"/>
      <c r="G105" s="7"/>
      <c r="H105" s="7"/>
      <c r="I105" s="7"/>
      <c r="J105" s="7"/>
      <c r="K105" s="7"/>
      <c r="L105" s="26">
        <v>352</v>
      </c>
    </row>
    <row r="106" spans="1:12" x14ac:dyDescent="0.2">
      <c r="A106" s="35">
        <v>1912</v>
      </c>
      <c r="B106" s="7"/>
      <c r="C106" s="7"/>
      <c r="D106" s="26">
        <v>0</v>
      </c>
      <c r="E106" s="7"/>
      <c r="F106" s="7"/>
      <c r="G106" s="7"/>
      <c r="H106" s="7"/>
      <c r="I106" s="7"/>
      <c r="J106" s="7"/>
      <c r="K106" s="7"/>
      <c r="L106" s="26">
        <v>352</v>
      </c>
    </row>
    <row r="107" spans="1:12" x14ac:dyDescent="0.2">
      <c r="A107" s="35">
        <v>1911</v>
      </c>
      <c r="B107" s="7"/>
      <c r="C107" s="7"/>
      <c r="D107" s="26">
        <v>0</v>
      </c>
      <c r="E107" s="7"/>
      <c r="F107" s="7"/>
      <c r="G107" s="7"/>
      <c r="H107" s="7"/>
      <c r="I107" s="7"/>
      <c r="J107" s="7"/>
      <c r="K107" s="7"/>
      <c r="L107" s="26">
        <v>352</v>
      </c>
    </row>
    <row r="108" spans="1:12" x14ac:dyDescent="0.2">
      <c r="A108" s="35">
        <v>1910</v>
      </c>
      <c r="B108" s="7"/>
      <c r="C108" s="7"/>
      <c r="D108" s="26">
        <v>0</v>
      </c>
      <c r="E108" s="7"/>
      <c r="F108" s="7"/>
      <c r="G108" s="7"/>
      <c r="H108" s="7"/>
      <c r="I108" s="7"/>
      <c r="J108" s="7"/>
      <c r="K108" s="7"/>
      <c r="L108" s="26">
        <v>352</v>
      </c>
    </row>
    <row r="109" spans="1:12" x14ac:dyDescent="0.2">
      <c r="A109" s="35">
        <v>1909</v>
      </c>
      <c r="B109" s="7"/>
      <c r="C109" s="7"/>
      <c r="D109" s="26">
        <v>0</v>
      </c>
      <c r="E109" s="7"/>
      <c r="F109" s="7"/>
      <c r="G109" s="7"/>
      <c r="H109" s="7"/>
      <c r="I109" s="7"/>
      <c r="J109" s="7"/>
      <c r="K109" s="7"/>
      <c r="L109" s="26">
        <v>352</v>
      </c>
    </row>
    <row r="110" spans="1:12" x14ac:dyDescent="0.2">
      <c r="A110" s="35">
        <v>1908</v>
      </c>
      <c r="B110" s="7"/>
      <c r="C110" s="7"/>
      <c r="D110" s="26">
        <v>0</v>
      </c>
      <c r="E110" s="7"/>
      <c r="F110" s="7"/>
      <c r="G110" s="7"/>
      <c r="H110" s="7"/>
      <c r="I110" s="7"/>
      <c r="J110" s="7"/>
      <c r="K110" s="7"/>
      <c r="L110" s="26">
        <v>352</v>
      </c>
    </row>
    <row r="111" spans="1:12" x14ac:dyDescent="0.2">
      <c r="A111" s="35">
        <v>1907</v>
      </c>
      <c r="B111" s="7"/>
      <c r="C111" s="7"/>
      <c r="D111" s="26">
        <v>0</v>
      </c>
      <c r="E111" s="7"/>
      <c r="F111" s="7"/>
      <c r="G111" s="7"/>
      <c r="H111" s="7"/>
      <c r="I111" s="7"/>
      <c r="J111" s="7"/>
      <c r="K111" s="7"/>
      <c r="L111" s="26">
        <v>352</v>
      </c>
    </row>
    <row r="112" spans="1:12" x14ac:dyDescent="0.2">
      <c r="A112" s="35">
        <v>1906</v>
      </c>
      <c r="B112" s="7"/>
      <c r="C112" s="7"/>
      <c r="D112" s="26">
        <v>0</v>
      </c>
      <c r="E112" s="7"/>
      <c r="F112" s="7"/>
      <c r="G112" s="7"/>
      <c r="H112" s="7"/>
      <c r="I112" s="7"/>
      <c r="J112" s="7"/>
      <c r="K112" s="7"/>
      <c r="L112" s="26">
        <v>352</v>
      </c>
    </row>
    <row r="113" spans="1:12" x14ac:dyDescent="0.2">
      <c r="A113" s="35">
        <v>1905</v>
      </c>
      <c r="B113" s="7"/>
      <c r="C113" s="7"/>
      <c r="D113" s="26">
        <v>0</v>
      </c>
      <c r="E113" s="7"/>
      <c r="F113" s="7"/>
      <c r="G113" s="7"/>
      <c r="H113" s="7"/>
      <c r="I113" s="7"/>
      <c r="J113" s="7"/>
      <c r="K113" s="7"/>
      <c r="L113" s="26">
        <v>352</v>
      </c>
    </row>
    <row r="114" spans="1:12" x14ac:dyDescent="0.2">
      <c r="A114" s="35">
        <v>1904</v>
      </c>
      <c r="B114" s="7"/>
      <c r="C114" s="7"/>
      <c r="D114" s="26">
        <v>0</v>
      </c>
      <c r="E114" s="7"/>
      <c r="F114" s="7"/>
      <c r="G114" s="7"/>
      <c r="H114" s="7"/>
      <c r="I114" s="7"/>
      <c r="J114" s="7"/>
      <c r="K114" s="7"/>
      <c r="L114" s="26">
        <v>352</v>
      </c>
    </row>
    <row r="115" spans="1:12" x14ac:dyDescent="0.2">
      <c r="A115" s="35">
        <v>1903</v>
      </c>
      <c r="B115" s="7"/>
      <c r="C115" s="7"/>
      <c r="D115" s="26">
        <v>0</v>
      </c>
      <c r="E115" s="7"/>
      <c r="F115" s="7"/>
      <c r="G115" s="7"/>
      <c r="H115" s="7"/>
      <c r="I115" s="7"/>
      <c r="J115" s="7"/>
      <c r="K115" s="7"/>
      <c r="L115" s="26">
        <v>352</v>
      </c>
    </row>
    <row r="116" spans="1:12" x14ac:dyDescent="0.2">
      <c r="A116" s="35">
        <v>1902</v>
      </c>
      <c r="B116" s="7"/>
      <c r="C116" s="7"/>
      <c r="D116" s="26">
        <v>0</v>
      </c>
      <c r="E116" s="7"/>
      <c r="F116" s="7"/>
      <c r="G116" s="7"/>
      <c r="H116" s="7"/>
      <c r="I116" s="7"/>
      <c r="J116" s="7"/>
      <c r="K116" s="7"/>
      <c r="L116" s="26">
        <v>352</v>
      </c>
    </row>
    <row r="117" spans="1:12" x14ac:dyDescent="0.2">
      <c r="A117" s="35">
        <v>1901</v>
      </c>
      <c r="B117" s="7"/>
      <c r="C117" s="7"/>
      <c r="D117" s="26">
        <v>0</v>
      </c>
      <c r="E117" s="7"/>
      <c r="F117" s="7"/>
      <c r="G117" s="7"/>
      <c r="H117" s="7"/>
      <c r="I117" s="7"/>
      <c r="J117" s="7"/>
      <c r="K117" s="7"/>
      <c r="L117" s="26">
        <v>352</v>
      </c>
    </row>
    <row r="118" spans="1:12" x14ac:dyDescent="0.2">
      <c r="A118" s="35">
        <v>1900</v>
      </c>
      <c r="B118" s="7"/>
      <c r="C118" s="7"/>
      <c r="D118" s="26">
        <v>0</v>
      </c>
      <c r="E118" s="7"/>
      <c r="F118" s="7"/>
      <c r="G118" s="7"/>
      <c r="H118" s="7"/>
      <c r="I118" s="7"/>
      <c r="J118" s="7"/>
      <c r="K118" s="7"/>
      <c r="L118" s="26">
        <v>352</v>
      </c>
    </row>
    <row r="119" spans="1:12" x14ac:dyDescent="0.2">
      <c r="A119" s="35">
        <v>1899</v>
      </c>
      <c r="B119" s="7"/>
      <c r="C119" s="7"/>
      <c r="D119" s="26">
        <v>0</v>
      </c>
      <c r="E119" s="7"/>
      <c r="F119" s="7"/>
      <c r="G119" s="7"/>
      <c r="H119" s="7"/>
      <c r="I119" s="7"/>
      <c r="J119" s="7"/>
      <c r="K119" s="7"/>
      <c r="L119" s="26">
        <v>352</v>
      </c>
    </row>
    <row r="120" spans="1:12" x14ac:dyDescent="0.2">
      <c r="A120" s="35">
        <v>1898</v>
      </c>
      <c r="B120" s="7"/>
      <c r="C120" s="7"/>
      <c r="D120" s="9"/>
      <c r="E120" s="7"/>
      <c r="F120" s="7"/>
      <c r="G120" s="7"/>
      <c r="H120" s="7"/>
      <c r="I120" s="7"/>
      <c r="J120" s="7"/>
      <c r="K120" s="7"/>
      <c r="L120" s="26">
        <v>352</v>
      </c>
    </row>
    <row r="121" spans="1:12" x14ac:dyDescent="0.2">
      <c r="A121" s="35">
        <v>1897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6">
        <v>352</v>
      </c>
    </row>
    <row r="122" spans="1:12" x14ac:dyDescent="0.2">
      <c r="A122" s="35">
        <v>1896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6">
        <v>352</v>
      </c>
    </row>
    <row r="123" spans="1:12" x14ac:dyDescent="0.2">
      <c r="A123" s="35">
        <v>1895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6">
        <v>352</v>
      </c>
    </row>
    <row r="124" spans="1:12" x14ac:dyDescent="0.2">
      <c r="A124" s="35">
        <v>1894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6">
        <v>352</v>
      </c>
    </row>
    <row r="125" spans="1:12" x14ac:dyDescent="0.2">
      <c r="A125" s="35">
        <v>1893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6">
        <v>352</v>
      </c>
    </row>
    <row r="126" spans="1:12" x14ac:dyDescent="0.2">
      <c r="A126" s="35">
        <v>1892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6">
        <v>352</v>
      </c>
    </row>
    <row r="127" spans="1:12" x14ac:dyDescent="0.2">
      <c r="A127" s="35">
        <v>1891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6">
        <v>352</v>
      </c>
    </row>
    <row r="128" spans="1:12" x14ac:dyDescent="0.2">
      <c r="A128" s="35">
        <v>1890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6">
        <v>352</v>
      </c>
    </row>
    <row r="129" spans="1:12" x14ac:dyDescent="0.2">
      <c r="A129" s="35">
        <v>1889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6">
        <v>352</v>
      </c>
    </row>
    <row r="130" spans="1:12" x14ac:dyDescent="0.2">
      <c r="A130" s="35">
        <v>1888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6">
        <v>352</v>
      </c>
    </row>
    <row r="131" spans="1:12" x14ac:dyDescent="0.2">
      <c r="A131" s="35">
        <v>1887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6">
        <v>352</v>
      </c>
    </row>
    <row r="132" spans="1:12" x14ac:dyDescent="0.2">
      <c r="A132" s="35">
        <v>1886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6">
        <v>352</v>
      </c>
    </row>
    <row r="133" spans="1:12" x14ac:dyDescent="0.2">
      <c r="A133" s="35">
        <v>1885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6">
        <v>352</v>
      </c>
    </row>
    <row r="134" spans="1:12" x14ac:dyDescent="0.2">
      <c r="A134" s="35">
        <v>1884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6">
        <v>352</v>
      </c>
    </row>
    <row r="135" spans="1:12" x14ac:dyDescent="0.2">
      <c r="A135" s="35">
        <v>1883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6">
        <v>352</v>
      </c>
    </row>
    <row r="136" spans="1:12" x14ac:dyDescent="0.2">
      <c r="A136" s="35">
        <v>1882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6">
        <v>352</v>
      </c>
    </row>
    <row r="137" spans="1:12" x14ac:dyDescent="0.2">
      <c r="A137" s="35">
        <v>1881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6">
        <v>352</v>
      </c>
    </row>
    <row r="138" spans="1:12" x14ac:dyDescent="0.2">
      <c r="A138" s="35">
        <v>1880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6">
        <v>352</v>
      </c>
    </row>
    <row r="139" spans="1:12" x14ac:dyDescent="0.2">
      <c r="A139" s="35">
        <v>1879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6">
        <v>352</v>
      </c>
    </row>
    <row r="140" spans="1:12" x14ac:dyDescent="0.2">
      <c r="A140" s="35">
        <v>1878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6">
        <v>352</v>
      </c>
    </row>
    <row r="141" spans="1:12" x14ac:dyDescent="0.2">
      <c r="A141" s="35">
        <v>1877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6">
        <v>352</v>
      </c>
    </row>
    <row r="142" spans="1:12" x14ac:dyDescent="0.2">
      <c r="A142" s="35">
        <v>1876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6">
        <v>352</v>
      </c>
    </row>
    <row r="143" spans="1:12" x14ac:dyDescent="0.2">
      <c r="A143" s="35">
        <v>1875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6">
        <v>352</v>
      </c>
    </row>
    <row r="144" spans="1:12" x14ac:dyDescent="0.2">
      <c r="A144" s="35">
        <v>1874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6">
        <v>352</v>
      </c>
    </row>
    <row r="145" spans="1:12" x14ac:dyDescent="0.2">
      <c r="A145" s="35">
        <v>1873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6">
        <v>352</v>
      </c>
    </row>
    <row r="146" spans="1:12" x14ac:dyDescent="0.2">
      <c r="A146" s="35">
        <v>1872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6">
        <v>352</v>
      </c>
    </row>
    <row r="147" spans="1:12" x14ac:dyDescent="0.2">
      <c r="A147" s="35">
        <v>1871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6">
        <v>352</v>
      </c>
    </row>
    <row r="148" spans="1:12" x14ac:dyDescent="0.2">
      <c r="A148" s="35">
        <v>1870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26">
        <v>352</v>
      </c>
    </row>
  </sheetData>
  <mergeCells count="7">
    <mergeCell ref="N12:V12"/>
    <mergeCell ref="N4:V4"/>
    <mergeCell ref="N7:V7"/>
    <mergeCell ref="N8:V8"/>
    <mergeCell ref="N11:V11"/>
    <mergeCell ref="N9:V10"/>
    <mergeCell ref="N5:V6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V148"/>
  <sheetViews>
    <sheetView topLeftCell="C1" workbookViewId="0">
      <pane ySplit="1" topLeftCell="A2" activePane="bottomLeft" state="frozen"/>
      <selection pane="bottomLeft" activeCell="N18" sqref="N18"/>
    </sheetView>
  </sheetViews>
  <sheetFormatPr baseColWidth="10" defaultRowHeight="16" x14ac:dyDescent="0.2"/>
  <cols>
    <col min="1" max="1" width="10.83203125" style="1"/>
    <col min="2" max="12" width="14.6640625" style="3" customWidth="1"/>
  </cols>
  <sheetData>
    <row r="1" spans="1:22" s="2" customFormat="1" ht="17" thickBot="1" x14ac:dyDescent="0.25">
      <c r="A1" s="24" t="s">
        <v>11</v>
      </c>
      <c r="B1" s="25" t="s">
        <v>0</v>
      </c>
      <c r="C1" s="25" t="s">
        <v>1</v>
      </c>
      <c r="D1" s="25" t="s">
        <v>10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22" x14ac:dyDescent="0.2">
      <c r="A2" s="34">
        <v>2016</v>
      </c>
      <c r="B2" s="6"/>
      <c r="C2" s="27">
        <f>7*(A2-1990)+484</f>
        <v>666</v>
      </c>
      <c r="D2" s="6"/>
      <c r="E2" s="6"/>
      <c r="F2" s="28">
        <v>516</v>
      </c>
      <c r="G2" s="30">
        <v>420.03899999999999</v>
      </c>
      <c r="H2" s="30">
        <v>420.03899999999999</v>
      </c>
      <c r="I2" s="36">
        <v>0</v>
      </c>
      <c r="J2" s="36">
        <v>0</v>
      </c>
      <c r="K2" s="27">
        <v>635.79999999999995</v>
      </c>
      <c r="L2" s="6"/>
    </row>
    <row r="3" spans="1:22" ht="17" thickBot="1" x14ac:dyDescent="0.25">
      <c r="A3" s="35">
        <v>2015</v>
      </c>
      <c r="B3" s="7"/>
      <c r="C3" s="27">
        <f t="shared" ref="C3:C39" si="0">7*(A3-1990)+484</f>
        <v>659</v>
      </c>
      <c r="D3" s="7"/>
      <c r="E3" s="4"/>
      <c r="F3" s="29">
        <v>520</v>
      </c>
      <c r="G3" s="30">
        <v>420.03899999999999</v>
      </c>
      <c r="H3" s="30">
        <v>420.03899999999999</v>
      </c>
      <c r="I3" s="36">
        <v>0</v>
      </c>
      <c r="J3" s="36">
        <v>0</v>
      </c>
      <c r="K3" s="27">
        <v>635.79999999999995</v>
      </c>
      <c r="L3" s="7"/>
    </row>
    <row r="4" spans="1:22" x14ac:dyDescent="0.2">
      <c r="A4" s="35">
        <v>2014</v>
      </c>
      <c r="B4" s="7"/>
      <c r="C4" s="27">
        <f t="shared" si="0"/>
        <v>652</v>
      </c>
      <c r="D4" s="7"/>
      <c r="E4" s="37">
        <v>0</v>
      </c>
      <c r="F4" s="29">
        <v>524</v>
      </c>
      <c r="G4" s="30">
        <v>420.03899999999999</v>
      </c>
      <c r="H4" s="30">
        <v>420.03899999999999</v>
      </c>
      <c r="I4" s="36">
        <v>0</v>
      </c>
      <c r="J4" s="36">
        <v>0</v>
      </c>
      <c r="K4" s="27">
        <v>635.79999999999995</v>
      </c>
      <c r="L4" s="7"/>
      <c r="N4" s="56" t="s">
        <v>13</v>
      </c>
      <c r="O4" s="57"/>
      <c r="P4" s="57"/>
      <c r="Q4" s="57"/>
      <c r="R4" s="57"/>
      <c r="S4" s="57"/>
      <c r="T4" s="57"/>
      <c r="U4" s="57"/>
      <c r="V4" s="58"/>
    </row>
    <row r="5" spans="1:22" x14ac:dyDescent="0.2">
      <c r="A5" s="35">
        <v>2013</v>
      </c>
      <c r="B5" s="7"/>
      <c r="C5" s="27">
        <f t="shared" si="0"/>
        <v>645</v>
      </c>
      <c r="D5" s="7"/>
      <c r="E5" s="37">
        <v>0</v>
      </c>
      <c r="F5" s="29">
        <v>528</v>
      </c>
      <c r="G5" s="30">
        <v>420.03899999999999</v>
      </c>
      <c r="H5" s="30">
        <v>420.03899999999999</v>
      </c>
      <c r="I5" s="36">
        <v>0</v>
      </c>
      <c r="J5" s="36">
        <v>0</v>
      </c>
      <c r="K5" s="27">
        <v>635.79999999999995</v>
      </c>
      <c r="L5" s="4"/>
      <c r="N5" s="62" t="s">
        <v>33</v>
      </c>
      <c r="O5" s="63"/>
      <c r="P5" s="63"/>
      <c r="Q5" s="63"/>
      <c r="R5" s="63"/>
      <c r="S5" s="63"/>
      <c r="T5" s="63"/>
      <c r="U5" s="63"/>
      <c r="V5" s="64"/>
    </row>
    <row r="6" spans="1:22" x14ac:dyDescent="0.2">
      <c r="A6" s="35">
        <v>2012</v>
      </c>
      <c r="B6" s="7"/>
      <c r="C6" s="27">
        <f t="shared" si="0"/>
        <v>638</v>
      </c>
      <c r="D6" s="7"/>
      <c r="E6" s="37">
        <v>0</v>
      </c>
      <c r="F6" s="29">
        <v>531</v>
      </c>
      <c r="G6" s="30">
        <v>420.03899999999999</v>
      </c>
      <c r="H6" s="30">
        <v>420.03899999999999</v>
      </c>
      <c r="I6" s="36">
        <v>0</v>
      </c>
      <c r="J6" s="36">
        <v>0</v>
      </c>
      <c r="K6" s="27">
        <v>635.79999999999995</v>
      </c>
      <c r="L6" s="26">
        <v>635.79999999999995</v>
      </c>
      <c r="N6" s="62"/>
      <c r="O6" s="63"/>
      <c r="P6" s="63"/>
      <c r="Q6" s="63"/>
      <c r="R6" s="63"/>
      <c r="S6" s="63"/>
      <c r="T6" s="63"/>
      <c r="U6" s="63"/>
      <c r="V6" s="64"/>
    </row>
    <row r="7" spans="1:22" x14ac:dyDescent="0.2">
      <c r="A7" s="35">
        <v>2011</v>
      </c>
      <c r="B7" s="7"/>
      <c r="C7" s="27">
        <f t="shared" si="0"/>
        <v>631</v>
      </c>
      <c r="D7" s="4"/>
      <c r="E7" s="37">
        <v>0</v>
      </c>
      <c r="F7" s="29">
        <v>534</v>
      </c>
      <c r="G7" s="30">
        <v>420.03899999999999</v>
      </c>
      <c r="H7" s="30">
        <v>420.03899999999999</v>
      </c>
      <c r="I7" s="36">
        <v>0</v>
      </c>
      <c r="J7" s="36">
        <v>0</v>
      </c>
      <c r="K7" s="27">
        <v>635.79999999999995</v>
      </c>
      <c r="L7" s="26">
        <v>635.79999999999995</v>
      </c>
      <c r="N7" s="53" t="s">
        <v>22</v>
      </c>
      <c r="O7" s="54"/>
      <c r="P7" s="54"/>
      <c r="Q7" s="54"/>
      <c r="R7" s="54"/>
      <c r="S7" s="54"/>
      <c r="T7" s="54"/>
      <c r="U7" s="54"/>
      <c r="V7" s="55"/>
    </row>
    <row r="8" spans="1:22" x14ac:dyDescent="0.2">
      <c r="A8" s="35">
        <v>2010</v>
      </c>
      <c r="B8" s="7"/>
      <c r="C8" s="27">
        <f t="shared" si="0"/>
        <v>624</v>
      </c>
      <c r="D8" s="26">
        <v>524.94399999999996</v>
      </c>
      <c r="E8" s="37">
        <v>0</v>
      </c>
      <c r="F8" s="29">
        <v>537</v>
      </c>
      <c r="G8" s="30">
        <v>420.03899999999999</v>
      </c>
      <c r="H8" s="30">
        <v>420.03899999999999</v>
      </c>
      <c r="I8" s="36">
        <v>0</v>
      </c>
      <c r="J8" s="36">
        <v>0</v>
      </c>
      <c r="K8" s="27">
        <v>635.79999999999995</v>
      </c>
      <c r="L8" s="26">
        <v>635.79999999999995</v>
      </c>
      <c r="N8" s="53" t="s">
        <v>26</v>
      </c>
      <c r="O8" s="54"/>
      <c r="P8" s="54"/>
      <c r="Q8" s="54"/>
      <c r="R8" s="54"/>
      <c r="S8" s="54"/>
      <c r="T8" s="54"/>
      <c r="U8" s="54"/>
      <c r="V8" s="55"/>
    </row>
    <row r="9" spans="1:22" x14ac:dyDescent="0.2">
      <c r="A9" s="35">
        <v>2009</v>
      </c>
      <c r="B9" s="8"/>
      <c r="C9" s="27">
        <f t="shared" si="0"/>
        <v>617</v>
      </c>
      <c r="D9" s="26">
        <v>528.53700000000003</v>
      </c>
      <c r="E9" s="37">
        <v>0</v>
      </c>
      <c r="F9" s="29">
        <v>539</v>
      </c>
      <c r="G9" s="30">
        <v>420.03899999999999</v>
      </c>
      <c r="H9" s="30">
        <v>420.03899999999999</v>
      </c>
      <c r="I9" s="36">
        <v>0</v>
      </c>
      <c r="J9" s="36">
        <v>0</v>
      </c>
      <c r="K9" s="27">
        <v>635.79999999999995</v>
      </c>
      <c r="L9" s="26">
        <v>635.79999999999995</v>
      </c>
      <c r="N9" s="62" t="s">
        <v>29</v>
      </c>
      <c r="O9" s="63"/>
      <c r="P9" s="63"/>
      <c r="Q9" s="63"/>
      <c r="R9" s="63"/>
      <c r="S9" s="63"/>
      <c r="T9" s="63"/>
      <c r="U9" s="63"/>
      <c r="V9" s="64"/>
    </row>
    <row r="10" spans="1:22" x14ac:dyDescent="0.2">
      <c r="A10" s="35">
        <v>2008</v>
      </c>
      <c r="B10" s="7"/>
      <c r="C10" s="27">
        <f t="shared" si="0"/>
        <v>610</v>
      </c>
      <c r="D10" s="26">
        <v>531.79999999999995</v>
      </c>
      <c r="E10" s="37">
        <v>0</v>
      </c>
      <c r="F10" s="29">
        <v>541</v>
      </c>
      <c r="G10" s="30">
        <v>420.03899999999999</v>
      </c>
      <c r="H10" s="30">
        <v>420.03899999999999</v>
      </c>
      <c r="I10" s="36">
        <v>0</v>
      </c>
      <c r="J10" s="36">
        <v>0</v>
      </c>
      <c r="K10" s="27">
        <v>635.79999999999995</v>
      </c>
      <c r="L10" s="26">
        <v>635.79999999999995</v>
      </c>
      <c r="N10" s="62"/>
      <c r="O10" s="63"/>
      <c r="P10" s="63"/>
      <c r="Q10" s="63"/>
      <c r="R10" s="63"/>
      <c r="S10" s="63"/>
      <c r="T10" s="63"/>
      <c r="U10" s="63"/>
      <c r="V10" s="64"/>
    </row>
    <row r="11" spans="1:22" x14ac:dyDescent="0.2">
      <c r="A11" s="35">
        <v>2007</v>
      </c>
      <c r="B11" s="7"/>
      <c r="C11" s="27">
        <f t="shared" si="0"/>
        <v>603</v>
      </c>
      <c r="D11" s="26">
        <v>534.70000000000005</v>
      </c>
      <c r="E11" s="37">
        <v>0</v>
      </c>
      <c r="F11" s="29">
        <v>542</v>
      </c>
      <c r="G11" s="30">
        <v>420.03899999999999</v>
      </c>
      <c r="H11" s="30">
        <v>420.03899999999999</v>
      </c>
      <c r="I11" s="36">
        <v>0</v>
      </c>
      <c r="J11" s="36">
        <v>0</v>
      </c>
      <c r="K11" s="27">
        <v>635.79999999999995</v>
      </c>
      <c r="L11" s="26">
        <v>635.79999999999995</v>
      </c>
      <c r="N11" s="53" t="s">
        <v>20</v>
      </c>
      <c r="O11" s="54"/>
      <c r="P11" s="54"/>
      <c r="Q11" s="54"/>
      <c r="R11" s="54"/>
      <c r="S11" s="54"/>
      <c r="T11" s="54"/>
      <c r="U11" s="54"/>
      <c r="V11" s="55"/>
    </row>
    <row r="12" spans="1:22" ht="17" thickBot="1" x14ac:dyDescent="0.25">
      <c r="A12" s="35">
        <v>2006</v>
      </c>
      <c r="B12" s="7"/>
      <c r="C12" s="27">
        <f t="shared" si="0"/>
        <v>596</v>
      </c>
      <c r="D12" s="26">
        <v>537.5</v>
      </c>
      <c r="E12" s="37">
        <v>0</v>
      </c>
      <c r="F12" s="29">
        <v>543</v>
      </c>
      <c r="G12" s="30">
        <v>420.03899999999999</v>
      </c>
      <c r="H12" s="30">
        <v>420.03899999999999</v>
      </c>
      <c r="I12" s="36">
        <v>0</v>
      </c>
      <c r="J12" s="36">
        <v>0</v>
      </c>
      <c r="K12" s="27">
        <v>635.79999999999995</v>
      </c>
      <c r="L12" s="26">
        <v>635.79999999999995</v>
      </c>
      <c r="N12" s="59" t="s">
        <v>23</v>
      </c>
      <c r="O12" s="60"/>
      <c r="P12" s="60"/>
      <c r="Q12" s="60"/>
      <c r="R12" s="60"/>
      <c r="S12" s="60"/>
      <c r="T12" s="60"/>
      <c r="U12" s="60"/>
      <c r="V12" s="61"/>
    </row>
    <row r="13" spans="1:22" x14ac:dyDescent="0.2">
      <c r="A13" s="35">
        <v>2005</v>
      </c>
      <c r="B13" s="7"/>
      <c r="C13" s="27">
        <f t="shared" si="0"/>
        <v>589</v>
      </c>
      <c r="D13" s="26">
        <v>539.4</v>
      </c>
      <c r="E13" s="37">
        <v>0</v>
      </c>
      <c r="F13" s="29">
        <v>539</v>
      </c>
      <c r="G13" s="30">
        <v>420.03899999999999</v>
      </c>
      <c r="H13" s="30">
        <v>420.03899999999999</v>
      </c>
      <c r="I13" s="36">
        <v>0</v>
      </c>
      <c r="J13" s="36">
        <v>0</v>
      </c>
      <c r="K13" s="27">
        <v>635.79999999999995</v>
      </c>
      <c r="L13" s="26">
        <v>635.79999999999995</v>
      </c>
    </row>
    <row r="14" spans="1:22" x14ac:dyDescent="0.2">
      <c r="A14" s="35">
        <v>2004</v>
      </c>
      <c r="B14" s="7"/>
      <c r="C14" s="27">
        <f t="shared" si="0"/>
        <v>582</v>
      </c>
      <c r="D14" s="26">
        <v>539.9</v>
      </c>
      <c r="E14" s="37">
        <v>0</v>
      </c>
      <c r="F14" s="29">
        <v>540</v>
      </c>
      <c r="G14" s="30">
        <v>420.03899999999999</v>
      </c>
      <c r="H14" s="30">
        <v>420.03899999999999</v>
      </c>
      <c r="I14" s="36">
        <v>0</v>
      </c>
      <c r="J14" s="36">
        <v>0</v>
      </c>
      <c r="K14" s="27">
        <v>635.79999999999995</v>
      </c>
      <c r="L14" s="26">
        <v>635.79999999999995</v>
      </c>
    </row>
    <row r="15" spans="1:22" x14ac:dyDescent="0.2">
      <c r="A15" s="35">
        <v>2003</v>
      </c>
      <c r="B15" s="4"/>
      <c r="C15" s="27">
        <f t="shared" si="0"/>
        <v>575</v>
      </c>
      <c r="D15" s="26">
        <v>540.04999999999995</v>
      </c>
      <c r="E15" s="37">
        <v>0</v>
      </c>
      <c r="F15" s="29">
        <v>540</v>
      </c>
      <c r="G15" s="30">
        <v>420.03899999999999</v>
      </c>
      <c r="H15" s="30">
        <v>420.03899999999999</v>
      </c>
      <c r="I15" s="36">
        <v>0</v>
      </c>
      <c r="J15" s="36">
        <v>0</v>
      </c>
      <c r="K15" s="27">
        <v>635.79999999999995</v>
      </c>
      <c r="L15" s="26">
        <v>635.79999999999995</v>
      </c>
    </row>
    <row r="16" spans="1:22" x14ac:dyDescent="0.2">
      <c r="A16" s="35">
        <v>2002</v>
      </c>
      <c r="B16" s="27">
        <f>7*(A16-1990)+484</f>
        <v>568</v>
      </c>
      <c r="C16" s="27">
        <f t="shared" si="0"/>
        <v>568</v>
      </c>
      <c r="D16" s="26">
        <v>539.95000000000005</v>
      </c>
      <c r="E16" s="37">
        <v>0</v>
      </c>
      <c r="F16" s="29">
        <v>540</v>
      </c>
      <c r="G16" s="30">
        <v>420.03899999999999</v>
      </c>
      <c r="H16" s="30">
        <v>420.03899999999999</v>
      </c>
      <c r="I16" s="36">
        <v>0</v>
      </c>
      <c r="J16" s="36">
        <v>0</v>
      </c>
      <c r="K16" s="27">
        <v>635.79999999999995</v>
      </c>
      <c r="L16" s="26">
        <v>635.79999999999995</v>
      </c>
    </row>
    <row r="17" spans="1:12" x14ac:dyDescent="0.2">
      <c r="A17" s="35">
        <v>2001</v>
      </c>
      <c r="B17" s="27">
        <f t="shared" ref="B17:B61" si="1">7*(A17-1990)+484</f>
        <v>561</v>
      </c>
      <c r="C17" s="27">
        <f t="shared" si="0"/>
        <v>561</v>
      </c>
      <c r="D17" s="26">
        <v>538.85</v>
      </c>
      <c r="E17" s="37">
        <v>0</v>
      </c>
      <c r="F17" s="29">
        <v>539</v>
      </c>
      <c r="G17" s="30">
        <v>420.03899999999999</v>
      </c>
      <c r="H17" s="30">
        <v>420.03899999999999</v>
      </c>
      <c r="I17" s="36">
        <v>0</v>
      </c>
      <c r="J17" s="36">
        <v>0</v>
      </c>
      <c r="K17" s="27">
        <v>635.79999999999995</v>
      </c>
      <c r="L17" s="26">
        <v>635.79999999999995</v>
      </c>
    </row>
    <row r="18" spans="1:12" x14ac:dyDescent="0.2">
      <c r="A18" s="35">
        <v>2000</v>
      </c>
      <c r="B18" s="27">
        <f t="shared" si="1"/>
        <v>554</v>
      </c>
      <c r="C18" s="27">
        <f t="shared" si="0"/>
        <v>554</v>
      </c>
      <c r="D18" s="26">
        <v>537.04999999999995</v>
      </c>
      <c r="E18" s="37">
        <v>0</v>
      </c>
      <c r="F18" s="29">
        <v>537</v>
      </c>
      <c r="G18" s="30">
        <v>420.03899999999999</v>
      </c>
      <c r="H18" s="30">
        <v>420.03899999999999</v>
      </c>
      <c r="I18" s="36">
        <v>0</v>
      </c>
      <c r="J18" s="36">
        <v>0</v>
      </c>
      <c r="K18" s="27">
        <v>635.79999999999995</v>
      </c>
      <c r="L18" s="26">
        <v>635.79999999999995</v>
      </c>
    </row>
    <row r="19" spans="1:12" x14ac:dyDescent="0.2">
      <c r="A19" s="35">
        <v>1999</v>
      </c>
      <c r="B19" s="27">
        <f t="shared" si="1"/>
        <v>547</v>
      </c>
      <c r="C19" s="27">
        <f t="shared" si="0"/>
        <v>547</v>
      </c>
      <c r="D19" s="26">
        <v>534.95000000000005</v>
      </c>
      <c r="E19" s="37">
        <v>0</v>
      </c>
      <c r="F19" s="29">
        <v>535</v>
      </c>
      <c r="G19" s="30">
        <v>420.03899999999999</v>
      </c>
      <c r="H19" s="30">
        <v>420.03899999999999</v>
      </c>
      <c r="I19" s="36">
        <v>0</v>
      </c>
      <c r="J19" s="36">
        <v>0</v>
      </c>
      <c r="K19" s="27">
        <v>635.79999999999995</v>
      </c>
      <c r="L19" s="26">
        <v>635.79999999999995</v>
      </c>
    </row>
    <row r="20" spans="1:12" x14ac:dyDescent="0.2">
      <c r="A20" s="35">
        <v>1998</v>
      </c>
      <c r="B20" s="27">
        <f t="shared" si="1"/>
        <v>540</v>
      </c>
      <c r="C20" s="27">
        <f t="shared" si="0"/>
        <v>540</v>
      </c>
      <c r="D20" s="26">
        <v>532.4</v>
      </c>
      <c r="E20" s="37">
        <v>0</v>
      </c>
      <c r="F20" s="29">
        <v>532</v>
      </c>
      <c r="G20" s="30">
        <v>420.03899999999999</v>
      </c>
      <c r="H20" s="30">
        <v>420.03899999999999</v>
      </c>
      <c r="I20" s="36">
        <v>0</v>
      </c>
      <c r="J20" s="36">
        <v>0</v>
      </c>
      <c r="K20" s="27">
        <v>635.79999999999995</v>
      </c>
      <c r="L20" s="26">
        <v>635.79999999999995</v>
      </c>
    </row>
    <row r="21" spans="1:12" x14ac:dyDescent="0.2">
      <c r="A21" s="35">
        <v>1997</v>
      </c>
      <c r="B21" s="27">
        <f t="shared" si="1"/>
        <v>533</v>
      </c>
      <c r="C21" s="27">
        <f t="shared" si="0"/>
        <v>533</v>
      </c>
      <c r="D21" s="26">
        <v>529.15</v>
      </c>
      <c r="E21" s="37">
        <v>0</v>
      </c>
      <c r="F21" s="29">
        <v>529</v>
      </c>
      <c r="G21" s="30">
        <v>420.03899999999999</v>
      </c>
      <c r="H21" s="30">
        <v>420.03899999999999</v>
      </c>
      <c r="I21" s="36">
        <v>0</v>
      </c>
      <c r="J21" s="36">
        <v>0</v>
      </c>
      <c r="K21" s="27">
        <v>635.79999999999995</v>
      </c>
      <c r="L21" s="26">
        <v>635.79999999999995</v>
      </c>
    </row>
    <row r="22" spans="1:12" x14ac:dyDescent="0.2">
      <c r="A22" s="35">
        <v>1996</v>
      </c>
      <c r="B22" s="27">
        <f t="shared" si="1"/>
        <v>526</v>
      </c>
      <c r="C22" s="27">
        <f t="shared" si="0"/>
        <v>526</v>
      </c>
      <c r="D22" s="26">
        <v>525.04999999999995</v>
      </c>
      <c r="E22" s="37">
        <v>0</v>
      </c>
      <c r="F22" s="29">
        <v>525</v>
      </c>
      <c r="G22" s="30">
        <v>420.03899999999999</v>
      </c>
      <c r="H22" s="30">
        <v>420.03899999999999</v>
      </c>
      <c r="I22" s="36">
        <v>0</v>
      </c>
      <c r="J22" s="36">
        <v>0</v>
      </c>
      <c r="K22" s="27">
        <v>635.79999999999995</v>
      </c>
      <c r="L22" s="26">
        <v>635.79999999999995</v>
      </c>
    </row>
    <row r="23" spans="1:12" x14ac:dyDescent="0.2">
      <c r="A23" s="35">
        <v>1995</v>
      </c>
      <c r="B23" s="27">
        <f t="shared" si="1"/>
        <v>519</v>
      </c>
      <c r="C23" s="27">
        <f t="shared" si="0"/>
        <v>519</v>
      </c>
      <c r="D23" s="26">
        <v>519.54999999999995</v>
      </c>
      <c r="E23" s="37">
        <v>0</v>
      </c>
      <c r="F23" s="29">
        <v>520</v>
      </c>
      <c r="G23" s="30">
        <v>420.03899999999999</v>
      </c>
      <c r="H23" s="30">
        <v>420.03899999999999</v>
      </c>
      <c r="I23" s="36">
        <v>0</v>
      </c>
      <c r="J23" s="36">
        <v>0</v>
      </c>
      <c r="K23" s="27">
        <v>635.79999999999995</v>
      </c>
      <c r="L23" s="26">
        <v>635.79999999999995</v>
      </c>
    </row>
    <row r="24" spans="1:12" x14ac:dyDescent="0.2">
      <c r="A24" s="35">
        <v>1994</v>
      </c>
      <c r="B24" s="27">
        <f t="shared" si="1"/>
        <v>512</v>
      </c>
      <c r="C24" s="27">
        <f t="shared" si="0"/>
        <v>512</v>
      </c>
      <c r="D24" s="26">
        <v>513.1</v>
      </c>
      <c r="E24" s="37">
        <v>0</v>
      </c>
      <c r="F24" s="29">
        <v>513</v>
      </c>
      <c r="G24" s="30">
        <v>420.03899999999999</v>
      </c>
      <c r="H24" s="30">
        <v>420.03899999999999</v>
      </c>
      <c r="I24" s="36">
        <v>0</v>
      </c>
      <c r="J24" s="36">
        <v>0</v>
      </c>
      <c r="K24" s="27">
        <v>635.79999999999995</v>
      </c>
      <c r="L24" s="26">
        <v>635.79999999999995</v>
      </c>
    </row>
    <row r="25" spans="1:12" x14ac:dyDescent="0.2">
      <c r="A25" s="35">
        <v>1993</v>
      </c>
      <c r="B25" s="27">
        <f t="shared" si="1"/>
        <v>505</v>
      </c>
      <c r="C25" s="27">
        <f t="shared" si="0"/>
        <v>505</v>
      </c>
      <c r="D25" s="26">
        <v>504.8</v>
      </c>
      <c r="E25" s="37">
        <v>0</v>
      </c>
      <c r="F25" s="29">
        <v>505</v>
      </c>
      <c r="G25" s="30">
        <v>420.03899999999999</v>
      </c>
      <c r="H25" s="30">
        <v>420.03899999999999</v>
      </c>
      <c r="I25" s="36">
        <v>0</v>
      </c>
      <c r="J25" s="36">
        <v>0</v>
      </c>
      <c r="K25" s="27">
        <v>635.79999999999995</v>
      </c>
      <c r="L25" s="26">
        <v>635.79999999999995</v>
      </c>
    </row>
    <row r="26" spans="1:12" x14ac:dyDescent="0.2">
      <c r="A26" s="35">
        <v>1992</v>
      </c>
      <c r="B26" s="27">
        <f t="shared" si="1"/>
        <v>498</v>
      </c>
      <c r="C26" s="27">
        <f t="shared" si="0"/>
        <v>498</v>
      </c>
      <c r="D26" s="26">
        <v>494.4</v>
      </c>
      <c r="E26" s="37">
        <v>0</v>
      </c>
      <c r="F26" s="29">
        <v>494</v>
      </c>
      <c r="G26" s="30">
        <v>420.03899999999999</v>
      </c>
      <c r="H26" s="30">
        <v>420.03899999999999</v>
      </c>
      <c r="I26" s="36">
        <v>0</v>
      </c>
      <c r="J26" s="36">
        <v>0</v>
      </c>
      <c r="K26" s="27">
        <v>635.79999999999995</v>
      </c>
      <c r="L26" s="26">
        <v>635.79999999999995</v>
      </c>
    </row>
    <row r="27" spans="1:12" x14ac:dyDescent="0.2">
      <c r="A27" s="35">
        <v>1991</v>
      </c>
      <c r="B27" s="27">
        <f t="shared" si="1"/>
        <v>491</v>
      </c>
      <c r="C27" s="27">
        <f t="shared" si="0"/>
        <v>491</v>
      </c>
      <c r="D27" s="26">
        <v>481.3</v>
      </c>
      <c r="E27" s="37">
        <v>0</v>
      </c>
      <c r="F27" s="29">
        <v>481</v>
      </c>
      <c r="G27" s="30">
        <v>420.03899999999999</v>
      </c>
      <c r="H27" s="30">
        <v>420.03899999999999</v>
      </c>
      <c r="I27" s="36">
        <v>0</v>
      </c>
      <c r="J27" s="36">
        <v>0</v>
      </c>
      <c r="K27" s="27">
        <v>635.79999999999995</v>
      </c>
      <c r="L27" s="26">
        <v>635.79999999999995</v>
      </c>
    </row>
    <row r="28" spans="1:12" x14ac:dyDescent="0.2">
      <c r="A28" s="35">
        <v>1990</v>
      </c>
      <c r="B28" s="27">
        <f t="shared" si="1"/>
        <v>484</v>
      </c>
      <c r="C28" s="27">
        <f t="shared" si="0"/>
        <v>484</v>
      </c>
      <c r="D28" s="26">
        <v>466.15</v>
      </c>
      <c r="E28" s="37">
        <v>0</v>
      </c>
      <c r="F28" s="29">
        <v>466</v>
      </c>
      <c r="G28" s="30">
        <v>420.03899999999999</v>
      </c>
      <c r="H28" s="30">
        <v>420.03899999999999</v>
      </c>
      <c r="I28" s="36">
        <v>0</v>
      </c>
      <c r="J28" s="36">
        <v>0</v>
      </c>
      <c r="K28" s="27">
        <v>635.79999999999995</v>
      </c>
      <c r="L28" s="26">
        <v>635.79999999999995</v>
      </c>
    </row>
    <row r="29" spans="1:12" x14ac:dyDescent="0.2">
      <c r="A29" s="35">
        <v>1989</v>
      </c>
      <c r="B29" s="27">
        <f t="shared" si="1"/>
        <v>477</v>
      </c>
      <c r="C29" s="27">
        <f t="shared" si="0"/>
        <v>477</v>
      </c>
      <c r="D29" s="26">
        <v>448.25</v>
      </c>
      <c r="E29" s="37">
        <v>0</v>
      </c>
      <c r="F29" s="29">
        <v>448</v>
      </c>
      <c r="G29" s="30">
        <v>420.03899999999999</v>
      </c>
      <c r="H29" s="30">
        <v>420.03899999999999</v>
      </c>
      <c r="I29" s="36">
        <v>0</v>
      </c>
      <c r="J29" s="36">
        <v>0</v>
      </c>
      <c r="K29" s="27">
        <v>635.79999999999995</v>
      </c>
      <c r="L29" s="26">
        <v>635.79999999999995</v>
      </c>
    </row>
    <row r="30" spans="1:12" x14ac:dyDescent="0.2">
      <c r="A30" s="35">
        <v>1988</v>
      </c>
      <c r="B30" s="27">
        <f t="shared" si="1"/>
        <v>470</v>
      </c>
      <c r="C30" s="27">
        <f t="shared" si="0"/>
        <v>470</v>
      </c>
      <c r="D30" s="26">
        <v>428.45</v>
      </c>
      <c r="E30" s="37">
        <v>0</v>
      </c>
      <c r="F30" s="29">
        <v>428</v>
      </c>
      <c r="G30" s="30">
        <v>420.03899999999999</v>
      </c>
      <c r="H30" s="30">
        <v>420.03899999999999</v>
      </c>
      <c r="I30" s="36">
        <v>0</v>
      </c>
      <c r="J30" s="36">
        <v>0</v>
      </c>
      <c r="K30" s="27">
        <v>635.79999999999995</v>
      </c>
      <c r="L30" s="26">
        <v>635.79999999999995</v>
      </c>
    </row>
    <row r="31" spans="1:12" x14ac:dyDescent="0.2">
      <c r="A31" s="35">
        <v>1987</v>
      </c>
      <c r="B31" s="27">
        <f t="shared" si="1"/>
        <v>463</v>
      </c>
      <c r="C31" s="27">
        <f t="shared" si="0"/>
        <v>463</v>
      </c>
      <c r="D31" s="26">
        <v>408.65</v>
      </c>
      <c r="E31" s="37">
        <v>0</v>
      </c>
      <c r="F31" s="29">
        <v>409</v>
      </c>
      <c r="G31" s="30">
        <v>420.03899999999999</v>
      </c>
      <c r="H31" s="30">
        <v>420.03899999999999</v>
      </c>
      <c r="I31" s="36">
        <v>0</v>
      </c>
      <c r="J31" s="36">
        <v>0</v>
      </c>
      <c r="K31" s="27">
        <v>635.79999999999995</v>
      </c>
      <c r="L31" s="26">
        <v>635.79999999999995</v>
      </c>
    </row>
    <row r="32" spans="1:12" x14ac:dyDescent="0.2">
      <c r="A32" s="35">
        <v>1986</v>
      </c>
      <c r="B32" s="27">
        <f t="shared" si="1"/>
        <v>456</v>
      </c>
      <c r="C32" s="27">
        <f t="shared" si="0"/>
        <v>456</v>
      </c>
      <c r="D32" s="26">
        <v>389.8</v>
      </c>
      <c r="E32" s="37">
        <v>0</v>
      </c>
      <c r="F32" s="29">
        <v>390</v>
      </c>
      <c r="G32" s="30">
        <v>420.03899999999999</v>
      </c>
      <c r="H32" s="30">
        <v>420.03899999999999</v>
      </c>
      <c r="I32" s="36">
        <v>0</v>
      </c>
      <c r="J32" s="36">
        <v>0</v>
      </c>
      <c r="K32" s="27">
        <v>635.79999999999995</v>
      </c>
      <c r="L32" s="26">
        <v>635.79999999999995</v>
      </c>
    </row>
    <row r="33" spans="1:12" x14ac:dyDescent="0.2">
      <c r="A33" s="35">
        <v>1985</v>
      </c>
      <c r="B33" s="27">
        <f t="shared" si="1"/>
        <v>449</v>
      </c>
      <c r="C33" s="27">
        <f t="shared" si="0"/>
        <v>449</v>
      </c>
      <c r="D33" s="26">
        <v>372.5</v>
      </c>
      <c r="E33" s="37">
        <v>0</v>
      </c>
      <c r="F33" s="29">
        <v>373</v>
      </c>
      <c r="G33" s="30">
        <v>420.03899999999999</v>
      </c>
      <c r="H33" s="30">
        <v>420.03899999999999</v>
      </c>
      <c r="I33" s="36">
        <v>0</v>
      </c>
      <c r="J33" s="36">
        <v>0</v>
      </c>
      <c r="K33" s="27">
        <v>635.79999999999995</v>
      </c>
      <c r="L33" s="26">
        <v>635.79999999999995</v>
      </c>
    </row>
    <row r="34" spans="1:12" x14ac:dyDescent="0.2">
      <c r="A34" s="35">
        <v>1984</v>
      </c>
      <c r="B34" s="27">
        <f t="shared" si="1"/>
        <v>442</v>
      </c>
      <c r="C34" s="27">
        <f t="shared" si="0"/>
        <v>442</v>
      </c>
      <c r="D34" s="26">
        <v>355</v>
      </c>
      <c r="E34" s="37">
        <v>0</v>
      </c>
      <c r="F34" s="29">
        <v>355</v>
      </c>
      <c r="G34" s="30">
        <v>420.03899999999999</v>
      </c>
      <c r="H34" s="30">
        <v>420.03899999999999</v>
      </c>
      <c r="I34" s="36">
        <v>0</v>
      </c>
      <c r="J34" s="36">
        <v>0</v>
      </c>
      <c r="K34" s="27">
        <v>635.79999999999995</v>
      </c>
      <c r="L34" s="26">
        <v>635.79999999999995</v>
      </c>
    </row>
    <row r="35" spans="1:12" x14ac:dyDescent="0.2">
      <c r="A35" s="35">
        <v>1983</v>
      </c>
      <c r="B35" s="27">
        <f t="shared" si="1"/>
        <v>435</v>
      </c>
      <c r="C35" s="27">
        <f t="shared" si="0"/>
        <v>435</v>
      </c>
      <c r="D35" s="26">
        <v>338.15</v>
      </c>
      <c r="E35" s="37">
        <v>0</v>
      </c>
      <c r="F35" s="29">
        <v>338</v>
      </c>
      <c r="G35" s="30">
        <v>420.03899999999999</v>
      </c>
      <c r="H35" s="30">
        <v>420.03899999999999</v>
      </c>
      <c r="I35" s="36">
        <v>0</v>
      </c>
      <c r="J35" s="36">
        <v>0</v>
      </c>
      <c r="K35" s="27">
        <v>635.79999999999995</v>
      </c>
      <c r="L35" s="26">
        <v>635.79999999999995</v>
      </c>
    </row>
    <row r="36" spans="1:12" x14ac:dyDescent="0.2">
      <c r="A36" s="35">
        <v>1982</v>
      </c>
      <c r="B36" s="27">
        <f t="shared" si="1"/>
        <v>428</v>
      </c>
      <c r="C36" s="27">
        <f t="shared" si="0"/>
        <v>428</v>
      </c>
      <c r="D36" s="26">
        <v>321.7</v>
      </c>
      <c r="E36" s="37">
        <v>0</v>
      </c>
      <c r="F36" s="29">
        <v>322</v>
      </c>
      <c r="G36" s="30">
        <v>420.03899999999999</v>
      </c>
      <c r="H36" s="30">
        <v>420.03899999999999</v>
      </c>
      <c r="I36" s="36">
        <v>0</v>
      </c>
      <c r="J36" s="36">
        <v>0</v>
      </c>
      <c r="K36" s="27">
        <v>635.79999999999995</v>
      </c>
      <c r="L36" s="26">
        <v>635.79999999999995</v>
      </c>
    </row>
    <row r="37" spans="1:12" x14ac:dyDescent="0.2">
      <c r="A37" s="35">
        <v>1981</v>
      </c>
      <c r="B37" s="27">
        <f t="shared" si="1"/>
        <v>421</v>
      </c>
      <c r="C37" s="27">
        <f t="shared" si="0"/>
        <v>421</v>
      </c>
      <c r="D37" s="26">
        <v>304.25</v>
      </c>
      <c r="E37" s="37">
        <v>0</v>
      </c>
      <c r="F37" s="29">
        <v>304</v>
      </c>
      <c r="G37" s="30">
        <v>420.03899999999999</v>
      </c>
      <c r="H37" s="30">
        <v>420.03899999999999</v>
      </c>
      <c r="I37" s="36">
        <v>0</v>
      </c>
      <c r="J37" s="36">
        <v>0</v>
      </c>
      <c r="K37" s="27">
        <v>635.79999999999995</v>
      </c>
      <c r="L37" s="26">
        <v>635.79999999999995</v>
      </c>
    </row>
    <row r="38" spans="1:12" x14ac:dyDescent="0.2">
      <c r="A38" s="35">
        <v>1980</v>
      </c>
      <c r="B38" s="27">
        <f t="shared" si="1"/>
        <v>414</v>
      </c>
      <c r="C38" s="27">
        <f t="shared" si="0"/>
        <v>414</v>
      </c>
      <c r="D38" s="26">
        <v>287.35000000000002</v>
      </c>
      <c r="E38" s="37">
        <v>0</v>
      </c>
      <c r="F38" s="29">
        <v>287</v>
      </c>
      <c r="G38" s="30">
        <v>420.03899999999999</v>
      </c>
      <c r="H38" s="30">
        <v>420.03899999999999</v>
      </c>
      <c r="I38" s="36">
        <v>0</v>
      </c>
      <c r="J38" s="36">
        <v>0</v>
      </c>
      <c r="K38" s="27">
        <v>635.79999999999995</v>
      </c>
      <c r="L38" s="26">
        <v>635.79999999999995</v>
      </c>
    </row>
    <row r="39" spans="1:12" x14ac:dyDescent="0.2">
      <c r="A39" s="35">
        <v>1979</v>
      </c>
      <c r="B39" s="27">
        <f t="shared" si="1"/>
        <v>407</v>
      </c>
      <c r="C39" s="27">
        <f t="shared" si="0"/>
        <v>407</v>
      </c>
      <c r="D39" s="26">
        <v>270.5</v>
      </c>
      <c r="E39" s="37">
        <v>0</v>
      </c>
      <c r="F39" s="29">
        <v>271</v>
      </c>
      <c r="G39" s="30">
        <v>420.03899999999999</v>
      </c>
      <c r="H39" s="30">
        <v>420.03899999999999</v>
      </c>
      <c r="I39" s="36">
        <v>0</v>
      </c>
      <c r="J39" s="36">
        <v>0</v>
      </c>
      <c r="K39" s="27">
        <v>635.79999999999995</v>
      </c>
      <c r="L39" s="26">
        <v>635.79999999999995</v>
      </c>
    </row>
    <row r="40" spans="1:12" x14ac:dyDescent="0.2">
      <c r="A40" s="35">
        <v>1978</v>
      </c>
      <c r="B40" s="27">
        <f t="shared" si="1"/>
        <v>400</v>
      </c>
      <c r="C40" s="9"/>
      <c r="D40" s="26">
        <v>251.9</v>
      </c>
      <c r="E40" s="9"/>
      <c r="F40" s="29">
        <v>252</v>
      </c>
      <c r="G40" s="9"/>
      <c r="H40" s="9"/>
      <c r="I40" s="36">
        <v>0</v>
      </c>
      <c r="J40" s="9"/>
      <c r="K40" s="9"/>
      <c r="L40" s="26">
        <v>635.79999999999995</v>
      </c>
    </row>
    <row r="41" spans="1:12" x14ac:dyDescent="0.2">
      <c r="A41" s="35">
        <v>1977</v>
      </c>
      <c r="B41" s="27">
        <f t="shared" si="1"/>
        <v>393</v>
      </c>
      <c r="C41" s="7"/>
      <c r="D41" s="26">
        <v>232.9</v>
      </c>
      <c r="E41" s="7"/>
      <c r="F41" s="29">
        <v>233</v>
      </c>
      <c r="G41" s="7"/>
      <c r="H41" s="7"/>
      <c r="I41" s="36">
        <v>0</v>
      </c>
      <c r="J41" s="7"/>
      <c r="K41" s="7"/>
      <c r="L41" s="26">
        <v>635.79999999999995</v>
      </c>
    </row>
    <row r="42" spans="1:12" x14ac:dyDescent="0.2">
      <c r="A42" s="35">
        <v>1976</v>
      </c>
      <c r="B42" s="27">
        <f t="shared" si="1"/>
        <v>386</v>
      </c>
      <c r="C42" s="7"/>
      <c r="D42" s="26">
        <v>213.15</v>
      </c>
      <c r="E42" s="7"/>
      <c r="F42" s="29">
        <v>213</v>
      </c>
      <c r="G42" s="7"/>
      <c r="H42" s="7"/>
      <c r="I42" s="36">
        <v>0</v>
      </c>
      <c r="J42" s="7"/>
      <c r="K42" s="7"/>
      <c r="L42" s="26">
        <v>635.79999999999995</v>
      </c>
    </row>
    <row r="43" spans="1:12" x14ac:dyDescent="0.2">
      <c r="A43" s="35">
        <v>1975</v>
      </c>
      <c r="B43" s="27">
        <f t="shared" si="1"/>
        <v>379</v>
      </c>
      <c r="C43" s="7"/>
      <c r="D43" s="26">
        <v>192.6</v>
      </c>
      <c r="E43" s="7"/>
      <c r="F43" s="29">
        <v>193</v>
      </c>
      <c r="G43" s="7"/>
      <c r="H43" s="7"/>
      <c r="I43" s="36">
        <v>0</v>
      </c>
      <c r="J43" s="7"/>
      <c r="K43" s="7"/>
      <c r="L43" s="26">
        <v>635.79999999999995</v>
      </c>
    </row>
    <row r="44" spans="1:12" x14ac:dyDescent="0.2">
      <c r="A44" s="35">
        <v>1974</v>
      </c>
      <c r="B44" s="27">
        <f t="shared" si="1"/>
        <v>372</v>
      </c>
      <c r="C44" s="7"/>
      <c r="D44" s="26">
        <v>172.45</v>
      </c>
      <c r="E44" s="7"/>
      <c r="F44" s="29">
        <v>172</v>
      </c>
      <c r="G44" s="7"/>
      <c r="H44" s="7"/>
      <c r="I44" s="36">
        <v>0</v>
      </c>
      <c r="J44" s="7"/>
      <c r="K44" s="7"/>
      <c r="L44" s="26">
        <v>635.79999999999995</v>
      </c>
    </row>
    <row r="45" spans="1:12" x14ac:dyDescent="0.2">
      <c r="A45" s="35">
        <v>1973</v>
      </c>
      <c r="B45" s="27">
        <f t="shared" si="1"/>
        <v>365</v>
      </c>
      <c r="C45" s="7"/>
      <c r="D45" s="26">
        <v>154.05000000000001</v>
      </c>
      <c r="E45" s="7"/>
      <c r="F45" s="29">
        <v>154</v>
      </c>
      <c r="G45" s="7"/>
      <c r="H45" s="7"/>
      <c r="I45" s="36">
        <v>0</v>
      </c>
      <c r="J45" s="7"/>
      <c r="K45" s="7"/>
      <c r="L45" s="26">
        <v>635.79999999999995</v>
      </c>
    </row>
    <row r="46" spans="1:12" x14ac:dyDescent="0.2">
      <c r="A46" s="35">
        <v>1972</v>
      </c>
      <c r="B46" s="27">
        <f t="shared" si="1"/>
        <v>358</v>
      </c>
      <c r="C46" s="7"/>
      <c r="D46" s="26">
        <v>137.30000000000001</v>
      </c>
      <c r="E46" s="7"/>
      <c r="F46" s="29">
        <v>137</v>
      </c>
      <c r="G46" s="7"/>
      <c r="H46" s="7"/>
      <c r="I46" s="36">
        <v>0</v>
      </c>
      <c r="J46" s="7"/>
      <c r="K46" s="7"/>
      <c r="L46" s="26">
        <v>635.79999999999995</v>
      </c>
    </row>
    <row r="47" spans="1:12" x14ac:dyDescent="0.2">
      <c r="A47" s="35">
        <v>1971</v>
      </c>
      <c r="B47" s="27">
        <f t="shared" si="1"/>
        <v>351</v>
      </c>
      <c r="C47" s="7"/>
      <c r="D47" s="26">
        <v>121.8</v>
      </c>
      <c r="E47" s="7"/>
      <c r="F47" s="29">
        <v>122</v>
      </c>
      <c r="G47" s="7"/>
      <c r="H47" s="7"/>
      <c r="I47" s="36">
        <v>0</v>
      </c>
      <c r="J47" s="7"/>
      <c r="K47" s="7"/>
      <c r="L47" s="26">
        <v>635.79999999999995</v>
      </c>
    </row>
    <row r="48" spans="1:12" x14ac:dyDescent="0.2">
      <c r="A48" s="35">
        <v>1970</v>
      </c>
      <c r="B48" s="27">
        <f t="shared" si="1"/>
        <v>344</v>
      </c>
      <c r="C48" s="7"/>
      <c r="D48" s="26">
        <v>107.45</v>
      </c>
      <c r="E48" s="7"/>
      <c r="F48" s="29">
        <v>107</v>
      </c>
      <c r="G48" s="7"/>
      <c r="H48" s="7"/>
      <c r="I48" s="36">
        <v>0</v>
      </c>
      <c r="J48" s="7"/>
      <c r="K48" s="7"/>
      <c r="L48" s="26">
        <v>635.79999999999995</v>
      </c>
    </row>
    <row r="49" spans="1:12" x14ac:dyDescent="0.2">
      <c r="A49" s="35">
        <v>1969</v>
      </c>
      <c r="B49" s="27">
        <f t="shared" si="1"/>
        <v>337</v>
      </c>
      <c r="C49" s="7"/>
      <c r="D49" s="26">
        <v>94.435000000000002</v>
      </c>
      <c r="E49" s="7"/>
      <c r="F49" s="38">
        <v>94.4</v>
      </c>
      <c r="G49" s="7"/>
      <c r="H49" s="7"/>
      <c r="I49" s="36">
        <v>0</v>
      </c>
      <c r="J49" s="7"/>
      <c r="K49" s="7"/>
      <c r="L49" s="26">
        <v>635.79999999999995</v>
      </c>
    </row>
    <row r="50" spans="1:12" x14ac:dyDescent="0.2">
      <c r="A50" s="35">
        <v>1968</v>
      </c>
      <c r="B50" s="27">
        <f t="shared" si="1"/>
        <v>330</v>
      </c>
      <c r="C50" s="7"/>
      <c r="D50" s="26">
        <v>82.77</v>
      </c>
      <c r="E50" s="7"/>
      <c r="F50" s="38">
        <v>82.8</v>
      </c>
      <c r="G50" s="7"/>
      <c r="H50" s="7"/>
      <c r="I50" s="36">
        <v>0</v>
      </c>
      <c r="J50" s="7"/>
      <c r="K50" s="7"/>
      <c r="L50" s="26">
        <v>635.79999999999995</v>
      </c>
    </row>
    <row r="51" spans="1:12" x14ac:dyDescent="0.2">
      <c r="A51" s="35">
        <v>1967</v>
      </c>
      <c r="B51" s="27">
        <f t="shared" si="1"/>
        <v>323</v>
      </c>
      <c r="C51" s="7"/>
      <c r="D51" s="26">
        <v>72.39</v>
      </c>
      <c r="E51" s="7"/>
      <c r="F51" s="38">
        <v>72.399999999999991</v>
      </c>
      <c r="G51" s="7"/>
      <c r="H51" s="7"/>
      <c r="I51" s="36">
        <v>0</v>
      </c>
      <c r="J51" s="7"/>
      <c r="K51" s="7"/>
      <c r="L51" s="26">
        <v>635.79999999999995</v>
      </c>
    </row>
    <row r="52" spans="1:12" x14ac:dyDescent="0.2">
      <c r="A52" s="35">
        <v>1966</v>
      </c>
      <c r="B52" s="27">
        <f t="shared" si="1"/>
        <v>316</v>
      </c>
      <c r="C52" s="7"/>
      <c r="D52" s="26">
        <v>63.155000000000001</v>
      </c>
      <c r="E52" s="7"/>
      <c r="F52" s="38">
        <v>63.2</v>
      </c>
      <c r="G52" s="7"/>
      <c r="H52" s="7"/>
      <c r="I52" s="36">
        <v>0</v>
      </c>
      <c r="J52" s="7"/>
      <c r="K52" s="7"/>
      <c r="L52" s="26">
        <v>635.79999999999995</v>
      </c>
    </row>
    <row r="53" spans="1:12" x14ac:dyDescent="0.2">
      <c r="A53" s="35">
        <v>1965</v>
      </c>
      <c r="B53" s="27">
        <f t="shared" si="1"/>
        <v>309</v>
      </c>
      <c r="C53" s="7"/>
      <c r="D53" s="26">
        <v>54.93</v>
      </c>
      <c r="E53" s="7"/>
      <c r="F53" s="38">
        <v>54.9</v>
      </c>
      <c r="G53" s="7"/>
      <c r="H53" s="7"/>
      <c r="I53" s="36">
        <v>0</v>
      </c>
      <c r="J53" s="7"/>
      <c r="K53" s="7"/>
      <c r="L53" s="26">
        <v>635.79999999999995</v>
      </c>
    </row>
    <row r="54" spans="1:12" x14ac:dyDescent="0.2">
      <c r="A54" s="35">
        <v>1964</v>
      </c>
      <c r="B54" s="27">
        <f t="shared" si="1"/>
        <v>302</v>
      </c>
      <c r="C54" s="7"/>
      <c r="D54" s="26">
        <v>47.734999999999999</v>
      </c>
      <c r="E54" s="7"/>
      <c r="F54" s="38">
        <v>47.7</v>
      </c>
      <c r="G54" s="7"/>
      <c r="H54" s="7"/>
      <c r="I54" s="36">
        <v>0</v>
      </c>
      <c r="J54" s="7"/>
      <c r="K54" s="7"/>
      <c r="L54" s="26">
        <v>635.79999999999995</v>
      </c>
    </row>
    <row r="55" spans="1:12" x14ac:dyDescent="0.2">
      <c r="A55" s="35">
        <v>1963</v>
      </c>
      <c r="B55" s="27">
        <f t="shared" si="1"/>
        <v>295</v>
      </c>
      <c r="C55" s="7"/>
      <c r="D55" s="26">
        <v>41.585000000000001</v>
      </c>
      <c r="E55" s="7"/>
      <c r="F55" s="38">
        <v>41.6</v>
      </c>
      <c r="G55" s="7"/>
      <c r="H55" s="7"/>
      <c r="I55" s="36">
        <v>0</v>
      </c>
      <c r="J55" s="7"/>
      <c r="K55" s="7"/>
      <c r="L55" s="26">
        <v>635.79999999999995</v>
      </c>
    </row>
    <row r="56" spans="1:12" x14ac:dyDescent="0.2">
      <c r="A56" s="35">
        <v>1962</v>
      </c>
      <c r="B56" s="27">
        <f t="shared" si="1"/>
        <v>288</v>
      </c>
      <c r="C56" s="7"/>
      <c r="D56" s="26">
        <v>36.314999999999998</v>
      </c>
      <c r="E56" s="7"/>
      <c r="F56" s="38">
        <v>36.300000000000004</v>
      </c>
      <c r="G56" s="7"/>
      <c r="H56" s="7"/>
      <c r="I56" s="36">
        <v>0</v>
      </c>
      <c r="J56" s="7"/>
      <c r="K56" s="7"/>
      <c r="L56" s="26">
        <v>635.79999999999995</v>
      </c>
    </row>
    <row r="57" spans="1:12" x14ac:dyDescent="0.2">
      <c r="A57" s="35">
        <v>1961</v>
      </c>
      <c r="B57" s="27">
        <f t="shared" si="1"/>
        <v>281</v>
      </c>
      <c r="C57" s="7"/>
      <c r="D57" s="26">
        <v>31.684999999999999</v>
      </c>
      <c r="E57" s="7"/>
      <c r="F57" s="38">
        <v>31.7</v>
      </c>
      <c r="G57" s="7"/>
      <c r="H57" s="7"/>
      <c r="I57" s="36">
        <v>0</v>
      </c>
      <c r="J57" s="7"/>
      <c r="K57" s="7"/>
      <c r="L57" s="26">
        <v>635.79999999999995</v>
      </c>
    </row>
    <row r="58" spans="1:12" x14ac:dyDescent="0.2">
      <c r="A58" s="35">
        <v>1960</v>
      </c>
      <c r="B58" s="27">
        <f t="shared" si="1"/>
        <v>274</v>
      </c>
      <c r="C58" s="7"/>
      <c r="D58" s="26">
        <v>27.675000000000001</v>
      </c>
      <c r="E58" s="7"/>
      <c r="F58" s="38">
        <v>27.7</v>
      </c>
      <c r="G58" s="7"/>
      <c r="H58" s="7"/>
      <c r="I58" s="36">
        <v>0</v>
      </c>
      <c r="J58" s="7"/>
      <c r="K58" s="7"/>
      <c r="L58" s="26">
        <v>635.79999999999995</v>
      </c>
    </row>
    <row r="59" spans="1:12" x14ac:dyDescent="0.2">
      <c r="A59" s="35">
        <v>1959</v>
      </c>
      <c r="B59" s="27">
        <f t="shared" si="1"/>
        <v>267</v>
      </c>
      <c r="C59" s="7"/>
      <c r="D59" s="26">
        <v>24.215</v>
      </c>
      <c r="E59" s="7"/>
      <c r="F59" s="38">
        <v>24.2</v>
      </c>
      <c r="G59" s="7"/>
      <c r="H59" s="7"/>
      <c r="I59" s="36">
        <v>0</v>
      </c>
      <c r="J59" s="7"/>
      <c r="K59" s="7"/>
      <c r="L59" s="26">
        <v>635.79999999999995</v>
      </c>
    </row>
    <row r="60" spans="1:12" x14ac:dyDescent="0.2">
      <c r="A60" s="35">
        <v>1958</v>
      </c>
      <c r="B60" s="27">
        <f t="shared" si="1"/>
        <v>260</v>
      </c>
      <c r="C60" s="7"/>
      <c r="D60" s="26">
        <v>21.01</v>
      </c>
      <c r="E60" s="7"/>
      <c r="F60" s="38">
        <v>21</v>
      </c>
      <c r="G60" s="7"/>
      <c r="H60" s="7"/>
      <c r="I60" s="36">
        <v>0</v>
      </c>
      <c r="J60" s="7"/>
      <c r="K60" s="7"/>
      <c r="L60" s="26">
        <v>635.79999999999995</v>
      </c>
    </row>
    <row r="61" spans="1:12" x14ac:dyDescent="0.2">
      <c r="A61" s="35">
        <v>1957</v>
      </c>
      <c r="B61" s="27">
        <f t="shared" si="1"/>
        <v>253</v>
      </c>
      <c r="C61" s="7"/>
      <c r="D61" s="26">
        <v>18.055</v>
      </c>
      <c r="E61" s="7"/>
      <c r="F61" s="38">
        <v>18.099999999999998</v>
      </c>
      <c r="G61" s="7"/>
      <c r="H61" s="7"/>
      <c r="I61" s="36">
        <v>0</v>
      </c>
      <c r="J61" s="7"/>
      <c r="K61" s="7"/>
      <c r="L61" s="26">
        <v>635.79999999999995</v>
      </c>
    </row>
    <row r="62" spans="1:12" x14ac:dyDescent="0.2">
      <c r="A62" s="35">
        <v>1956</v>
      </c>
      <c r="B62" s="9"/>
      <c r="C62" s="7"/>
      <c r="D62" s="26">
        <v>15.484999999999999</v>
      </c>
      <c r="E62" s="7"/>
      <c r="F62" s="9"/>
      <c r="G62" s="7"/>
      <c r="H62" s="7"/>
      <c r="I62" s="36">
        <v>0</v>
      </c>
      <c r="J62" s="7"/>
      <c r="K62" s="7"/>
      <c r="L62" s="26">
        <v>635.79999999999995</v>
      </c>
    </row>
    <row r="63" spans="1:12" x14ac:dyDescent="0.2">
      <c r="A63" s="35">
        <v>1955</v>
      </c>
      <c r="B63" s="7"/>
      <c r="C63" s="7"/>
      <c r="D63" s="26">
        <v>13.24</v>
      </c>
      <c r="E63" s="7"/>
      <c r="F63" s="7"/>
      <c r="G63" s="7"/>
      <c r="H63" s="7"/>
      <c r="I63" s="36">
        <v>0</v>
      </c>
      <c r="J63" s="7"/>
      <c r="K63" s="7"/>
      <c r="L63" s="26">
        <v>635.79999999999995</v>
      </c>
    </row>
    <row r="64" spans="1:12" x14ac:dyDescent="0.2">
      <c r="A64" s="35">
        <v>1954</v>
      </c>
      <c r="B64" s="7"/>
      <c r="C64" s="7"/>
      <c r="D64" s="26">
        <v>11.24</v>
      </c>
      <c r="E64" s="7"/>
      <c r="F64" s="7"/>
      <c r="G64" s="7"/>
      <c r="H64" s="7"/>
      <c r="I64" s="36">
        <v>0</v>
      </c>
      <c r="J64" s="7"/>
      <c r="K64" s="7"/>
      <c r="L64" s="26">
        <v>635.79999999999995</v>
      </c>
    </row>
    <row r="65" spans="1:12" x14ac:dyDescent="0.2">
      <c r="A65" s="35">
        <v>1953</v>
      </c>
      <c r="B65" s="7"/>
      <c r="C65" s="7"/>
      <c r="D65" s="26">
        <v>9.4619999999999997</v>
      </c>
      <c r="E65" s="7"/>
      <c r="F65" s="7"/>
      <c r="G65" s="7"/>
      <c r="H65" s="7"/>
      <c r="I65" s="36">
        <v>0</v>
      </c>
      <c r="J65" s="7"/>
      <c r="K65" s="7"/>
      <c r="L65" s="26">
        <v>635.79999999999995</v>
      </c>
    </row>
    <row r="66" spans="1:12" x14ac:dyDescent="0.2">
      <c r="A66" s="35">
        <v>1952</v>
      </c>
      <c r="B66" s="7"/>
      <c r="C66" s="7"/>
      <c r="D66" s="26">
        <v>7.8120000000000003</v>
      </c>
      <c r="E66" s="7"/>
      <c r="F66" s="7"/>
      <c r="G66" s="7"/>
      <c r="H66" s="7"/>
      <c r="I66" s="36">
        <v>0</v>
      </c>
      <c r="J66" s="7"/>
      <c r="K66" s="7"/>
      <c r="L66" s="26">
        <v>635.79999999999995</v>
      </c>
    </row>
    <row r="67" spans="1:12" x14ac:dyDescent="0.2">
      <c r="A67" s="35">
        <v>1951</v>
      </c>
      <c r="B67" s="7"/>
      <c r="C67" s="7"/>
      <c r="D67" s="26">
        <v>6.3140000000000001</v>
      </c>
      <c r="E67" s="7"/>
      <c r="F67" s="7"/>
      <c r="G67" s="7"/>
      <c r="H67" s="7"/>
      <c r="I67" s="36">
        <v>0</v>
      </c>
      <c r="J67" s="7"/>
      <c r="K67" s="7"/>
      <c r="L67" s="26">
        <v>635.79999999999995</v>
      </c>
    </row>
    <row r="68" spans="1:12" x14ac:dyDescent="0.2">
      <c r="A68" s="35">
        <v>1950</v>
      </c>
      <c r="B68" s="7"/>
      <c r="C68" s="7"/>
      <c r="D68" s="26">
        <v>5.0049999999999999</v>
      </c>
      <c r="E68" s="7"/>
      <c r="F68" s="7"/>
      <c r="G68" s="7"/>
      <c r="H68" s="7"/>
      <c r="I68" s="36">
        <v>0</v>
      </c>
      <c r="J68" s="7"/>
      <c r="K68" s="7"/>
      <c r="L68" s="26">
        <v>635.79999999999995</v>
      </c>
    </row>
    <row r="69" spans="1:12" x14ac:dyDescent="0.2">
      <c r="A69" s="35">
        <v>1949</v>
      </c>
      <c r="B69" s="7"/>
      <c r="C69" s="7"/>
      <c r="D69" s="26">
        <v>3.7959999999999998</v>
      </c>
      <c r="E69" s="7"/>
      <c r="F69" s="7"/>
      <c r="G69" s="7"/>
      <c r="H69" s="7"/>
      <c r="I69" s="36">
        <v>0</v>
      </c>
      <c r="J69" s="7"/>
      <c r="K69" s="7"/>
      <c r="L69" s="26">
        <v>635.79999999999995</v>
      </c>
    </row>
    <row r="70" spans="1:12" x14ac:dyDescent="0.2">
      <c r="A70" s="35">
        <v>1948</v>
      </c>
      <c r="B70" s="7"/>
      <c r="C70" s="7"/>
      <c r="D70" s="26">
        <v>2.7050000000000001</v>
      </c>
      <c r="E70" s="7"/>
      <c r="F70" s="7"/>
      <c r="G70" s="7"/>
      <c r="H70" s="7"/>
      <c r="I70" s="36">
        <v>0</v>
      </c>
      <c r="J70" s="7"/>
      <c r="K70" s="7"/>
      <c r="L70" s="26">
        <v>635.79999999999995</v>
      </c>
    </row>
    <row r="71" spans="1:12" x14ac:dyDescent="0.2">
      <c r="A71" s="35">
        <v>1947</v>
      </c>
      <c r="B71" s="7"/>
      <c r="C71" s="7"/>
      <c r="D71" s="26">
        <v>1.87</v>
      </c>
      <c r="E71" s="7"/>
      <c r="F71" s="7"/>
      <c r="G71" s="7"/>
      <c r="H71" s="7"/>
      <c r="I71" s="9"/>
      <c r="J71" s="7"/>
      <c r="K71" s="7"/>
      <c r="L71" s="26">
        <v>635.79999999999995</v>
      </c>
    </row>
    <row r="72" spans="1:12" x14ac:dyDescent="0.2">
      <c r="A72" s="35">
        <v>1946</v>
      </c>
      <c r="B72" s="7"/>
      <c r="C72" s="7"/>
      <c r="D72" s="26">
        <v>1.3520000000000001</v>
      </c>
      <c r="E72" s="7"/>
      <c r="F72" s="7"/>
      <c r="G72" s="7"/>
      <c r="H72" s="7"/>
      <c r="I72" s="7"/>
      <c r="J72" s="7"/>
      <c r="K72" s="7"/>
      <c r="L72" s="26">
        <v>635.79999999999995</v>
      </c>
    </row>
    <row r="73" spans="1:12" x14ac:dyDescent="0.2">
      <c r="A73" s="35">
        <v>1945</v>
      </c>
      <c r="B73" s="7"/>
      <c r="C73" s="7"/>
      <c r="D73" s="26">
        <v>1.02</v>
      </c>
      <c r="E73" s="7"/>
      <c r="F73" s="7"/>
      <c r="G73" s="7"/>
      <c r="H73" s="7"/>
      <c r="I73" s="7"/>
      <c r="J73" s="7"/>
      <c r="K73" s="7"/>
      <c r="L73" s="26">
        <v>635.79999999999995</v>
      </c>
    </row>
    <row r="74" spans="1:12" x14ac:dyDescent="0.2">
      <c r="A74" s="35">
        <v>1944</v>
      </c>
      <c r="B74" s="7"/>
      <c r="C74" s="7"/>
      <c r="D74" s="26">
        <v>0.77</v>
      </c>
      <c r="E74" s="7"/>
      <c r="F74" s="7"/>
      <c r="G74" s="7"/>
      <c r="H74" s="7"/>
      <c r="I74" s="7"/>
      <c r="J74" s="7"/>
      <c r="K74" s="7"/>
      <c r="L74" s="26">
        <v>635.79999999999995</v>
      </c>
    </row>
    <row r="75" spans="1:12" x14ac:dyDescent="0.2">
      <c r="A75" s="35">
        <v>1943</v>
      </c>
      <c r="B75" s="7"/>
      <c r="C75" s="7"/>
      <c r="D75" s="26">
        <v>0.57699999999999996</v>
      </c>
      <c r="E75" s="7"/>
      <c r="F75" s="7"/>
      <c r="G75" s="7"/>
      <c r="H75" s="7"/>
      <c r="I75" s="7"/>
      <c r="J75" s="7"/>
      <c r="K75" s="7"/>
      <c r="L75" s="26">
        <v>635.79999999999995</v>
      </c>
    </row>
    <row r="76" spans="1:12" x14ac:dyDescent="0.2">
      <c r="A76" s="35">
        <v>1942</v>
      </c>
      <c r="B76" s="7"/>
      <c r="C76" s="7"/>
      <c r="D76" s="26">
        <v>0.41899999999999998</v>
      </c>
      <c r="E76" s="7"/>
      <c r="F76" s="7"/>
      <c r="G76" s="7"/>
      <c r="H76" s="7"/>
      <c r="I76" s="7"/>
      <c r="J76" s="7"/>
      <c r="K76" s="7"/>
      <c r="L76" s="26">
        <v>635.79999999999995</v>
      </c>
    </row>
    <row r="77" spans="1:12" x14ac:dyDescent="0.2">
      <c r="A77" s="35">
        <v>1941</v>
      </c>
      <c r="B77" s="7"/>
      <c r="C77" s="7"/>
      <c r="D77" s="26">
        <v>0.29299999999999998</v>
      </c>
      <c r="E77" s="7"/>
      <c r="F77" s="7"/>
      <c r="G77" s="7"/>
      <c r="H77" s="7"/>
      <c r="I77" s="7"/>
      <c r="J77" s="7"/>
      <c r="K77" s="7"/>
      <c r="L77" s="26">
        <v>635.79999999999995</v>
      </c>
    </row>
    <row r="78" spans="1:12" x14ac:dyDescent="0.2">
      <c r="A78" s="35">
        <v>1940</v>
      </c>
      <c r="B78" s="7"/>
      <c r="C78" s="7"/>
      <c r="D78" s="26">
        <v>0.19800000000000001</v>
      </c>
      <c r="E78" s="7"/>
      <c r="F78" s="7"/>
      <c r="G78" s="7"/>
      <c r="H78" s="7"/>
      <c r="I78" s="7"/>
      <c r="J78" s="7"/>
      <c r="K78" s="7"/>
      <c r="L78" s="26">
        <v>635.79999999999995</v>
      </c>
    </row>
    <row r="79" spans="1:12" x14ac:dyDescent="0.2">
      <c r="A79" s="35">
        <v>1939</v>
      </c>
      <c r="B79" s="7"/>
      <c r="C79" s="7"/>
      <c r="D79" s="26">
        <v>0.129</v>
      </c>
      <c r="E79" s="7"/>
      <c r="F79" s="7"/>
      <c r="G79" s="7"/>
      <c r="H79" s="7"/>
      <c r="I79" s="7"/>
      <c r="J79" s="7"/>
      <c r="K79" s="7"/>
      <c r="L79" s="26">
        <v>635.79999999999995</v>
      </c>
    </row>
    <row r="80" spans="1:12" x14ac:dyDescent="0.2">
      <c r="A80" s="35">
        <v>1938</v>
      </c>
      <c r="B80" s="7"/>
      <c r="C80" s="7"/>
      <c r="D80" s="26">
        <v>8.1000000000000003E-2</v>
      </c>
      <c r="E80" s="7"/>
      <c r="F80" s="7"/>
      <c r="G80" s="7"/>
      <c r="H80" s="7"/>
      <c r="I80" s="7"/>
      <c r="J80" s="7"/>
      <c r="K80" s="7"/>
      <c r="L80" s="26">
        <v>635.79999999999995</v>
      </c>
    </row>
    <row r="81" spans="1:12" x14ac:dyDescent="0.2">
      <c r="A81" s="35">
        <v>1937</v>
      </c>
      <c r="B81" s="7"/>
      <c r="C81" s="7"/>
      <c r="D81" s="26">
        <v>0.05</v>
      </c>
      <c r="E81" s="7"/>
      <c r="F81" s="7"/>
      <c r="G81" s="7"/>
      <c r="H81" s="7"/>
      <c r="I81" s="7"/>
      <c r="J81" s="7"/>
      <c r="K81" s="7"/>
      <c r="L81" s="26">
        <v>635.79999999999995</v>
      </c>
    </row>
    <row r="82" spans="1:12" x14ac:dyDescent="0.2">
      <c r="A82" s="35">
        <v>1936</v>
      </c>
      <c r="B82" s="7"/>
      <c r="C82" s="7"/>
      <c r="D82" s="26">
        <v>3.1E-2</v>
      </c>
      <c r="E82" s="7"/>
      <c r="F82" s="7"/>
      <c r="G82" s="7"/>
      <c r="H82" s="7"/>
      <c r="I82" s="7"/>
      <c r="J82" s="7"/>
      <c r="K82" s="7"/>
      <c r="L82" s="26">
        <v>635.79999999999995</v>
      </c>
    </row>
    <row r="83" spans="1:12" x14ac:dyDescent="0.2">
      <c r="A83" s="35">
        <v>1935</v>
      </c>
      <c r="B83" s="7"/>
      <c r="C83" s="7"/>
      <c r="D83" s="26">
        <v>1.9E-2</v>
      </c>
      <c r="E83" s="7"/>
      <c r="F83" s="7"/>
      <c r="G83" s="7"/>
      <c r="H83" s="7"/>
      <c r="I83" s="7"/>
      <c r="J83" s="7"/>
      <c r="K83" s="7"/>
      <c r="L83" s="26">
        <v>635.79999999999995</v>
      </c>
    </row>
    <row r="84" spans="1:12" x14ac:dyDescent="0.2">
      <c r="A84" s="35">
        <v>1934</v>
      </c>
      <c r="B84" s="7"/>
      <c r="C84" s="7"/>
      <c r="D84" s="26">
        <v>1.2E-2</v>
      </c>
      <c r="E84" s="7"/>
      <c r="F84" s="7"/>
      <c r="G84" s="7"/>
      <c r="H84" s="7"/>
      <c r="I84" s="7"/>
      <c r="J84" s="7"/>
      <c r="K84" s="7"/>
      <c r="L84" s="26">
        <v>635.79999999999995</v>
      </c>
    </row>
    <row r="85" spans="1:12" x14ac:dyDescent="0.2">
      <c r="A85" s="35">
        <v>1933</v>
      </c>
      <c r="B85" s="7"/>
      <c r="C85" s="7"/>
      <c r="D85" s="26">
        <v>7.0000000000000001E-3</v>
      </c>
      <c r="E85" s="7"/>
      <c r="F85" s="7"/>
      <c r="G85" s="7"/>
      <c r="H85" s="7"/>
      <c r="I85" s="7"/>
      <c r="J85" s="7"/>
      <c r="K85" s="7"/>
      <c r="L85" s="26">
        <v>635.79999999999995</v>
      </c>
    </row>
    <row r="86" spans="1:12" x14ac:dyDescent="0.2">
      <c r="A86" s="35">
        <v>1932</v>
      </c>
      <c r="B86" s="7"/>
      <c r="C86" s="7"/>
      <c r="D86" s="26">
        <v>2E-3</v>
      </c>
      <c r="E86" s="7"/>
      <c r="F86" s="7"/>
      <c r="G86" s="7"/>
      <c r="H86" s="7"/>
      <c r="I86" s="7"/>
      <c r="J86" s="7"/>
      <c r="K86" s="7"/>
      <c r="L86" s="26">
        <v>635.79999999999995</v>
      </c>
    </row>
    <row r="87" spans="1:12" x14ac:dyDescent="0.2">
      <c r="A87" s="35">
        <v>1931</v>
      </c>
      <c r="B87" s="7"/>
      <c r="C87" s="7"/>
      <c r="D87" s="26">
        <v>0</v>
      </c>
      <c r="E87" s="7"/>
      <c r="F87" s="7"/>
      <c r="G87" s="7"/>
      <c r="H87" s="7"/>
      <c r="I87" s="7"/>
      <c r="J87" s="7"/>
      <c r="K87" s="7"/>
      <c r="L87" s="26">
        <v>635.79999999999995</v>
      </c>
    </row>
    <row r="88" spans="1:12" x14ac:dyDescent="0.2">
      <c r="A88" s="35">
        <v>1930</v>
      </c>
      <c r="B88" s="7"/>
      <c r="C88" s="7"/>
      <c r="D88" s="26">
        <v>0</v>
      </c>
      <c r="E88" s="7"/>
      <c r="F88" s="7"/>
      <c r="G88" s="7"/>
      <c r="H88" s="7"/>
      <c r="I88" s="7"/>
      <c r="J88" s="7"/>
      <c r="K88" s="7"/>
      <c r="L88" s="26">
        <v>635.79999999999995</v>
      </c>
    </row>
    <row r="89" spans="1:12" x14ac:dyDescent="0.2">
      <c r="A89" s="35">
        <v>1929</v>
      </c>
      <c r="B89" s="7"/>
      <c r="C89" s="7"/>
      <c r="D89" s="26">
        <v>0</v>
      </c>
      <c r="E89" s="7"/>
      <c r="F89" s="7"/>
      <c r="G89" s="7"/>
      <c r="H89" s="7"/>
      <c r="I89" s="7"/>
      <c r="J89" s="7"/>
      <c r="K89" s="7"/>
      <c r="L89" s="26">
        <v>635.79999999999995</v>
      </c>
    </row>
    <row r="90" spans="1:12" x14ac:dyDescent="0.2">
      <c r="A90" s="35">
        <v>1928</v>
      </c>
      <c r="B90" s="7"/>
      <c r="C90" s="7"/>
      <c r="D90" s="26">
        <v>0</v>
      </c>
      <c r="E90" s="7"/>
      <c r="F90" s="7"/>
      <c r="G90" s="7"/>
      <c r="H90" s="7"/>
      <c r="I90" s="7"/>
      <c r="J90" s="7"/>
      <c r="K90" s="7"/>
      <c r="L90" s="26">
        <v>635.79999999999995</v>
      </c>
    </row>
    <row r="91" spans="1:12" x14ac:dyDescent="0.2">
      <c r="A91" s="35">
        <v>1927</v>
      </c>
      <c r="B91" s="7"/>
      <c r="C91" s="7"/>
      <c r="D91" s="26">
        <v>0</v>
      </c>
      <c r="E91" s="7"/>
      <c r="F91" s="7"/>
      <c r="G91" s="7"/>
      <c r="H91" s="7"/>
      <c r="I91" s="7"/>
      <c r="J91" s="7"/>
      <c r="K91" s="7"/>
      <c r="L91" s="26">
        <v>635.79999999999995</v>
      </c>
    </row>
    <row r="92" spans="1:12" x14ac:dyDescent="0.2">
      <c r="A92" s="35">
        <v>1926</v>
      </c>
      <c r="B92" s="7"/>
      <c r="C92" s="7"/>
      <c r="D92" s="26">
        <v>0</v>
      </c>
      <c r="E92" s="7"/>
      <c r="F92" s="7"/>
      <c r="G92" s="7"/>
      <c r="H92" s="7"/>
      <c r="I92" s="7"/>
      <c r="J92" s="7"/>
      <c r="K92" s="7"/>
      <c r="L92" s="26">
        <v>635.79999999999995</v>
      </c>
    </row>
    <row r="93" spans="1:12" x14ac:dyDescent="0.2">
      <c r="A93" s="35">
        <v>1925</v>
      </c>
      <c r="B93" s="7"/>
      <c r="C93" s="7"/>
      <c r="D93" s="26">
        <v>0</v>
      </c>
      <c r="E93" s="7"/>
      <c r="F93" s="7"/>
      <c r="G93" s="7"/>
      <c r="H93" s="7"/>
      <c r="I93" s="7"/>
      <c r="J93" s="7"/>
      <c r="K93" s="7"/>
      <c r="L93" s="26">
        <v>635.79999999999995</v>
      </c>
    </row>
    <row r="94" spans="1:12" x14ac:dyDescent="0.2">
      <c r="A94" s="35">
        <v>1924</v>
      </c>
      <c r="B94" s="7"/>
      <c r="C94" s="7"/>
      <c r="D94" s="26">
        <v>0</v>
      </c>
      <c r="E94" s="7"/>
      <c r="F94" s="7"/>
      <c r="G94" s="7"/>
      <c r="H94" s="7"/>
      <c r="I94" s="7"/>
      <c r="J94" s="7"/>
      <c r="K94" s="7"/>
      <c r="L94" s="26">
        <v>635.79999999999995</v>
      </c>
    </row>
    <row r="95" spans="1:12" x14ac:dyDescent="0.2">
      <c r="A95" s="35">
        <v>1923</v>
      </c>
      <c r="B95" s="7"/>
      <c r="C95" s="7"/>
      <c r="D95" s="26">
        <v>0</v>
      </c>
      <c r="E95" s="7"/>
      <c r="F95" s="7"/>
      <c r="G95" s="7"/>
      <c r="H95" s="7"/>
      <c r="I95" s="7"/>
      <c r="J95" s="7"/>
      <c r="K95" s="7"/>
      <c r="L95" s="26">
        <v>635.79999999999995</v>
      </c>
    </row>
    <row r="96" spans="1:12" x14ac:dyDescent="0.2">
      <c r="A96" s="35">
        <v>1922</v>
      </c>
      <c r="B96" s="7"/>
      <c r="C96" s="7"/>
      <c r="D96" s="26">
        <v>0</v>
      </c>
      <c r="E96" s="7"/>
      <c r="F96" s="7"/>
      <c r="G96" s="7"/>
      <c r="H96" s="7"/>
      <c r="I96" s="7"/>
      <c r="J96" s="7"/>
      <c r="K96" s="7"/>
      <c r="L96" s="26">
        <v>635.79999999999995</v>
      </c>
    </row>
    <row r="97" spans="1:12" x14ac:dyDescent="0.2">
      <c r="A97" s="35">
        <v>1921</v>
      </c>
      <c r="B97" s="7"/>
      <c r="C97" s="7"/>
      <c r="D97" s="26">
        <v>0</v>
      </c>
      <c r="E97" s="7"/>
      <c r="F97" s="7"/>
      <c r="G97" s="7"/>
      <c r="H97" s="7"/>
      <c r="I97" s="7"/>
      <c r="J97" s="7"/>
      <c r="K97" s="7"/>
      <c r="L97" s="26">
        <v>635.79999999999995</v>
      </c>
    </row>
    <row r="98" spans="1:12" x14ac:dyDescent="0.2">
      <c r="A98" s="35">
        <v>1920</v>
      </c>
      <c r="B98" s="7"/>
      <c r="C98" s="7"/>
      <c r="D98" s="26">
        <v>0</v>
      </c>
      <c r="E98" s="7"/>
      <c r="F98" s="7"/>
      <c r="G98" s="7"/>
      <c r="H98" s="7"/>
      <c r="I98" s="7"/>
      <c r="J98" s="7"/>
      <c r="K98" s="7"/>
      <c r="L98" s="26">
        <v>635.79999999999995</v>
      </c>
    </row>
    <row r="99" spans="1:12" x14ac:dyDescent="0.2">
      <c r="A99" s="35">
        <v>1919</v>
      </c>
      <c r="B99" s="7"/>
      <c r="C99" s="7"/>
      <c r="D99" s="26">
        <v>0</v>
      </c>
      <c r="E99" s="7"/>
      <c r="F99" s="7"/>
      <c r="G99" s="7"/>
      <c r="H99" s="7"/>
      <c r="I99" s="7"/>
      <c r="J99" s="7"/>
      <c r="K99" s="7"/>
      <c r="L99" s="26">
        <v>635.79999999999995</v>
      </c>
    </row>
    <row r="100" spans="1:12" x14ac:dyDescent="0.2">
      <c r="A100" s="35">
        <v>1918</v>
      </c>
      <c r="B100" s="7"/>
      <c r="C100" s="7"/>
      <c r="D100" s="26">
        <v>0</v>
      </c>
      <c r="E100" s="7"/>
      <c r="F100" s="7"/>
      <c r="G100" s="7"/>
      <c r="H100" s="7"/>
      <c r="I100" s="7"/>
      <c r="J100" s="7"/>
      <c r="K100" s="7"/>
      <c r="L100" s="26">
        <v>635.79999999999995</v>
      </c>
    </row>
    <row r="101" spans="1:12" x14ac:dyDescent="0.2">
      <c r="A101" s="35">
        <v>1917</v>
      </c>
      <c r="B101" s="7"/>
      <c r="C101" s="7"/>
      <c r="D101" s="26">
        <v>0</v>
      </c>
      <c r="E101" s="7"/>
      <c r="F101" s="7"/>
      <c r="G101" s="7"/>
      <c r="H101" s="7"/>
      <c r="I101" s="7"/>
      <c r="J101" s="7"/>
      <c r="K101" s="7"/>
      <c r="L101" s="26">
        <v>635.79999999999995</v>
      </c>
    </row>
    <row r="102" spans="1:12" x14ac:dyDescent="0.2">
      <c r="A102" s="35">
        <v>1916</v>
      </c>
      <c r="B102" s="7"/>
      <c r="C102" s="7"/>
      <c r="D102" s="26">
        <v>0</v>
      </c>
      <c r="E102" s="7"/>
      <c r="F102" s="7"/>
      <c r="G102" s="7"/>
      <c r="H102" s="7"/>
      <c r="I102" s="7"/>
      <c r="J102" s="7"/>
      <c r="K102" s="7"/>
      <c r="L102" s="26">
        <v>635.79999999999995</v>
      </c>
    </row>
    <row r="103" spans="1:12" x14ac:dyDescent="0.2">
      <c r="A103" s="35">
        <v>1915</v>
      </c>
      <c r="B103" s="7"/>
      <c r="C103" s="7"/>
      <c r="D103" s="26">
        <v>0</v>
      </c>
      <c r="E103" s="7"/>
      <c r="F103" s="7"/>
      <c r="G103" s="7"/>
      <c r="H103" s="7"/>
      <c r="I103" s="7"/>
      <c r="J103" s="7"/>
      <c r="K103" s="7"/>
      <c r="L103" s="26">
        <v>635.79999999999995</v>
      </c>
    </row>
    <row r="104" spans="1:12" x14ac:dyDescent="0.2">
      <c r="A104" s="35">
        <v>1914</v>
      </c>
      <c r="B104" s="7"/>
      <c r="C104" s="7"/>
      <c r="D104" s="26">
        <v>0</v>
      </c>
      <c r="E104" s="7"/>
      <c r="F104" s="7"/>
      <c r="G104" s="7"/>
      <c r="H104" s="7"/>
      <c r="I104" s="7"/>
      <c r="J104" s="7"/>
      <c r="K104" s="7"/>
      <c r="L104" s="26">
        <v>635.79999999999995</v>
      </c>
    </row>
    <row r="105" spans="1:12" x14ac:dyDescent="0.2">
      <c r="A105" s="35">
        <v>1913</v>
      </c>
      <c r="B105" s="7"/>
      <c r="C105" s="7"/>
      <c r="D105" s="26">
        <v>0</v>
      </c>
      <c r="E105" s="7"/>
      <c r="F105" s="7"/>
      <c r="G105" s="7"/>
      <c r="H105" s="7"/>
      <c r="I105" s="7"/>
      <c r="J105" s="7"/>
      <c r="K105" s="7"/>
      <c r="L105" s="26">
        <v>635.79999999999995</v>
      </c>
    </row>
    <row r="106" spans="1:12" x14ac:dyDescent="0.2">
      <c r="A106" s="35">
        <v>1912</v>
      </c>
      <c r="B106" s="7"/>
      <c r="C106" s="7"/>
      <c r="D106" s="26">
        <v>0</v>
      </c>
      <c r="E106" s="7"/>
      <c r="F106" s="7"/>
      <c r="G106" s="7"/>
      <c r="H106" s="7"/>
      <c r="I106" s="7"/>
      <c r="J106" s="7"/>
      <c r="K106" s="7"/>
      <c r="L106" s="26">
        <v>635.79999999999995</v>
      </c>
    </row>
    <row r="107" spans="1:12" x14ac:dyDescent="0.2">
      <c r="A107" s="35">
        <v>1911</v>
      </c>
      <c r="B107" s="7"/>
      <c r="C107" s="7"/>
      <c r="D107" s="26">
        <v>0</v>
      </c>
      <c r="E107" s="7"/>
      <c r="F107" s="7"/>
      <c r="G107" s="7"/>
      <c r="H107" s="7"/>
      <c r="I107" s="7"/>
      <c r="J107" s="7"/>
      <c r="K107" s="7"/>
      <c r="L107" s="26">
        <v>635.79999999999995</v>
      </c>
    </row>
    <row r="108" spans="1:12" x14ac:dyDescent="0.2">
      <c r="A108" s="35">
        <v>1910</v>
      </c>
      <c r="B108" s="7"/>
      <c r="C108" s="7"/>
      <c r="D108" s="26">
        <v>0</v>
      </c>
      <c r="E108" s="7"/>
      <c r="F108" s="7"/>
      <c r="G108" s="7"/>
      <c r="H108" s="7"/>
      <c r="I108" s="7"/>
      <c r="J108" s="7"/>
      <c r="K108" s="7"/>
      <c r="L108" s="26">
        <v>635.79999999999995</v>
      </c>
    </row>
    <row r="109" spans="1:12" x14ac:dyDescent="0.2">
      <c r="A109" s="35">
        <v>1909</v>
      </c>
      <c r="B109" s="7"/>
      <c r="C109" s="7"/>
      <c r="D109" s="26">
        <v>0</v>
      </c>
      <c r="E109" s="7"/>
      <c r="F109" s="7"/>
      <c r="G109" s="7"/>
      <c r="H109" s="7"/>
      <c r="I109" s="7"/>
      <c r="J109" s="7"/>
      <c r="K109" s="7"/>
      <c r="L109" s="26">
        <v>635.79999999999995</v>
      </c>
    </row>
    <row r="110" spans="1:12" x14ac:dyDescent="0.2">
      <c r="A110" s="35">
        <v>1908</v>
      </c>
      <c r="B110" s="7"/>
      <c r="C110" s="7"/>
      <c r="D110" s="26">
        <v>0</v>
      </c>
      <c r="E110" s="7"/>
      <c r="F110" s="7"/>
      <c r="G110" s="7"/>
      <c r="H110" s="7"/>
      <c r="I110" s="7"/>
      <c r="J110" s="7"/>
      <c r="K110" s="7"/>
      <c r="L110" s="26">
        <v>635.79999999999995</v>
      </c>
    </row>
    <row r="111" spans="1:12" x14ac:dyDescent="0.2">
      <c r="A111" s="35">
        <v>1907</v>
      </c>
      <c r="B111" s="7"/>
      <c r="C111" s="7"/>
      <c r="D111" s="26">
        <v>0</v>
      </c>
      <c r="E111" s="7"/>
      <c r="F111" s="7"/>
      <c r="G111" s="7"/>
      <c r="H111" s="7"/>
      <c r="I111" s="7"/>
      <c r="J111" s="7"/>
      <c r="K111" s="7"/>
      <c r="L111" s="26">
        <v>635.79999999999995</v>
      </c>
    </row>
    <row r="112" spans="1:12" x14ac:dyDescent="0.2">
      <c r="A112" s="35">
        <v>1906</v>
      </c>
      <c r="B112" s="7"/>
      <c r="C112" s="7"/>
      <c r="D112" s="26">
        <v>0</v>
      </c>
      <c r="E112" s="7"/>
      <c r="F112" s="7"/>
      <c r="G112" s="7"/>
      <c r="H112" s="7"/>
      <c r="I112" s="7"/>
      <c r="J112" s="7"/>
      <c r="K112" s="7"/>
      <c r="L112" s="26">
        <v>635.79999999999995</v>
      </c>
    </row>
    <row r="113" spans="1:12" x14ac:dyDescent="0.2">
      <c r="A113" s="35">
        <v>1905</v>
      </c>
      <c r="B113" s="7"/>
      <c r="C113" s="7"/>
      <c r="D113" s="26">
        <v>0</v>
      </c>
      <c r="E113" s="7"/>
      <c r="F113" s="7"/>
      <c r="G113" s="7"/>
      <c r="H113" s="7"/>
      <c r="I113" s="7"/>
      <c r="J113" s="7"/>
      <c r="K113" s="7"/>
      <c r="L113" s="26">
        <v>635.79999999999995</v>
      </c>
    </row>
    <row r="114" spans="1:12" x14ac:dyDescent="0.2">
      <c r="A114" s="35">
        <v>1904</v>
      </c>
      <c r="B114" s="7"/>
      <c r="C114" s="7"/>
      <c r="D114" s="26">
        <v>0</v>
      </c>
      <c r="E114" s="7"/>
      <c r="F114" s="7"/>
      <c r="G114" s="7"/>
      <c r="H114" s="7"/>
      <c r="I114" s="7"/>
      <c r="J114" s="7"/>
      <c r="K114" s="7"/>
      <c r="L114" s="26">
        <v>635.79999999999995</v>
      </c>
    </row>
    <row r="115" spans="1:12" x14ac:dyDescent="0.2">
      <c r="A115" s="35">
        <v>1903</v>
      </c>
      <c r="B115" s="7"/>
      <c r="C115" s="7"/>
      <c r="D115" s="26">
        <v>0</v>
      </c>
      <c r="E115" s="7"/>
      <c r="F115" s="7"/>
      <c r="G115" s="7"/>
      <c r="H115" s="7"/>
      <c r="I115" s="7"/>
      <c r="J115" s="7"/>
      <c r="K115" s="7"/>
      <c r="L115" s="26">
        <v>635.79999999999995</v>
      </c>
    </row>
    <row r="116" spans="1:12" x14ac:dyDescent="0.2">
      <c r="A116" s="35">
        <v>1902</v>
      </c>
      <c r="B116" s="7"/>
      <c r="C116" s="7"/>
      <c r="D116" s="26">
        <v>0</v>
      </c>
      <c r="E116" s="7"/>
      <c r="F116" s="7"/>
      <c r="G116" s="7"/>
      <c r="H116" s="7"/>
      <c r="I116" s="7"/>
      <c r="J116" s="7"/>
      <c r="K116" s="7"/>
      <c r="L116" s="26">
        <v>635.79999999999995</v>
      </c>
    </row>
    <row r="117" spans="1:12" x14ac:dyDescent="0.2">
      <c r="A117" s="35">
        <v>1901</v>
      </c>
      <c r="B117" s="7"/>
      <c r="C117" s="7"/>
      <c r="D117" s="26">
        <v>0</v>
      </c>
      <c r="E117" s="7"/>
      <c r="F117" s="7"/>
      <c r="G117" s="7"/>
      <c r="H117" s="7"/>
      <c r="I117" s="7"/>
      <c r="J117" s="7"/>
      <c r="K117" s="7"/>
      <c r="L117" s="26">
        <v>635.79999999999995</v>
      </c>
    </row>
    <row r="118" spans="1:12" x14ac:dyDescent="0.2">
      <c r="A118" s="35">
        <v>1900</v>
      </c>
      <c r="B118" s="7"/>
      <c r="C118" s="7"/>
      <c r="D118" s="26">
        <v>0</v>
      </c>
      <c r="E118" s="7"/>
      <c r="F118" s="7"/>
      <c r="G118" s="7"/>
      <c r="H118" s="7"/>
      <c r="I118" s="7"/>
      <c r="J118" s="7"/>
      <c r="K118" s="7"/>
      <c r="L118" s="26">
        <v>635.79999999999995</v>
      </c>
    </row>
    <row r="119" spans="1:12" x14ac:dyDescent="0.2">
      <c r="A119" s="35">
        <v>1899</v>
      </c>
      <c r="B119" s="7"/>
      <c r="C119" s="7"/>
      <c r="D119" s="26">
        <v>0</v>
      </c>
      <c r="E119" s="7"/>
      <c r="F119" s="7"/>
      <c r="G119" s="7"/>
      <c r="H119" s="7"/>
      <c r="I119" s="7"/>
      <c r="J119" s="7"/>
      <c r="K119" s="7"/>
      <c r="L119" s="26">
        <v>635.79999999999995</v>
      </c>
    </row>
    <row r="120" spans="1:12" x14ac:dyDescent="0.2">
      <c r="A120" s="35">
        <v>1898</v>
      </c>
      <c r="B120" s="7"/>
      <c r="C120" s="7"/>
      <c r="D120" s="9"/>
      <c r="E120" s="7"/>
      <c r="F120" s="7"/>
      <c r="G120" s="7"/>
      <c r="H120" s="7"/>
      <c r="I120" s="7"/>
      <c r="J120" s="7"/>
      <c r="K120" s="7"/>
      <c r="L120" s="26">
        <v>635.79999999999995</v>
      </c>
    </row>
    <row r="121" spans="1:12" x14ac:dyDescent="0.2">
      <c r="A121" s="35">
        <v>1897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6">
        <v>635.79999999999995</v>
      </c>
    </row>
    <row r="122" spans="1:12" x14ac:dyDescent="0.2">
      <c r="A122" s="35">
        <v>1896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6">
        <v>635.79999999999995</v>
      </c>
    </row>
    <row r="123" spans="1:12" x14ac:dyDescent="0.2">
      <c r="A123" s="35">
        <v>1895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6">
        <v>635.79999999999995</v>
      </c>
    </row>
    <row r="124" spans="1:12" x14ac:dyDescent="0.2">
      <c r="A124" s="35">
        <v>1894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6">
        <v>635.79999999999995</v>
      </c>
    </row>
    <row r="125" spans="1:12" x14ac:dyDescent="0.2">
      <c r="A125" s="35">
        <v>1893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6">
        <v>635.79999999999995</v>
      </c>
    </row>
    <row r="126" spans="1:12" x14ac:dyDescent="0.2">
      <c r="A126" s="35">
        <v>1892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6">
        <v>635.79999999999995</v>
      </c>
    </row>
    <row r="127" spans="1:12" x14ac:dyDescent="0.2">
      <c r="A127" s="35">
        <v>1891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6">
        <v>635.79999999999995</v>
      </c>
    </row>
    <row r="128" spans="1:12" x14ac:dyDescent="0.2">
      <c r="A128" s="35">
        <v>1890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6">
        <v>635.79999999999995</v>
      </c>
    </row>
    <row r="129" spans="1:12" x14ac:dyDescent="0.2">
      <c r="A129" s="35">
        <v>1889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6">
        <v>635.79999999999995</v>
      </c>
    </row>
    <row r="130" spans="1:12" x14ac:dyDescent="0.2">
      <c r="A130" s="35">
        <v>1888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6">
        <v>635.79999999999995</v>
      </c>
    </row>
    <row r="131" spans="1:12" x14ac:dyDescent="0.2">
      <c r="A131" s="35">
        <v>1887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6">
        <v>635.79999999999995</v>
      </c>
    </row>
    <row r="132" spans="1:12" x14ac:dyDescent="0.2">
      <c r="A132" s="35">
        <v>1886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6">
        <v>635.79999999999995</v>
      </c>
    </row>
    <row r="133" spans="1:12" x14ac:dyDescent="0.2">
      <c r="A133" s="35">
        <v>1885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6">
        <v>635.79999999999995</v>
      </c>
    </row>
    <row r="134" spans="1:12" x14ac:dyDescent="0.2">
      <c r="A134" s="35">
        <v>1884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6">
        <v>635.79999999999995</v>
      </c>
    </row>
    <row r="135" spans="1:12" x14ac:dyDescent="0.2">
      <c r="A135" s="35">
        <v>1883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6">
        <v>635.79999999999995</v>
      </c>
    </row>
    <row r="136" spans="1:12" x14ac:dyDescent="0.2">
      <c r="A136" s="35">
        <v>1882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6">
        <v>635.79999999999995</v>
      </c>
    </row>
    <row r="137" spans="1:12" x14ac:dyDescent="0.2">
      <c r="A137" s="35">
        <v>1881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6">
        <v>635.79999999999995</v>
      </c>
    </row>
    <row r="138" spans="1:12" x14ac:dyDescent="0.2">
      <c r="A138" s="35">
        <v>1880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6">
        <v>635.79999999999995</v>
      </c>
    </row>
    <row r="139" spans="1:12" x14ac:dyDescent="0.2">
      <c r="A139" s="35">
        <v>1879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6">
        <v>635.79999999999995</v>
      </c>
    </row>
    <row r="140" spans="1:12" x14ac:dyDescent="0.2">
      <c r="A140" s="35">
        <v>1878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6">
        <v>635.79999999999995</v>
      </c>
    </row>
    <row r="141" spans="1:12" x14ac:dyDescent="0.2">
      <c r="A141" s="35">
        <v>1877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6">
        <v>635.79999999999995</v>
      </c>
    </row>
    <row r="142" spans="1:12" x14ac:dyDescent="0.2">
      <c r="A142" s="35">
        <v>1876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6">
        <v>635.79999999999995</v>
      </c>
    </row>
    <row r="143" spans="1:12" x14ac:dyDescent="0.2">
      <c r="A143" s="35">
        <v>1875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6">
        <v>635.79999999999995</v>
      </c>
    </row>
    <row r="144" spans="1:12" x14ac:dyDescent="0.2">
      <c r="A144" s="35">
        <v>1874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6">
        <v>635.79999999999995</v>
      </c>
    </row>
    <row r="145" spans="1:12" x14ac:dyDescent="0.2">
      <c r="A145" s="35">
        <v>1873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6">
        <v>635.79999999999995</v>
      </c>
    </row>
    <row r="146" spans="1:12" x14ac:dyDescent="0.2">
      <c r="A146" s="35">
        <v>1872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6">
        <v>635.79999999999995</v>
      </c>
    </row>
    <row r="147" spans="1:12" x14ac:dyDescent="0.2">
      <c r="A147" s="35">
        <v>1871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6">
        <v>635.79999999999995</v>
      </c>
    </row>
    <row r="148" spans="1:12" x14ac:dyDescent="0.2">
      <c r="A148" s="35">
        <v>1870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26">
        <v>635.79999999999995</v>
      </c>
    </row>
  </sheetData>
  <mergeCells count="7">
    <mergeCell ref="N12:V12"/>
    <mergeCell ref="N4:V4"/>
    <mergeCell ref="N7:V7"/>
    <mergeCell ref="N8:V8"/>
    <mergeCell ref="N11:V11"/>
    <mergeCell ref="N9:V10"/>
    <mergeCell ref="N5:V6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V148"/>
  <sheetViews>
    <sheetView workbookViewId="0">
      <pane ySplit="1" topLeftCell="A2" activePane="bottomLeft" state="frozen"/>
      <selection pane="bottomLeft" activeCell="N9" sqref="N9:V10"/>
    </sheetView>
  </sheetViews>
  <sheetFormatPr baseColWidth="10" defaultRowHeight="16" x14ac:dyDescent="0.2"/>
  <cols>
    <col min="1" max="1" width="10.83203125" style="1"/>
    <col min="2" max="12" width="14.6640625" style="3" customWidth="1"/>
  </cols>
  <sheetData>
    <row r="1" spans="1:22" s="2" customFormat="1" ht="17" thickBot="1" x14ac:dyDescent="0.25">
      <c r="A1" s="24" t="s">
        <v>11</v>
      </c>
      <c r="B1" s="25" t="s">
        <v>0</v>
      </c>
      <c r="C1" s="25" t="s">
        <v>1</v>
      </c>
      <c r="D1" s="25" t="s">
        <v>10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22" x14ac:dyDescent="0.2">
      <c r="A2" s="34">
        <v>2016</v>
      </c>
      <c r="B2" s="6"/>
      <c r="C2" s="36">
        <v>0</v>
      </c>
      <c r="D2" s="6"/>
      <c r="E2" s="6"/>
      <c r="F2" s="28">
        <v>261</v>
      </c>
      <c r="G2" s="30">
        <v>72.204999999999998</v>
      </c>
      <c r="H2" s="30">
        <v>72.204999999999998</v>
      </c>
      <c r="I2" s="36">
        <v>0</v>
      </c>
      <c r="J2" s="36">
        <v>0</v>
      </c>
      <c r="K2" s="27">
        <v>150</v>
      </c>
      <c r="L2" s="6"/>
    </row>
    <row r="3" spans="1:22" ht="17" thickBot="1" x14ac:dyDescent="0.25">
      <c r="A3" s="35">
        <v>2015</v>
      </c>
      <c r="B3" s="7"/>
      <c r="C3" s="36">
        <v>0</v>
      </c>
      <c r="D3" s="7"/>
      <c r="E3" s="4"/>
      <c r="F3" s="29">
        <v>250</v>
      </c>
      <c r="G3" s="30">
        <v>72.204999999999998</v>
      </c>
      <c r="H3" s="30">
        <v>72.204999999999998</v>
      </c>
      <c r="I3" s="36">
        <v>0</v>
      </c>
      <c r="J3" s="36">
        <v>0</v>
      </c>
      <c r="K3" s="27">
        <v>150</v>
      </c>
      <c r="L3" s="7"/>
    </row>
    <row r="4" spans="1:22" x14ac:dyDescent="0.2">
      <c r="A4" s="35">
        <v>2014</v>
      </c>
      <c r="B4" s="7"/>
      <c r="C4" s="36">
        <v>0</v>
      </c>
      <c r="D4" s="7"/>
      <c r="E4" s="37">
        <v>0</v>
      </c>
      <c r="F4" s="29">
        <v>237</v>
      </c>
      <c r="G4" s="30">
        <v>72.204999999999998</v>
      </c>
      <c r="H4" s="30">
        <v>72.204999999999998</v>
      </c>
      <c r="I4" s="36">
        <v>0</v>
      </c>
      <c r="J4" s="36">
        <v>0</v>
      </c>
      <c r="K4" s="27">
        <v>150</v>
      </c>
      <c r="L4" s="7"/>
      <c r="N4" s="56" t="s">
        <v>13</v>
      </c>
      <c r="O4" s="57"/>
      <c r="P4" s="57"/>
      <c r="Q4" s="57"/>
      <c r="R4" s="57"/>
      <c r="S4" s="57"/>
      <c r="T4" s="57"/>
      <c r="U4" s="57"/>
      <c r="V4" s="58"/>
    </row>
    <row r="5" spans="1:22" ht="16" customHeight="1" x14ac:dyDescent="0.2">
      <c r="A5" s="35">
        <v>2013</v>
      </c>
      <c r="B5" s="7"/>
      <c r="C5" s="36">
        <v>0</v>
      </c>
      <c r="D5" s="7"/>
      <c r="E5" s="37">
        <v>0</v>
      </c>
      <c r="F5" s="29">
        <v>225</v>
      </c>
      <c r="G5" s="30">
        <v>72.204999999999998</v>
      </c>
      <c r="H5" s="30">
        <v>72.204999999999998</v>
      </c>
      <c r="I5" s="36">
        <v>0</v>
      </c>
      <c r="J5" s="36">
        <v>0</v>
      </c>
      <c r="K5" s="27">
        <v>150</v>
      </c>
      <c r="L5" s="4"/>
      <c r="N5" s="62" t="s">
        <v>31</v>
      </c>
      <c r="O5" s="63"/>
      <c r="P5" s="63"/>
      <c r="Q5" s="63"/>
      <c r="R5" s="63"/>
      <c r="S5" s="63"/>
      <c r="T5" s="63"/>
      <c r="U5" s="63"/>
      <c r="V5" s="64"/>
    </row>
    <row r="6" spans="1:22" x14ac:dyDescent="0.2">
      <c r="A6" s="35">
        <v>2012</v>
      </c>
      <c r="B6" s="7"/>
      <c r="C6" s="36">
        <v>0</v>
      </c>
      <c r="D6" s="7"/>
      <c r="E6" s="37">
        <v>0</v>
      </c>
      <c r="F6" s="29">
        <v>213</v>
      </c>
      <c r="G6" s="30">
        <v>72.204999999999998</v>
      </c>
      <c r="H6" s="30">
        <v>72.204999999999998</v>
      </c>
      <c r="I6" s="36">
        <v>0</v>
      </c>
      <c r="J6" s="36">
        <v>0</v>
      </c>
      <c r="K6" s="27">
        <v>150</v>
      </c>
      <c r="L6" s="26">
        <v>150</v>
      </c>
      <c r="N6" s="62"/>
      <c r="O6" s="63"/>
      <c r="P6" s="63"/>
      <c r="Q6" s="63"/>
      <c r="R6" s="63"/>
      <c r="S6" s="63"/>
      <c r="T6" s="63"/>
      <c r="U6" s="63"/>
      <c r="V6" s="64"/>
    </row>
    <row r="7" spans="1:22" x14ac:dyDescent="0.2">
      <c r="A7" s="35">
        <v>2011</v>
      </c>
      <c r="B7" s="7"/>
      <c r="C7" s="36">
        <v>0</v>
      </c>
      <c r="D7" s="4"/>
      <c r="E7" s="37">
        <v>0</v>
      </c>
      <c r="F7" s="29">
        <v>201</v>
      </c>
      <c r="G7" s="30">
        <v>72.204999999999998</v>
      </c>
      <c r="H7" s="30">
        <v>72.204999999999998</v>
      </c>
      <c r="I7" s="36">
        <v>0</v>
      </c>
      <c r="J7" s="36">
        <v>0</v>
      </c>
      <c r="K7" s="27">
        <v>150</v>
      </c>
      <c r="L7" s="26">
        <v>150</v>
      </c>
      <c r="N7" s="62"/>
      <c r="O7" s="63"/>
      <c r="P7" s="63"/>
      <c r="Q7" s="63"/>
      <c r="R7" s="63"/>
      <c r="S7" s="63"/>
      <c r="T7" s="63"/>
      <c r="U7" s="63"/>
      <c r="V7" s="64"/>
    </row>
    <row r="8" spans="1:22" x14ac:dyDescent="0.2">
      <c r="A8" s="35">
        <v>2010</v>
      </c>
      <c r="B8" s="7"/>
      <c r="C8" s="36">
        <v>0</v>
      </c>
      <c r="D8" s="37">
        <v>0</v>
      </c>
      <c r="E8" s="37">
        <v>0</v>
      </c>
      <c r="F8" s="29">
        <v>191</v>
      </c>
      <c r="G8" s="30">
        <v>72.204999999999998</v>
      </c>
      <c r="H8" s="30">
        <v>72.204999999999998</v>
      </c>
      <c r="I8" s="36">
        <v>0</v>
      </c>
      <c r="J8" s="36">
        <v>0</v>
      </c>
      <c r="K8" s="27">
        <v>150</v>
      </c>
      <c r="L8" s="26">
        <v>150</v>
      </c>
      <c r="N8" s="53" t="s">
        <v>26</v>
      </c>
      <c r="O8" s="54"/>
      <c r="P8" s="54"/>
      <c r="Q8" s="54"/>
      <c r="R8" s="54"/>
      <c r="S8" s="54"/>
      <c r="T8" s="54"/>
      <c r="U8" s="54"/>
      <c r="V8" s="55"/>
    </row>
    <row r="9" spans="1:22" x14ac:dyDescent="0.2">
      <c r="A9" s="35">
        <v>2009</v>
      </c>
      <c r="B9" s="8"/>
      <c r="C9" s="36">
        <v>0</v>
      </c>
      <c r="D9" s="37">
        <v>0</v>
      </c>
      <c r="E9" s="37">
        <v>0</v>
      </c>
      <c r="F9" s="29">
        <v>183</v>
      </c>
      <c r="G9" s="30">
        <v>72.204999999999998</v>
      </c>
      <c r="H9" s="30">
        <v>72.204999999999998</v>
      </c>
      <c r="I9" s="36">
        <v>0</v>
      </c>
      <c r="J9" s="36">
        <v>0</v>
      </c>
      <c r="K9" s="27">
        <v>150</v>
      </c>
      <c r="L9" s="26">
        <v>150</v>
      </c>
      <c r="N9" s="62" t="s">
        <v>29</v>
      </c>
      <c r="O9" s="63"/>
      <c r="P9" s="63"/>
      <c r="Q9" s="63"/>
      <c r="R9" s="63"/>
      <c r="S9" s="63"/>
      <c r="T9" s="63"/>
      <c r="U9" s="63"/>
      <c r="V9" s="64"/>
    </row>
    <row r="10" spans="1:22" x14ac:dyDescent="0.2">
      <c r="A10" s="35">
        <v>2008</v>
      </c>
      <c r="B10" s="7"/>
      <c r="C10" s="36">
        <v>0</v>
      </c>
      <c r="D10" s="37">
        <v>0</v>
      </c>
      <c r="E10" s="37">
        <v>0</v>
      </c>
      <c r="F10" s="29">
        <v>176</v>
      </c>
      <c r="G10" s="30">
        <v>72.204999999999998</v>
      </c>
      <c r="H10" s="30">
        <v>72.204999999999998</v>
      </c>
      <c r="I10" s="36">
        <v>0</v>
      </c>
      <c r="J10" s="36">
        <v>0</v>
      </c>
      <c r="K10" s="27">
        <v>150</v>
      </c>
      <c r="L10" s="26">
        <v>150</v>
      </c>
      <c r="N10" s="62"/>
      <c r="O10" s="63"/>
      <c r="P10" s="63"/>
      <c r="Q10" s="63"/>
      <c r="R10" s="63"/>
      <c r="S10" s="63"/>
      <c r="T10" s="63"/>
      <c r="U10" s="63"/>
      <c r="V10" s="64"/>
    </row>
    <row r="11" spans="1:22" x14ac:dyDescent="0.2">
      <c r="A11" s="35">
        <v>2007</v>
      </c>
      <c r="B11" s="7"/>
      <c r="C11" s="36">
        <v>0</v>
      </c>
      <c r="D11" s="37">
        <v>0</v>
      </c>
      <c r="E11" s="37">
        <v>0</v>
      </c>
      <c r="F11" s="29">
        <v>169</v>
      </c>
      <c r="G11" s="30">
        <v>72.204999999999998</v>
      </c>
      <c r="H11" s="30">
        <v>72.204999999999998</v>
      </c>
      <c r="I11" s="36">
        <v>0</v>
      </c>
      <c r="J11" s="36">
        <v>0</v>
      </c>
      <c r="K11" s="27">
        <v>150</v>
      </c>
      <c r="L11" s="26">
        <v>150</v>
      </c>
      <c r="N11" s="53" t="s">
        <v>20</v>
      </c>
      <c r="O11" s="54"/>
      <c r="P11" s="54"/>
      <c r="Q11" s="54"/>
      <c r="R11" s="54"/>
      <c r="S11" s="54"/>
      <c r="T11" s="54"/>
      <c r="U11" s="54"/>
      <c r="V11" s="55"/>
    </row>
    <row r="12" spans="1:22" x14ac:dyDescent="0.2">
      <c r="A12" s="35">
        <v>2006</v>
      </c>
      <c r="B12" s="7"/>
      <c r="C12" s="36">
        <v>0</v>
      </c>
      <c r="D12" s="37">
        <v>0</v>
      </c>
      <c r="E12" s="37">
        <v>0</v>
      </c>
      <c r="F12" s="29">
        <v>163</v>
      </c>
      <c r="G12" s="30">
        <v>72.204999999999998</v>
      </c>
      <c r="H12" s="30">
        <v>72.204999999999998</v>
      </c>
      <c r="I12" s="36">
        <v>0</v>
      </c>
      <c r="J12" s="36">
        <v>0</v>
      </c>
      <c r="K12" s="27">
        <v>150</v>
      </c>
      <c r="L12" s="26">
        <v>150</v>
      </c>
      <c r="N12" s="62" t="s">
        <v>32</v>
      </c>
      <c r="O12" s="63"/>
      <c r="P12" s="63"/>
      <c r="Q12" s="63"/>
      <c r="R12" s="63"/>
      <c r="S12" s="63"/>
      <c r="T12" s="63"/>
      <c r="U12" s="63"/>
      <c r="V12" s="64"/>
    </row>
    <row r="13" spans="1:22" ht="17" thickBot="1" x14ac:dyDescent="0.25">
      <c r="A13" s="35">
        <v>2005</v>
      </c>
      <c r="B13" s="7"/>
      <c r="C13" s="36">
        <v>0</v>
      </c>
      <c r="D13" s="37">
        <v>0</v>
      </c>
      <c r="E13" s="37">
        <v>0</v>
      </c>
      <c r="F13" s="29">
        <v>162</v>
      </c>
      <c r="G13" s="30">
        <v>72.204999999999998</v>
      </c>
      <c r="H13" s="30">
        <v>72.204999999999998</v>
      </c>
      <c r="I13" s="36">
        <v>0</v>
      </c>
      <c r="J13" s="36">
        <v>0</v>
      </c>
      <c r="K13" s="27">
        <v>150</v>
      </c>
      <c r="L13" s="26">
        <v>150</v>
      </c>
      <c r="N13" s="65"/>
      <c r="O13" s="66"/>
      <c r="P13" s="66"/>
      <c r="Q13" s="66"/>
      <c r="R13" s="66"/>
      <c r="S13" s="66"/>
      <c r="T13" s="66"/>
      <c r="U13" s="66"/>
      <c r="V13" s="67"/>
    </row>
    <row r="14" spans="1:22" x14ac:dyDescent="0.2">
      <c r="A14" s="35">
        <v>2004</v>
      </c>
      <c r="B14" s="7"/>
      <c r="C14" s="36">
        <v>0</v>
      </c>
      <c r="D14" s="37">
        <v>0</v>
      </c>
      <c r="E14" s="37">
        <v>0</v>
      </c>
      <c r="F14" s="29">
        <v>157</v>
      </c>
      <c r="G14" s="30">
        <v>72.204999999999998</v>
      </c>
      <c r="H14" s="30">
        <v>72.204999999999998</v>
      </c>
      <c r="I14" s="36">
        <v>0</v>
      </c>
      <c r="J14" s="36">
        <v>0</v>
      </c>
      <c r="K14" s="27">
        <v>150</v>
      </c>
      <c r="L14" s="26">
        <v>150</v>
      </c>
    </row>
    <row r="15" spans="1:22" x14ac:dyDescent="0.2">
      <c r="A15" s="35">
        <v>2003</v>
      </c>
      <c r="B15" s="4"/>
      <c r="C15" s="36">
        <v>0</v>
      </c>
      <c r="D15" s="37">
        <v>0</v>
      </c>
      <c r="E15" s="37">
        <v>0</v>
      </c>
      <c r="F15" s="29">
        <v>153</v>
      </c>
      <c r="G15" s="30">
        <v>72.204999999999998</v>
      </c>
      <c r="H15" s="30">
        <v>72.204999999999998</v>
      </c>
      <c r="I15" s="36">
        <v>0</v>
      </c>
      <c r="J15" s="36">
        <v>0</v>
      </c>
      <c r="K15" s="27">
        <v>150</v>
      </c>
      <c r="L15" s="26">
        <v>150</v>
      </c>
    </row>
    <row r="16" spans="1:22" x14ac:dyDescent="0.2">
      <c r="A16" s="35">
        <v>2002</v>
      </c>
      <c r="B16" s="36">
        <v>0</v>
      </c>
      <c r="C16" s="36">
        <v>0</v>
      </c>
      <c r="D16" s="37">
        <v>0</v>
      </c>
      <c r="E16" s="37">
        <v>0</v>
      </c>
      <c r="F16" s="29">
        <v>147</v>
      </c>
      <c r="G16" s="30">
        <v>72.204999999999998</v>
      </c>
      <c r="H16" s="30">
        <v>72.204999999999998</v>
      </c>
      <c r="I16" s="36">
        <v>0</v>
      </c>
      <c r="J16" s="36">
        <v>0</v>
      </c>
      <c r="K16" s="27">
        <v>150</v>
      </c>
      <c r="L16" s="26">
        <v>150</v>
      </c>
    </row>
    <row r="17" spans="1:12" x14ac:dyDescent="0.2">
      <c r="A17" s="35">
        <v>2001</v>
      </c>
      <c r="B17" s="36">
        <v>0</v>
      </c>
      <c r="C17" s="36">
        <v>0</v>
      </c>
      <c r="D17" s="37">
        <v>0</v>
      </c>
      <c r="E17" s="37">
        <v>0</v>
      </c>
      <c r="F17" s="29">
        <v>142</v>
      </c>
      <c r="G17" s="30">
        <v>72.204999999999998</v>
      </c>
      <c r="H17" s="30">
        <v>72.204999999999998</v>
      </c>
      <c r="I17" s="36">
        <v>0</v>
      </c>
      <c r="J17" s="36">
        <v>0</v>
      </c>
      <c r="K17" s="27">
        <v>150</v>
      </c>
      <c r="L17" s="26">
        <v>150</v>
      </c>
    </row>
    <row r="18" spans="1:12" x14ac:dyDescent="0.2">
      <c r="A18" s="35">
        <v>2000</v>
      </c>
      <c r="B18" s="36">
        <v>0</v>
      </c>
      <c r="C18" s="36">
        <v>0</v>
      </c>
      <c r="D18" s="37">
        <v>0</v>
      </c>
      <c r="E18" s="37">
        <v>0</v>
      </c>
      <c r="F18" s="29">
        <v>137</v>
      </c>
      <c r="G18" s="30">
        <v>72.204999999999998</v>
      </c>
      <c r="H18" s="30">
        <v>72.204999999999998</v>
      </c>
      <c r="I18" s="36">
        <v>0</v>
      </c>
      <c r="J18" s="36">
        <v>0</v>
      </c>
      <c r="K18" s="27">
        <v>150</v>
      </c>
      <c r="L18" s="26">
        <v>150</v>
      </c>
    </row>
    <row r="19" spans="1:12" x14ac:dyDescent="0.2">
      <c r="A19" s="35">
        <v>1999</v>
      </c>
      <c r="B19" s="36">
        <v>0</v>
      </c>
      <c r="C19" s="36">
        <v>0</v>
      </c>
      <c r="D19" s="37">
        <v>0</v>
      </c>
      <c r="E19" s="37">
        <v>0</v>
      </c>
      <c r="F19" s="29">
        <v>132</v>
      </c>
      <c r="G19" s="30">
        <v>72.204999999999998</v>
      </c>
      <c r="H19" s="30">
        <v>72.204999999999998</v>
      </c>
      <c r="I19" s="36">
        <v>0</v>
      </c>
      <c r="J19" s="36">
        <v>0</v>
      </c>
      <c r="K19" s="27">
        <v>150</v>
      </c>
      <c r="L19" s="26">
        <v>150</v>
      </c>
    </row>
    <row r="20" spans="1:12" x14ac:dyDescent="0.2">
      <c r="A20" s="35">
        <v>1998</v>
      </c>
      <c r="B20" s="36">
        <v>0</v>
      </c>
      <c r="C20" s="36">
        <v>0</v>
      </c>
      <c r="D20" s="37">
        <v>0</v>
      </c>
      <c r="E20" s="37">
        <v>0</v>
      </c>
      <c r="F20" s="29">
        <v>126</v>
      </c>
      <c r="G20" s="30">
        <v>72.204999999999998</v>
      </c>
      <c r="H20" s="30">
        <v>72.204999999999998</v>
      </c>
      <c r="I20" s="36">
        <v>0</v>
      </c>
      <c r="J20" s="36">
        <v>0</v>
      </c>
      <c r="K20" s="27">
        <v>150</v>
      </c>
      <c r="L20" s="26">
        <v>150</v>
      </c>
    </row>
    <row r="21" spans="1:12" x14ac:dyDescent="0.2">
      <c r="A21" s="35">
        <v>1997</v>
      </c>
      <c r="B21" s="36">
        <v>0</v>
      </c>
      <c r="C21" s="36">
        <v>0</v>
      </c>
      <c r="D21" s="37">
        <v>0</v>
      </c>
      <c r="E21" s="37">
        <v>0</v>
      </c>
      <c r="F21" s="29">
        <v>122</v>
      </c>
      <c r="G21" s="30">
        <v>72.204999999999998</v>
      </c>
      <c r="H21" s="30">
        <v>72.204999999999998</v>
      </c>
      <c r="I21" s="36">
        <v>0</v>
      </c>
      <c r="J21" s="36">
        <v>0</v>
      </c>
      <c r="K21" s="27">
        <v>150</v>
      </c>
      <c r="L21" s="26">
        <v>150</v>
      </c>
    </row>
    <row r="22" spans="1:12" x14ac:dyDescent="0.2">
      <c r="A22" s="35">
        <v>1996</v>
      </c>
      <c r="B22" s="36">
        <v>0</v>
      </c>
      <c r="C22" s="36">
        <v>0</v>
      </c>
      <c r="D22" s="37">
        <v>0</v>
      </c>
      <c r="E22" s="37">
        <v>0</v>
      </c>
      <c r="F22" s="29">
        <v>116</v>
      </c>
      <c r="G22" s="30">
        <v>72.204999999999998</v>
      </c>
      <c r="H22" s="30">
        <v>72.204999999999998</v>
      </c>
      <c r="I22" s="36">
        <v>0</v>
      </c>
      <c r="J22" s="36">
        <v>0</v>
      </c>
      <c r="K22" s="27">
        <v>150</v>
      </c>
      <c r="L22" s="26">
        <v>150</v>
      </c>
    </row>
    <row r="23" spans="1:12" x14ac:dyDescent="0.2">
      <c r="A23" s="35">
        <v>1995</v>
      </c>
      <c r="B23" s="36">
        <v>0</v>
      </c>
      <c r="C23" s="36">
        <v>0</v>
      </c>
      <c r="D23" s="37">
        <v>0</v>
      </c>
      <c r="E23" s="37">
        <v>0</v>
      </c>
      <c r="F23" s="29">
        <v>110</v>
      </c>
      <c r="G23" s="30">
        <v>72.204999999999998</v>
      </c>
      <c r="H23" s="30">
        <v>72.204999999999998</v>
      </c>
      <c r="I23" s="36">
        <v>0</v>
      </c>
      <c r="J23" s="36">
        <v>0</v>
      </c>
      <c r="K23" s="27">
        <v>150</v>
      </c>
      <c r="L23" s="26">
        <v>150</v>
      </c>
    </row>
    <row r="24" spans="1:12" x14ac:dyDescent="0.2">
      <c r="A24" s="35">
        <v>1994</v>
      </c>
      <c r="B24" s="36">
        <v>0</v>
      </c>
      <c r="C24" s="36">
        <v>0</v>
      </c>
      <c r="D24" s="37">
        <v>0</v>
      </c>
      <c r="E24" s="37">
        <v>0</v>
      </c>
      <c r="F24" s="29">
        <v>107</v>
      </c>
      <c r="G24" s="30">
        <v>72.204999999999998</v>
      </c>
      <c r="H24" s="30">
        <v>72.204999999999998</v>
      </c>
      <c r="I24" s="36">
        <v>0</v>
      </c>
      <c r="J24" s="36">
        <v>0</v>
      </c>
      <c r="K24" s="27">
        <v>150</v>
      </c>
      <c r="L24" s="26">
        <v>150</v>
      </c>
    </row>
    <row r="25" spans="1:12" x14ac:dyDescent="0.2">
      <c r="A25" s="35">
        <v>1993</v>
      </c>
      <c r="B25" s="36">
        <v>0</v>
      </c>
      <c r="C25" s="36">
        <v>0</v>
      </c>
      <c r="D25" s="37">
        <v>0</v>
      </c>
      <c r="E25" s="37">
        <v>0</v>
      </c>
      <c r="F25" s="29">
        <v>102</v>
      </c>
      <c r="G25" s="30">
        <v>72.204999999999998</v>
      </c>
      <c r="H25" s="30">
        <v>72.204999999999998</v>
      </c>
      <c r="I25" s="36">
        <v>0</v>
      </c>
      <c r="J25" s="36">
        <v>0</v>
      </c>
      <c r="K25" s="27">
        <v>150</v>
      </c>
      <c r="L25" s="26">
        <v>150</v>
      </c>
    </row>
    <row r="26" spans="1:12" x14ac:dyDescent="0.2">
      <c r="A26" s="35">
        <v>1992</v>
      </c>
      <c r="B26" s="36">
        <v>0</v>
      </c>
      <c r="C26" s="36">
        <v>0</v>
      </c>
      <c r="D26" s="37">
        <v>0</v>
      </c>
      <c r="E26" s="37">
        <v>0</v>
      </c>
      <c r="F26" s="29">
        <v>96.7</v>
      </c>
      <c r="G26" s="30">
        <v>72.204999999999998</v>
      </c>
      <c r="H26" s="30">
        <v>72.204999999999998</v>
      </c>
      <c r="I26" s="36">
        <v>0</v>
      </c>
      <c r="J26" s="36">
        <v>0</v>
      </c>
      <c r="K26" s="27">
        <v>150</v>
      </c>
      <c r="L26" s="26">
        <v>150</v>
      </c>
    </row>
    <row r="27" spans="1:12" x14ac:dyDescent="0.2">
      <c r="A27" s="35">
        <v>1991</v>
      </c>
      <c r="B27" s="36">
        <v>0</v>
      </c>
      <c r="C27" s="36">
        <v>0</v>
      </c>
      <c r="D27" s="37">
        <v>0</v>
      </c>
      <c r="E27" s="37">
        <v>0</v>
      </c>
      <c r="F27" s="29">
        <v>90.4</v>
      </c>
      <c r="G27" s="30">
        <v>72.204999999999998</v>
      </c>
      <c r="H27" s="30">
        <v>72.204999999999998</v>
      </c>
      <c r="I27" s="36">
        <v>0</v>
      </c>
      <c r="J27" s="36">
        <v>0</v>
      </c>
      <c r="K27" s="27">
        <v>150</v>
      </c>
      <c r="L27" s="26">
        <v>150</v>
      </c>
    </row>
    <row r="28" spans="1:12" x14ac:dyDescent="0.2">
      <c r="A28" s="35">
        <v>1990</v>
      </c>
      <c r="B28" s="36">
        <v>0</v>
      </c>
      <c r="C28" s="36">
        <v>0</v>
      </c>
      <c r="D28" s="37">
        <v>0</v>
      </c>
      <c r="E28" s="37">
        <v>0</v>
      </c>
      <c r="F28" s="29">
        <v>84.3</v>
      </c>
      <c r="G28" s="30">
        <v>72.204999999999998</v>
      </c>
      <c r="H28" s="30">
        <v>72.204999999999998</v>
      </c>
      <c r="I28" s="36">
        <v>0</v>
      </c>
      <c r="J28" s="36">
        <v>0</v>
      </c>
      <c r="K28" s="27">
        <v>150</v>
      </c>
      <c r="L28" s="26">
        <v>150</v>
      </c>
    </row>
    <row r="29" spans="1:12" x14ac:dyDescent="0.2">
      <c r="A29" s="35">
        <v>1989</v>
      </c>
      <c r="B29" s="36">
        <v>0</v>
      </c>
      <c r="C29" s="36">
        <v>0</v>
      </c>
      <c r="D29" s="37">
        <v>0</v>
      </c>
      <c r="E29" s="37">
        <v>0</v>
      </c>
      <c r="F29" s="29">
        <v>78.2</v>
      </c>
      <c r="G29" s="30">
        <v>72.204999999999998</v>
      </c>
      <c r="H29" s="30">
        <v>72.204999999999998</v>
      </c>
      <c r="I29" s="36">
        <v>0</v>
      </c>
      <c r="J29" s="36">
        <v>0</v>
      </c>
      <c r="K29" s="27">
        <v>150</v>
      </c>
      <c r="L29" s="26">
        <v>150</v>
      </c>
    </row>
    <row r="30" spans="1:12" x14ac:dyDescent="0.2">
      <c r="A30" s="35">
        <v>1988</v>
      </c>
      <c r="B30" s="36">
        <v>0</v>
      </c>
      <c r="C30" s="36">
        <v>0</v>
      </c>
      <c r="D30" s="37">
        <v>0</v>
      </c>
      <c r="E30" s="37">
        <v>0</v>
      </c>
      <c r="F30" s="29">
        <v>72.399999999999991</v>
      </c>
      <c r="G30" s="30">
        <v>72.204999999999998</v>
      </c>
      <c r="H30" s="30">
        <v>72.204999999999998</v>
      </c>
      <c r="I30" s="36">
        <v>0</v>
      </c>
      <c r="J30" s="36">
        <v>0</v>
      </c>
      <c r="K30" s="27">
        <v>150</v>
      </c>
      <c r="L30" s="26">
        <v>150</v>
      </c>
    </row>
    <row r="31" spans="1:12" x14ac:dyDescent="0.2">
      <c r="A31" s="35">
        <v>1987</v>
      </c>
      <c r="B31" s="36">
        <v>0</v>
      </c>
      <c r="C31" s="36">
        <v>0</v>
      </c>
      <c r="D31" s="37">
        <v>0</v>
      </c>
      <c r="E31" s="37">
        <v>0</v>
      </c>
      <c r="F31" s="29">
        <v>67.399999999999991</v>
      </c>
      <c r="G31" s="30">
        <v>72.204999999999998</v>
      </c>
      <c r="H31" s="30">
        <v>72.204999999999998</v>
      </c>
      <c r="I31" s="36">
        <v>0</v>
      </c>
      <c r="J31" s="36">
        <v>0</v>
      </c>
      <c r="K31" s="27">
        <v>150</v>
      </c>
      <c r="L31" s="26">
        <v>150</v>
      </c>
    </row>
    <row r="32" spans="1:12" x14ac:dyDescent="0.2">
      <c r="A32" s="35">
        <v>1986</v>
      </c>
      <c r="B32" s="36">
        <v>0</v>
      </c>
      <c r="C32" s="36">
        <v>0</v>
      </c>
      <c r="D32" s="37">
        <v>0</v>
      </c>
      <c r="E32" s="37">
        <v>0</v>
      </c>
      <c r="F32" s="29">
        <v>62.9</v>
      </c>
      <c r="G32" s="30">
        <v>72.204999999999998</v>
      </c>
      <c r="H32" s="30">
        <v>72.204999999999998</v>
      </c>
      <c r="I32" s="36">
        <v>0</v>
      </c>
      <c r="J32" s="36">
        <v>0</v>
      </c>
      <c r="K32" s="27">
        <v>150</v>
      </c>
      <c r="L32" s="26">
        <v>150</v>
      </c>
    </row>
    <row r="33" spans="1:12" x14ac:dyDescent="0.2">
      <c r="A33" s="35">
        <v>1985</v>
      </c>
      <c r="B33" s="36">
        <v>0</v>
      </c>
      <c r="C33" s="36">
        <v>0</v>
      </c>
      <c r="D33" s="37">
        <v>0</v>
      </c>
      <c r="E33" s="37">
        <v>0</v>
      </c>
      <c r="F33" s="29">
        <v>58.5</v>
      </c>
      <c r="G33" s="30">
        <v>72.204999999999998</v>
      </c>
      <c r="H33" s="30">
        <v>72.204999999999998</v>
      </c>
      <c r="I33" s="36">
        <v>0</v>
      </c>
      <c r="J33" s="36">
        <v>0</v>
      </c>
      <c r="K33" s="27">
        <v>150</v>
      </c>
      <c r="L33" s="26">
        <v>150</v>
      </c>
    </row>
    <row r="34" spans="1:12" x14ac:dyDescent="0.2">
      <c r="A34" s="35">
        <v>1984</v>
      </c>
      <c r="B34" s="36">
        <v>0</v>
      </c>
      <c r="C34" s="36">
        <v>0</v>
      </c>
      <c r="D34" s="37">
        <v>0</v>
      </c>
      <c r="E34" s="37">
        <v>0</v>
      </c>
      <c r="F34" s="29">
        <v>54.2</v>
      </c>
      <c r="G34" s="30">
        <v>72.204999999999998</v>
      </c>
      <c r="H34" s="30">
        <v>72.204999999999998</v>
      </c>
      <c r="I34" s="36">
        <v>0</v>
      </c>
      <c r="J34" s="36">
        <v>0</v>
      </c>
      <c r="K34" s="27">
        <v>150</v>
      </c>
      <c r="L34" s="26">
        <v>150</v>
      </c>
    </row>
    <row r="35" spans="1:12" x14ac:dyDescent="0.2">
      <c r="A35" s="35">
        <v>1983</v>
      </c>
      <c r="B35" s="36">
        <v>0</v>
      </c>
      <c r="C35" s="36">
        <v>0</v>
      </c>
      <c r="D35" s="37">
        <v>0</v>
      </c>
      <c r="E35" s="37">
        <v>0</v>
      </c>
      <c r="F35" s="29">
        <v>50</v>
      </c>
      <c r="G35" s="30">
        <v>72.204999999999998</v>
      </c>
      <c r="H35" s="30">
        <v>72.204999999999998</v>
      </c>
      <c r="I35" s="36">
        <v>0</v>
      </c>
      <c r="J35" s="36">
        <v>0</v>
      </c>
      <c r="K35" s="27">
        <v>150</v>
      </c>
      <c r="L35" s="26">
        <v>150</v>
      </c>
    </row>
    <row r="36" spans="1:12" x14ac:dyDescent="0.2">
      <c r="A36" s="35">
        <v>1982</v>
      </c>
      <c r="B36" s="36">
        <v>0</v>
      </c>
      <c r="C36" s="36">
        <v>0</v>
      </c>
      <c r="D36" s="37">
        <v>0</v>
      </c>
      <c r="E36" s="37">
        <v>0</v>
      </c>
      <c r="F36" s="29">
        <v>46.199999999999996</v>
      </c>
      <c r="G36" s="30">
        <v>72.204999999999998</v>
      </c>
      <c r="H36" s="30">
        <v>72.204999999999998</v>
      </c>
      <c r="I36" s="36">
        <v>0</v>
      </c>
      <c r="J36" s="36">
        <v>0</v>
      </c>
      <c r="K36" s="27">
        <v>150</v>
      </c>
      <c r="L36" s="26">
        <v>150</v>
      </c>
    </row>
    <row r="37" spans="1:12" x14ac:dyDescent="0.2">
      <c r="A37" s="35">
        <v>1981</v>
      </c>
      <c r="B37" s="36">
        <v>0</v>
      </c>
      <c r="C37" s="36">
        <v>0</v>
      </c>
      <c r="D37" s="37">
        <v>0</v>
      </c>
      <c r="E37" s="37">
        <v>0</v>
      </c>
      <c r="F37" s="29">
        <v>42.4</v>
      </c>
      <c r="G37" s="30">
        <v>72.204999999999998</v>
      </c>
      <c r="H37" s="30">
        <v>72.204999999999998</v>
      </c>
      <c r="I37" s="36">
        <v>0</v>
      </c>
      <c r="J37" s="36">
        <v>0</v>
      </c>
      <c r="K37" s="27">
        <v>150</v>
      </c>
      <c r="L37" s="26">
        <v>150</v>
      </c>
    </row>
    <row r="38" spans="1:12" x14ac:dyDescent="0.2">
      <c r="A38" s="35">
        <v>1980</v>
      </c>
      <c r="B38" s="36">
        <v>0</v>
      </c>
      <c r="C38" s="36">
        <v>0</v>
      </c>
      <c r="D38" s="37">
        <v>0</v>
      </c>
      <c r="E38" s="37">
        <v>0</v>
      </c>
      <c r="F38" s="29">
        <v>38.6</v>
      </c>
      <c r="G38" s="30">
        <v>72.204999999999998</v>
      </c>
      <c r="H38" s="30">
        <v>72.204999999999998</v>
      </c>
      <c r="I38" s="36">
        <v>0</v>
      </c>
      <c r="J38" s="36">
        <v>0</v>
      </c>
      <c r="K38" s="27">
        <v>150</v>
      </c>
      <c r="L38" s="26">
        <v>150</v>
      </c>
    </row>
    <row r="39" spans="1:12" x14ac:dyDescent="0.2">
      <c r="A39" s="35">
        <v>1979</v>
      </c>
      <c r="B39" s="36">
        <v>0</v>
      </c>
      <c r="C39" s="36">
        <v>0</v>
      </c>
      <c r="D39" s="37">
        <v>0</v>
      </c>
      <c r="E39" s="37">
        <v>0</v>
      </c>
      <c r="F39" s="29">
        <v>35</v>
      </c>
      <c r="G39" s="30">
        <v>72.204999999999998</v>
      </c>
      <c r="H39" s="30">
        <v>72.204999999999998</v>
      </c>
      <c r="I39" s="36">
        <v>0</v>
      </c>
      <c r="J39" s="36">
        <v>0</v>
      </c>
      <c r="K39" s="27">
        <v>150</v>
      </c>
      <c r="L39" s="26">
        <v>150</v>
      </c>
    </row>
    <row r="40" spans="1:12" x14ac:dyDescent="0.2">
      <c r="A40" s="35">
        <v>1978</v>
      </c>
      <c r="B40" s="36">
        <v>0</v>
      </c>
      <c r="C40" s="9"/>
      <c r="D40" s="37">
        <v>0</v>
      </c>
      <c r="E40" s="9"/>
      <c r="F40" s="29">
        <v>31.5</v>
      </c>
      <c r="G40" s="9"/>
      <c r="H40" s="9"/>
      <c r="I40" s="36">
        <v>0</v>
      </c>
      <c r="J40" s="9"/>
      <c r="K40" s="9"/>
      <c r="L40" s="26">
        <v>150</v>
      </c>
    </row>
    <row r="41" spans="1:12" x14ac:dyDescent="0.2">
      <c r="A41" s="35">
        <v>1977</v>
      </c>
      <c r="B41" s="36">
        <v>0</v>
      </c>
      <c r="C41" s="7"/>
      <c r="D41" s="37">
        <v>0</v>
      </c>
      <c r="E41" s="7"/>
      <c r="F41" s="29">
        <v>28.2</v>
      </c>
      <c r="G41" s="7"/>
      <c r="H41" s="7"/>
      <c r="I41" s="36">
        <v>0</v>
      </c>
      <c r="J41" s="7"/>
      <c r="K41" s="7"/>
      <c r="L41" s="26">
        <v>150</v>
      </c>
    </row>
    <row r="42" spans="1:12" x14ac:dyDescent="0.2">
      <c r="A42" s="35">
        <v>1976</v>
      </c>
      <c r="B42" s="36">
        <v>0</v>
      </c>
      <c r="C42" s="7"/>
      <c r="D42" s="37">
        <v>0</v>
      </c>
      <c r="E42" s="7"/>
      <c r="F42" s="29">
        <v>25.2</v>
      </c>
      <c r="G42" s="7"/>
      <c r="H42" s="7"/>
      <c r="I42" s="36">
        <v>0</v>
      </c>
      <c r="J42" s="7"/>
      <c r="K42" s="7"/>
      <c r="L42" s="26">
        <v>150</v>
      </c>
    </row>
    <row r="43" spans="1:12" x14ac:dyDescent="0.2">
      <c r="A43" s="35">
        <v>1975</v>
      </c>
      <c r="B43" s="36">
        <v>0</v>
      </c>
      <c r="C43" s="7"/>
      <c r="D43" s="37">
        <v>0</v>
      </c>
      <c r="E43" s="7"/>
      <c r="F43" s="29">
        <v>22.5</v>
      </c>
      <c r="G43" s="7"/>
      <c r="H43" s="7"/>
      <c r="I43" s="36">
        <v>0</v>
      </c>
      <c r="J43" s="7"/>
      <c r="K43" s="7"/>
      <c r="L43" s="26">
        <v>150</v>
      </c>
    </row>
    <row r="44" spans="1:12" x14ac:dyDescent="0.2">
      <c r="A44" s="35">
        <v>1974</v>
      </c>
      <c r="B44" s="36">
        <v>0</v>
      </c>
      <c r="C44" s="7"/>
      <c r="D44" s="37">
        <v>0</v>
      </c>
      <c r="E44" s="7"/>
      <c r="F44" s="29">
        <v>19.899999999999999</v>
      </c>
      <c r="G44" s="7"/>
      <c r="H44" s="7"/>
      <c r="I44" s="36">
        <v>0</v>
      </c>
      <c r="J44" s="7"/>
      <c r="K44" s="7"/>
      <c r="L44" s="26">
        <v>150</v>
      </c>
    </row>
    <row r="45" spans="1:12" x14ac:dyDescent="0.2">
      <c r="A45" s="35">
        <v>1973</v>
      </c>
      <c r="B45" s="36">
        <v>0</v>
      </c>
      <c r="C45" s="7"/>
      <c r="D45" s="37">
        <v>0</v>
      </c>
      <c r="E45" s="7"/>
      <c r="F45" s="29">
        <v>17.399999999999999</v>
      </c>
      <c r="G45" s="7"/>
      <c r="H45" s="7"/>
      <c r="I45" s="36">
        <v>0</v>
      </c>
      <c r="J45" s="7"/>
      <c r="K45" s="7"/>
      <c r="L45" s="26">
        <v>150</v>
      </c>
    </row>
    <row r="46" spans="1:12" x14ac:dyDescent="0.2">
      <c r="A46" s="35">
        <v>1972</v>
      </c>
      <c r="B46" s="36">
        <v>0</v>
      </c>
      <c r="C46" s="7"/>
      <c r="D46" s="37">
        <v>0</v>
      </c>
      <c r="E46" s="7"/>
      <c r="F46" s="29">
        <v>15.1</v>
      </c>
      <c r="G46" s="7"/>
      <c r="H46" s="7"/>
      <c r="I46" s="36">
        <v>0</v>
      </c>
      <c r="J46" s="7"/>
      <c r="K46" s="7"/>
      <c r="L46" s="26">
        <v>150</v>
      </c>
    </row>
    <row r="47" spans="1:12" x14ac:dyDescent="0.2">
      <c r="A47" s="35">
        <v>1971</v>
      </c>
      <c r="B47" s="36">
        <v>0</v>
      </c>
      <c r="C47" s="7"/>
      <c r="D47" s="37">
        <v>0</v>
      </c>
      <c r="E47" s="7"/>
      <c r="F47" s="29">
        <v>13.1</v>
      </c>
      <c r="G47" s="7"/>
      <c r="H47" s="7"/>
      <c r="I47" s="36">
        <v>0</v>
      </c>
      <c r="J47" s="7"/>
      <c r="K47" s="7"/>
      <c r="L47" s="26">
        <v>150</v>
      </c>
    </row>
    <row r="48" spans="1:12" x14ac:dyDescent="0.2">
      <c r="A48" s="35">
        <v>1970</v>
      </c>
      <c r="B48" s="36">
        <v>0</v>
      </c>
      <c r="C48" s="7"/>
      <c r="D48" s="37">
        <v>0</v>
      </c>
      <c r="E48" s="7"/>
      <c r="F48" s="29">
        <v>11.2</v>
      </c>
      <c r="G48" s="7"/>
      <c r="H48" s="7"/>
      <c r="I48" s="36">
        <v>0</v>
      </c>
      <c r="J48" s="7"/>
      <c r="K48" s="7"/>
      <c r="L48" s="26">
        <v>150</v>
      </c>
    </row>
    <row r="49" spans="1:12" x14ac:dyDescent="0.2">
      <c r="A49" s="35">
        <v>1969</v>
      </c>
      <c r="B49" s="36">
        <v>0</v>
      </c>
      <c r="C49" s="7"/>
      <c r="D49" s="37">
        <v>0</v>
      </c>
      <c r="E49" s="7"/>
      <c r="F49" s="38">
        <v>9.41</v>
      </c>
      <c r="G49" s="7"/>
      <c r="H49" s="7"/>
      <c r="I49" s="36">
        <v>0</v>
      </c>
      <c r="J49" s="7"/>
      <c r="K49" s="7"/>
      <c r="L49" s="26">
        <v>150</v>
      </c>
    </row>
    <row r="50" spans="1:12" x14ac:dyDescent="0.2">
      <c r="A50" s="35">
        <v>1968</v>
      </c>
      <c r="B50" s="36">
        <v>0</v>
      </c>
      <c r="C50" s="7"/>
      <c r="D50" s="37">
        <v>0</v>
      </c>
      <c r="E50" s="7"/>
      <c r="F50" s="38">
        <v>7.81</v>
      </c>
      <c r="G50" s="7"/>
      <c r="H50" s="7"/>
      <c r="I50" s="36">
        <v>0</v>
      </c>
      <c r="J50" s="7"/>
      <c r="K50" s="7"/>
      <c r="L50" s="26">
        <v>150</v>
      </c>
    </row>
    <row r="51" spans="1:12" x14ac:dyDescent="0.2">
      <c r="A51" s="35">
        <v>1967</v>
      </c>
      <c r="B51" s="36">
        <v>0</v>
      </c>
      <c r="C51" s="7"/>
      <c r="D51" s="37">
        <v>0</v>
      </c>
      <c r="E51" s="7"/>
      <c r="F51" s="38">
        <v>6.5</v>
      </c>
      <c r="G51" s="7"/>
      <c r="H51" s="7"/>
      <c r="I51" s="36">
        <v>0</v>
      </c>
      <c r="J51" s="7"/>
      <c r="K51" s="7"/>
      <c r="L51" s="26">
        <v>150</v>
      </c>
    </row>
    <row r="52" spans="1:12" x14ac:dyDescent="0.2">
      <c r="A52" s="35">
        <v>1966</v>
      </c>
      <c r="B52" s="36">
        <v>0</v>
      </c>
      <c r="C52" s="7"/>
      <c r="D52" s="37">
        <v>0</v>
      </c>
      <c r="E52" s="7"/>
      <c r="F52" s="38">
        <v>5.41</v>
      </c>
      <c r="G52" s="7"/>
      <c r="H52" s="7"/>
      <c r="I52" s="36">
        <v>0</v>
      </c>
      <c r="J52" s="7"/>
      <c r="K52" s="7"/>
      <c r="L52" s="26">
        <v>150</v>
      </c>
    </row>
    <row r="53" spans="1:12" x14ac:dyDescent="0.2">
      <c r="A53" s="35">
        <v>1965</v>
      </c>
      <c r="B53" s="36">
        <v>0</v>
      </c>
      <c r="C53" s="7"/>
      <c r="D53" s="37">
        <v>0</v>
      </c>
      <c r="E53" s="7"/>
      <c r="F53" s="38">
        <v>4.5199999999999996</v>
      </c>
      <c r="G53" s="7"/>
      <c r="H53" s="7"/>
      <c r="I53" s="36">
        <v>0</v>
      </c>
      <c r="J53" s="7"/>
      <c r="K53" s="7"/>
      <c r="L53" s="26">
        <v>150</v>
      </c>
    </row>
    <row r="54" spans="1:12" x14ac:dyDescent="0.2">
      <c r="A54" s="35">
        <v>1964</v>
      </c>
      <c r="B54" s="36">
        <v>0</v>
      </c>
      <c r="C54" s="7"/>
      <c r="D54" s="37">
        <v>0</v>
      </c>
      <c r="E54" s="7"/>
      <c r="F54" s="38">
        <v>3.77</v>
      </c>
      <c r="G54" s="7"/>
      <c r="H54" s="7"/>
      <c r="I54" s="36">
        <v>0</v>
      </c>
      <c r="J54" s="7"/>
      <c r="K54" s="7"/>
      <c r="L54" s="26">
        <v>150</v>
      </c>
    </row>
    <row r="55" spans="1:12" x14ac:dyDescent="0.2">
      <c r="A55" s="35">
        <v>1963</v>
      </c>
      <c r="B55" s="36">
        <v>0</v>
      </c>
      <c r="C55" s="7"/>
      <c r="D55" s="37">
        <v>0</v>
      </c>
      <c r="E55" s="7"/>
      <c r="F55" s="38">
        <v>3.14</v>
      </c>
      <c r="G55" s="7"/>
      <c r="H55" s="7"/>
      <c r="I55" s="36">
        <v>0</v>
      </c>
      <c r="J55" s="7"/>
      <c r="K55" s="7"/>
      <c r="L55" s="26">
        <v>150</v>
      </c>
    </row>
    <row r="56" spans="1:12" x14ac:dyDescent="0.2">
      <c r="A56" s="35">
        <v>1962</v>
      </c>
      <c r="B56" s="36">
        <v>0</v>
      </c>
      <c r="C56" s="7"/>
      <c r="D56" s="37">
        <v>0</v>
      </c>
      <c r="E56" s="7"/>
      <c r="F56" s="38">
        <v>2.65</v>
      </c>
      <c r="G56" s="7"/>
      <c r="H56" s="7"/>
      <c r="I56" s="36">
        <v>0</v>
      </c>
      <c r="J56" s="7"/>
      <c r="K56" s="7"/>
      <c r="L56" s="26">
        <v>150</v>
      </c>
    </row>
    <row r="57" spans="1:12" x14ac:dyDescent="0.2">
      <c r="A57" s="35">
        <v>1961</v>
      </c>
      <c r="B57" s="36">
        <v>0</v>
      </c>
      <c r="C57" s="7"/>
      <c r="D57" s="37">
        <v>0</v>
      </c>
      <c r="E57" s="7"/>
      <c r="F57" s="38">
        <v>2.25</v>
      </c>
      <c r="G57" s="7"/>
      <c r="H57" s="7"/>
      <c r="I57" s="36">
        <v>0</v>
      </c>
      <c r="J57" s="7"/>
      <c r="K57" s="7"/>
      <c r="L57" s="26">
        <v>150</v>
      </c>
    </row>
    <row r="58" spans="1:12" x14ac:dyDescent="0.2">
      <c r="A58" s="35">
        <v>1960</v>
      </c>
      <c r="B58" s="36">
        <v>0</v>
      </c>
      <c r="C58" s="7"/>
      <c r="D58" s="37">
        <v>0</v>
      </c>
      <c r="E58" s="7"/>
      <c r="F58" s="38">
        <v>1.91</v>
      </c>
      <c r="G58" s="7"/>
      <c r="H58" s="7"/>
      <c r="I58" s="36">
        <v>0</v>
      </c>
      <c r="J58" s="7"/>
      <c r="K58" s="7"/>
      <c r="L58" s="26">
        <v>150</v>
      </c>
    </row>
    <row r="59" spans="1:12" x14ac:dyDescent="0.2">
      <c r="A59" s="35">
        <v>1959</v>
      </c>
      <c r="B59" s="36">
        <v>0</v>
      </c>
      <c r="C59" s="7"/>
      <c r="D59" s="37">
        <v>0</v>
      </c>
      <c r="E59" s="7"/>
      <c r="F59" s="38">
        <v>1.59</v>
      </c>
      <c r="G59" s="7"/>
      <c r="H59" s="7"/>
      <c r="I59" s="36">
        <v>0</v>
      </c>
      <c r="J59" s="7"/>
      <c r="K59" s="7"/>
      <c r="L59" s="26">
        <v>150</v>
      </c>
    </row>
    <row r="60" spans="1:12" x14ac:dyDescent="0.2">
      <c r="A60" s="35">
        <v>1958</v>
      </c>
      <c r="B60" s="36">
        <v>0</v>
      </c>
      <c r="C60" s="7"/>
      <c r="D60" s="37">
        <v>0</v>
      </c>
      <c r="E60" s="7"/>
      <c r="F60" s="38">
        <v>1.3599999999999999</v>
      </c>
      <c r="G60" s="7"/>
      <c r="H60" s="7"/>
      <c r="I60" s="36">
        <v>0</v>
      </c>
      <c r="J60" s="7"/>
      <c r="K60" s="7"/>
      <c r="L60" s="26">
        <v>150</v>
      </c>
    </row>
    <row r="61" spans="1:12" x14ac:dyDescent="0.2">
      <c r="A61" s="35">
        <v>1957</v>
      </c>
      <c r="B61" s="36">
        <v>0</v>
      </c>
      <c r="C61" s="7"/>
      <c r="D61" s="37">
        <v>0</v>
      </c>
      <c r="E61" s="7"/>
      <c r="F61" s="38">
        <v>1.19</v>
      </c>
      <c r="G61" s="7"/>
      <c r="H61" s="7"/>
      <c r="I61" s="36">
        <v>0</v>
      </c>
      <c r="J61" s="7"/>
      <c r="K61" s="7"/>
      <c r="L61" s="26">
        <v>150</v>
      </c>
    </row>
    <row r="62" spans="1:12" x14ac:dyDescent="0.2">
      <c r="A62" s="35">
        <v>1956</v>
      </c>
      <c r="B62" s="9"/>
      <c r="C62" s="7"/>
      <c r="D62" s="37">
        <v>0</v>
      </c>
      <c r="E62" s="7"/>
      <c r="F62" s="9">
        <v>1.06</v>
      </c>
      <c r="G62" s="7"/>
      <c r="H62" s="7"/>
      <c r="I62" s="36">
        <v>0</v>
      </c>
      <c r="J62" s="7"/>
      <c r="K62" s="7"/>
      <c r="L62" s="26">
        <v>150</v>
      </c>
    </row>
    <row r="63" spans="1:12" x14ac:dyDescent="0.2">
      <c r="A63" s="35">
        <v>1955</v>
      </c>
      <c r="B63" s="7"/>
      <c r="C63" s="7"/>
      <c r="D63" s="37">
        <v>0</v>
      </c>
      <c r="E63" s="7"/>
      <c r="F63" s="7">
        <v>0.97100000000000009</v>
      </c>
      <c r="G63" s="7"/>
      <c r="H63" s="7"/>
      <c r="I63" s="36">
        <v>0</v>
      </c>
      <c r="J63" s="7"/>
      <c r="K63" s="7"/>
      <c r="L63" s="26">
        <v>150</v>
      </c>
    </row>
    <row r="64" spans="1:12" x14ac:dyDescent="0.2">
      <c r="A64" s="35">
        <v>1954</v>
      </c>
      <c r="B64" s="7"/>
      <c r="C64" s="7"/>
      <c r="D64" s="37">
        <v>0</v>
      </c>
      <c r="E64" s="7"/>
      <c r="F64" s="7"/>
      <c r="G64" s="7"/>
      <c r="H64" s="7"/>
      <c r="I64" s="36">
        <v>0</v>
      </c>
      <c r="J64" s="7"/>
      <c r="K64" s="7"/>
      <c r="L64" s="26">
        <v>150</v>
      </c>
    </row>
    <row r="65" spans="1:12" x14ac:dyDescent="0.2">
      <c r="A65" s="35">
        <v>1953</v>
      </c>
      <c r="B65" s="7"/>
      <c r="C65" s="7"/>
      <c r="D65" s="37">
        <v>0</v>
      </c>
      <c r="E65" s="7"/>
      <c r="F65" s="7"/>
      <c r="G65" s="7"/>
      <c r="H65" s="7"/>
      <c r="I65" s="36">
        <v>0</v>
      </c>
      <c r="J65" s="7"/>
      <c r="K65" s="7"/>
      <c r="L65" s="26">
        <v>150</v>
      </c>
    </row>
    <row r="66" spans="1:12" x14ac:dyDescent="0.2">
      <c r="A66" s="35">
        <v>1952</v>
      </c>
      <c r="B66" s="7"/>
      <c r="C66" s="7"/>
      <c r="D66" s="37">
        <v>0</v>
      </c>
      <c r="E66" s="7"/>
      <c r="F66" s="7"/>
      <c r="G66" s="7"/>
      <c r="H66" s="7"/>
      <c r="I66" s="36">
        <v>0</v>
      </c>
      <c r="J66" s="7"/>
      <c r="K66" s="7"/>
      <c r="L66" s="26">
        <v>150</v>
      </c>
    </row>
    <row r="67" spans="1:12" x14ac:dyDescent="0.2">
      <c r="A67" s="35">
        <v>1951</v>
      </c>
      <c r="B67" s="7"/>
      <c r="C67" s="7"/>
      <c r="D67" s="37">
        <v>0</v>
      </c>
      <c r="E67" s="7"/>
      <c r="F67" s="7"/>
      <c r="G67" s="7"/>
      <c r="H67" s="7"/>
      <c r="I67" s="36">
        <v>0</v>
      </c>
      <c r="J67" s="7"/>
      <c r="K67" s="7"/>
      <c r="L67" s="26">
        <v>150</v>
      </c>
    </row>
    <row r="68" spans="1:12" x14ac:dyDescent="0.2">
      <c r="A68" s="35">
        <v>1950</v>
      </c>
      <c r="B68" s="7"/>
      <c r="C68" s="7"/>
      <c r="D68" s="37">
        <v>0</v>
      </c>
      <c r="E68" s="7"/>
      <c r="F68" s="7"/>
      <c r="G68" s="7"/>
      <c r="H68" s="7"/>
      <c r="I68" s="36">
        <v>0</v>
      </c>
      <c r="J68" s="7"/>
      <c r="K68" s="7"/>
      <c r="L68" s="26">
        <v>150</v>
      </c>
    </row>
    <row r="69" spans="1:12" x14ac:dyDescent="0.2">
      <c r="A69" s="35">
        <v>1949</v>
      </c>
      <c r="B69" s="7"/>
      <c r="C69" s="7"/>
      <c r="D69" s="37">
        <v>0</v>
      </c>
      <c r="E69" s="7"/>
      <c r="F69" s="7"/>
      <c r="G69" s="7"/>
      <c r="H69" s="7"/>
      <c r="I69" s="36">
        <v>0</v>
      </c>
      <c r="J69" s="7"/>
      <c r="K69" s="7"/>
      <c r="L69" s="26">
        <v>150</v>
      </c>
    </row>
    <row r="70" spans="1:12" x14ac:dyDescent="0.2">
      <c r="A70" s="35">
        <v>1948</v>
      </c>
      <c r="B70" s="7"/>
      <c r="C70" s="7"/>
      <c r="D70" s="37">
        <v>0</v>
      </c>
      <c r="E70" s="7"/>
      <c r="F70" s="7"/>
      <c r="G70" s="7"/>
      <c r="H70" s="7"/>
      <c r="I70" s="36">
        <v>0</v>
      </c>
      <c r="J70" s="7"/>
      <c r="K70" s="7"/>
      <c r="L70" s="26">
        <v>150</v>
      </c>
    </row>
    <row r="71" spans="1:12" x14ac:dyDescent="0.2">
      <c r="A71" s="35">
        <v>1947</v>
      </c>
      <c r="B71" s="7"/>
      <c r="C71" s="7"/>
      <c r="D71" s="37">
        <v>0</v>
      </c>
      <c r="E71" s="7"/>
      <c r="F71" s="7"/>
      <c r="G71" s="7"/>
      <c r="H71" s="7"/>
      <c r="I71" s="9"/>
      <c r="J71" s="7"/>
      <c r="K71" s="7"/>
      <c r="L71" s="26">
        <v>150</v>
      </c>
    </row>
    <row r="72" spans="1:12" x14ac:dyDescent="0.2">
      <c r="A72" s="35">
        <v>1946</v>
      </c>
      <c r="B72" s="7"/>
      <c r="C72" s="7"/>
      <c r="D72" s="37">
        <v>0</v>
      </c>
      <c r="E72" s="7"/>
      <c r="F72" s="7"/>
      <c r="G72" s="7"/>
      <c r="H72" s="7"/>
      <c r="I72" s="7"/>
      <c r="J72" s="7"/>
      <c r="K72" s="7"/>
      <c r="L72" s="26">
        <v>150</v>
      </c>
    </row>
    <row r="73" spans="1:12" x14ac:dyDescent="0.2">
      <c r="A73" s="35">
        <v>1945</v>
      </c>
      <c r="B73" s="7"/>
      <c r="C73" s="7"/>
      <c r="D73" s="37">
        <v>0</v>
      </c>
      <c r="E73" s="7"/>
      <c r="F73" s="7"/>
      <c r="G73" s="7"/>
      <c r="H73" s="7"/>
      <c r="I73" s="7"/>
      <c r="J73" s="7"/>
      <c r="K73" s="7"/>
      <c r="L73" s="26">
        <v>150</v>
      </c>
    </row>
    <row r="74" spans="1:12" x14ac:dyDescent="0.2">
      <c r="A74" s="35">
        <v>1944</v>
      </c>
      <c r="B74" s="7"/>
      <c r="C74" s="7"/>
      <c r="D74" s="37">
        <v>0</v>
      </c>
      <c r="E74" s="7"/>
      <c r="F74" s="7"/>
      <c r="G74" s="7"/>
      <c r="H74" s="7"/>
      <c r="I74" s="7"/>
      <c r="J74" s="7"/>
      <c r="K74" s="7"/>
      <c r="L74" s="26">
        <v>150</v>
      </c>
    </row>
    <row r="75" spans="1:12" x14ac:dyDescent="0.2">
      <c r="A75" s="35">
        <v>1943</v>
      </c>
      <c r="B75" s="7"/>
      <c r="C75" s="7"/>
      <c r="D75" s="37">
        <v>0</v>
      </c>
      <c r="E75" s="7"/>
      <c r="F75" s="7"/>
      <c r="G75" s="7"/>
      <c r="H75" s="7"/>
      <c r="I75" s="7"/>
      <c r="J75" s="7"/>
      <c r="K75" s="7"/>
      <c r="L75" s="26">
        <v>150</v>
      </c>
    </row>
    <row r="76" spans="1:12" x14ac:dyDescent="0.2">
      <c r="A76" s="35">
        <v>1942</v>
      </c>
      <c r="B76" s="7"/>
      <c r="C76" s="7"/>
      <c r="D76" s="37">
        <v>0</v>
      </c>
      <c r="E76" s="7"/>
      <c r="F76" s="7"/>
      <c r="G76" s="7"/>
      <c r="H76" s="7"/>
      <c r="I76" s="7"/>
      <c r="J76" s="7"/>
      <c r="K76" s="7"/>
      <c r="L76" s="26">
        <v>150</v>
      </c>
    </row>
    <row r="77" spans="1:12" x14ac:dyDescent="0.2">
      <c r="A77" s="35">
        <v>1941</v>
      </c>
      <c r="B77" s="7"/>
      <c r="C77" s="7"/>
      <c r="D77" s="37">
        <v>0</v>
      </c>
      <c r="E77" s="7"/>
      <c r="F77" s="7"/>
      <c r="G77" s="7"/>
      <c r="H77" s="7"/>
      <c r="I77" s="7"/>
      <c r="J77" s="7"/>
      <c r="K77" s="7"/>
      <c r="L77" s="26">
        <v>150</v>
      </c>
    </row>
    <row r="78" spans="1:12" x14ac:dyDescent="0.2">
      <c r="A78" s="35">
        <v>1940</v>
      </c>
      <c r="B78" s="7"/>
      <c r="C78" s="7"/>
      <c r="D78" s="37">
        <v>0</v>
      </c>
      <c r="E78" s="7"/>
      <c r="F78" s="7"/>
      <c r="G78" s="7"/>
      <c r="H78" s="7"/>
      <c r="I78" s="7"/>
      <c r="J78" s="7"/>
      <c r="K78" s="7"/>
      <c r="L78" s="26">
        <v>150</v>
      </c>
    </row>
    <row r="79" spans="1:12" x14ac:dyDescent="0.2">
      <c r="A79" s="35">
        <v>1939</v>
      </c>
      <c r="B79" s="7"/>
      <c r="C79" s="7"/>
      <c r="D79" s="37">
        <v>0</v>
      </c>
      <c r="E79" s="7"/>
      <c r="F79" s="7"/>
      <c r="G79" s="7"/>
      <c r="H79" s="7"/>
      <c r="I79" s="7"/>
      <c r="J79" s="7"/>
      <c r="K79" s="7"/>
      <c r="L79" s="26">
        <v>150</v>
      </c>
    </row>
    <row r="80" spans="1:12" x14ac:dyDescent="0.2">
      <c r="A80" s="35">
        <v>1938</v>
      </c>
      <c r="B80" s="7"/>
      <c r="C80" s="7"/>
      <c r="D80" s="37">
        <v>0</v>
      </c>
      <c r="E80" s="7"/>
      <c r="F80" s="7"/>
      <c r="G80" s="7"/>
      <c r="H80" s="7"/>
      <c r="I80" s="7"/>
      <c r="J80" s="7"/>
      <c r="K80" s="7"/>
      <c r="L80" s="26">
        <v>150</v>
      </c>
    </row>
    <row r="81" spans="1:12" x14ac:dyDescent="0.2">
      <c r="A81" s="35">
        <v>1937</v>
      </c>
      <c r="B81" s="7"/>
      <c r="C81" s="7"/>
      <c r="D81" s="37">
        <v>0</v>
      </c>
      <c r="E81" s="7"/>
      <c r="F81" s="7"/>
      <c r="G81" s="7"/>
      <c r="H81" s="7"/>
      <c r="I81" s="7"/>
      <c r="J81" s="7"/>
      <c r="K81" s="7"/>
      <c r="L81" s="26">
        <v>150</v>
      </c>
    </row>
    <row r="82" spans="1:12" x14ac:dyDescent="0.2">
      <c r="A82" s="35">
        <v>1936</v>
      </c>
      <c r="B82" s="7"/>
      <c r="C82" s="7"/>
      <c r="D82" s="37">
        <v>0</v>
      </c>
      <c r="E82" s="7"/>
      <c r="F82" s="7"/>
      <c r="G82" s="7"/>
      <c r="H82" s="7"/>
      <c r="I82" s="7"/>
      <c r="J82" s="7"/>
      <c r="K82" s="7"/>
      <c r="L82" s="26">
        <v>150</v>
      </c>
    </row>
    <row r="83" spans="1:12" x14ac:dyDescent="0.2">
      <c r="A83" s="35">
        <v>1935</v>
      </c>
      <c r="B83" s="7"/>
      <c r="C83" s="7"/>
      <c r="D83" s="37">
        <v>0</v>
      </c>
      <c r="E83" s="7"/>
      <c r="F83" s="7"/>
      <c r="G83" s="7"/>
      <c r="H83" s="7"/>
      <c r="I83" s="7"/>
      <c r="J83" s="7"/>
      <c r="K83" s="7"/>
      <c r="L83" s="26">
        <v>150</v>
      </c>
    </row>
    <row r="84" spans="1:12" x14ac:dyDescent="0.2">
      <c r="A84" s="35">
        <v>1934</v>
      </c>
      <c r="B84" s="7"/>
      <c r="C84" s="7"/>
      <c r="D84" s="37">
        <v>0</v>
      </c>
      <c r="E84" s="7"/>
      <c r="F84" s="7"/>
      <c r="G84" s="7"/>
      <c r="H84" s="7"/>
      <c r="I84" s="7"/>
      <c r="J84" s="7"/>
      <c r="K84" s="7"/>
      <c r="L84" s="26">
        <v>150</v>
      </c>
    </row>
    <row r="85" spans="1:12" x14ac:dyDescent="0.2">
      <c r="A85" s="35">
        <v>1933</v>
      </c>
      <c r="B85" s="7"/>
      <c r="C85" s="7"/>
      <c r="D85" s="37">
        <v>0</v>
      </c>
      <c r="E85" s="7"/>
      <c r="F85" s="7"/>
      <c r="G85" s="7"/>
      <c r="H85" s="7"/>
      <c r="I85" s="7"/>
      <c r="J85" s="7"/>
      <c r="K85" s="7"/>
      <c r="L85" s="26">
        <v>150</v>
      </c>
    </row>
    <row r="86" spans="1:12" x14ac:dyDescent="0.2">
      <c r="A86" s="35">
        <v>1932</v>
      </c>
      <c r="B86" s="7"/>
      <c r="C86" s="7"/>
      <c r="D86" s="37">
        <v>0</v>
      </c>
      <c r="E86" s="7"/>
      <c r="F86" s="7"/>
      <c r="G86" s="7"/>
      <c r="H86" s="7"/>
      <c r="I86" s="7"/>
      <c r="J86" s="7"/>
      <c r="K86" s="7"/>
      <c r="L86" s="26">
        <v>150</v>
      </c>
    </row>
    <row r="87" spans="1:12" x14ac:dyDescent="0.2">
      <c r="A87" s="35">
        <v>1931</v>
      </c>
      <c r="B87" s="7"/>
      <c r="C87" s="7"/>
      <c r="D87" s="37">
        <v>0</v>
      </c>
      <c r="E87" s="7"/>
      <c r="F87" s="7"/>
      <c r="G87" s="7"/>
      <c r="H87" s="7"/>
      <c r="I87" s="7"/>
      <c r="J87" s="7"/>
      <c r="K87" s="7"/>
      <c r="L87" s="26">
        <v>150</v>
      </c>
    </row>
    <row r="88" spans="1:12" x14ac:dyDescent="0.2">
      <c r="A88" s="35">
        <v>1930</v>
      </c>
      <c r="B88" s="7"/>
      <c r="C88" s="7"/>
      <c r="D88" s="37">
        <v>0</v>
      </c>
      <c r="E88" s="7"/>
      <c r="F88" s="7"/>
      <c r="G88" s="7"/>
      <c r="H88" s="7"/>
      <c r="I88" s="7"/>
      <c r="J88" s="7"/>
      <c r="K88" s="7"/>
      <c r="L88" s="26">
        <v>150</v>
      </c>
    </row>
    <row r="89" spans="1:12" x14ac:dyDescent="0.2">
      <c r="A89" s="35">
        <v>1929</v>
      </c>
      <c r="B89" s="7"/>
      <c r="C89" s="7"/>
      <c r="D89" s="37">
        <v>0</v>
      </c>
      <c r="E89" s="7"/>
      <c r="F89" s="7"/>
      <c r="G89" s="7"/>
      <c r="H89" s="7"/>
      <c r="I89" s="7"/>
      <c r="J89" s="7"/>
      <c r="K89" s="7"/>
      <c r="L89" s="26">
        <v>150</v>
      </c>
    </row>
    <row r="90" spans="1:12" x14ac:dyDescent="0.2">
      <c r="A90" s="35">
        <v>1928</v>
      </c>
      <c r="B90" s="7"/>
      <c r="C90" s="7"/>
      <c r="D90" s="37">
        <v>0</v>
      </c>
      <c r="E90" s="7"/>
      <c r="F90" s="7"/>
      <c r="G90" s="7"/>
      <c r="H90" s="7"/>
      <c r="I90" s="7"/>
      <c r="J90" s="7"/>
      <c r="K90" s="7"/>
      <c r="L90" s="26">
        <v>150</v>
      </c>
    </row>
    <row r="91" spans="1:12" x14ac:dyDescent="0.2">
      <c r="A91" s="35">
        <v>1927</v>
      </c>
      <c r="B91" s="7"/>
      <c r="C91" s="7"/>
      <c r="D91" s="37">
        <v>0</v>
      </c>
      <c r="E91" s="7"/>
      <c r="F91" s="7"/>
      <c r="G91" s="7"/>
      <c r="H91" s="7"/>
      <c r="I91" s="7"/>
      <c r="J91" s="7"/>
      <c r="K91" s="7"/>
      <c r="L91" s="26">
        <v>150</v>
      </c>
    </row>
    <row r="92" spans="1:12" x14ac:dyDescent="0.2">
      <c r="A92" s="35">
        <v>1926</v>
      </c>
      <c r="B92" s="7"/>
      <c r="C92" s="7"/>
      <c r="D92" s="37">
        <v>0</v>
      </c>
      <c r="E92" s="7"/>
      <c r="F92" s="7"/>
      <c r="G92" s="7"/>
      <c r="H92" s="7"/>
      <c r="I92" s="7"/>
      <c r="J92" s="7"/>
      <c r="K92" s="7"/>
      <c r="L92" s="26">
        <v>150</v>
      </c>
    </row>
    <row r="93" spans="1:12" x14ac:dyDescent="0.2">
      <c r="A93" s="35">
        <v>1925</v>
      </c>
      <c r="B93" s="7"/>
      <c r="C93" s="7"/>
      <c r="D93" s="37">
        <v>0</v>
      </c>
      <c r="E93" s="7"/>
      <c r="F93" s="7"/>
      <c r="G93" s="7"/>
      <c r="H93" s="7"/>
      <c r="I93" s="7"/>
      <c r="J93" s="7"/>
      <c r="K93" s="7"/>
      <c r="L93" s="26">
        <v>150</v>
      </c>
    </row>
    <row r="94" spans="1:12" x14ac:dyDescent="0.2">
      <c r="A94" s="35">
        <v>1924</v>
      </c>
      <c r="B94" s="7"/>
      <c r="C94" s="7"/>
      <c r="D94" s="37">
        <v>0</v>
      </c>
      <c r="E94" s="7"/>
      <c r="F94" s="7"/>
      <c r="G94" s="7"/>
      <c r="H94" s="7"/>
      <c r="I94" s="7"/>
      <c r="J94" s="7"/>
      <c r="K94" s="7"/>
      <c r="L94" s="26">
        <v>150</v>
      </c>
    </row>
    <row r="95" spans="1:12" x14ac:dyDescent="0.2">
      <c r="A95" s="35">
        <v>1923</v>
      </c>
      <c r="B95" s="7"/>
      <c r="C95" s="7"/>
      <c r="D95" s="37">
        <v>0</v>
      </c>
      <c r="E95" s="7"/>
      <c r="F95" s="7"/>
      <c r="G95" s="7"/>
      <c r="H95" s="7"/>
      <c r="I95" s="7"/>
      <c r="J95" s="7"/>
      <c r="K95" s="7"/>
      <c r="L95" s="26">
        <v>150</v>
      </c>
    </row>
    <row r="96" spans="1:12" x14ac:dyDescent="0.2">
      <c r="A96" s="35">
        <v>1922</v>
      </c>
      <c r="B96" s="7"/>
      <c r="C96" s="7"/>
      <c r="D96" s="37">
        <v>0</v>
      </c>
      <c r="E96" s="7"/>
      <c r="F96" s="7"/>
      <c r="G96" s="7"/>
      <c r="H96" s="7"/>
      <c r="I96" s="7"/>
      <c r="J96" s="7"/>
      <c r="K96" s="7"/>
      <c r="L96" s="26">
        <v>150</v>
      </c>
    </row>
    <row r="97" spans="1:12" x14ac:dyDescent="0.2">
      <c r="A97" s="35">
        <v>1921</v>
      </c>
      <c r="B97" s="7"/>
      <c r="C97" s="7"/>
      <c r="D97" s="37">
        <v>0</v>
      </c>
      <c r="E97" s="7"/>
      <c r="F97" s="7"/>
      <c r="G97" s="7"/>
      <c r="H97" s="7"/>
      <c r="I97" s="7"/>
      <c r="J97" s="7"/>
      <c r="K97" s="7"/>
      <c r="L97" s="26">
        <v>150</v>
      </c>
    </row>
    <row r="98" spans="1:12" x14ac:dyDescent="0.2">
      <c r="A98" s="35">
        <v>1920</v>
      </c>
      <c r="B98" s="7"/>
      <c r="C98" s="7"/>
      <c r="D98" s="37">
        <v>0</v>
      </c>
      <c r="E98" s="7"/>
      <c r="F98" s="7"/>
      <c r="G98" s="7"/>
      <c r="H98" s="7"/>
      <c r="I98" s="7"/>
      <c r="J98" s="7"/>
      <c r="K98" s="7"/>
      <c r="L98" s="26">
        <v>150</v>
      </c>
    </row>
    <row r="99" spans="1:12" x14ac:dyDescent="0.2">
      <c r="A99" s="35">
        <v>1919</v>
      </c>
      <c r="B99" s="7"/>
      <c r="C99" s="7"/>
      <c r="D99" s="37">
        <v>0</v>
      </c>
      <c r="E99" s="7"/>
      <c r="F99" s="7"/>
      <c r="G99" s="7"/>
      <c r="H99" s="7"/>
      <c r="I99" s="7"/>
      <c r="J99" s="7"/>
      <c r="K99" s="7"/>
      <c r="L99" s="26">
        <v>150</v>
      </c>
    </row>
    <row r="100" spans="1:12" x14ac:dyDescent="0.2">
      <c r="A100" s="35">
        <v>1918</v>
      </c>
      <c r="B100" s="7"/>
      <c r="C100" s="7"/>
      <c r="D100" s="37">
        <v>0</v>
      </c>
      <c r="E100" s="7"/>
      <c r="F100" s="7"/>
      <c r="G100" s="7"/>
      <c r="H100" s="7"/>
      <c r="I100" s="7"/>
      <c r="J100" s="7"/>
      <c r="K100" s="7"/>
      <c r="L100" s="26">
        <v>150</v>
      </c>
    </row>
    <row r="101" spans="1:12" x14ac:dyDescent="0.2">
      <c r="A101" s="35">
        <v>1917</v>
      </c>
      <c r="B101" s="7"/>
      <c r="C101" s="7"/>
      <c r="D101" s="37">
        <v>0</v>
      </c>
      <c r="E101" s="7"/>
      <c r="F101" s="7"/>
      <c r="G101" s="7"/>
      <c r="H101" s="7"/>
      <c r="I101" s="7"/>
      <c r="J101" s="7"/>
      <c r="K101" s="7"/>
      <c r="L101" s="26">
        <v>150</v>
      </c>
    </row>
    <row r="102" spans="1:12" x14ac:dyDescent="0.2">
      <c r="A102" s="35">
        <v>1916</v>
      </c>
      <c r="B102" s="7"/>
      <c r="C102" s="7"/>
      <c r="D102" s="37">
        <v>0</v>
      </c>
      <c r="E102" s="7"/>
      <c r="F102" s="7"/>
      <c r="G102" s="7"/>
      <c r="H102" s="7"/>
      <c r="I102" s="7"/>
      <c r="J102" s="7"/>
      <c r="K102" s="7"/>
      <c r="L102" s="26">
        <v>150</v>
      </c>
    </row>
    <row r="103" spans="1:12" x14ac:dyDescent="0.2">
      <c r="A103" s="35">
        <v>1915</v>
      </c>
      <c r="B103" s="7"/>
      <c r="C103" s="7"/>
      <c r="D103" s="37">
        <v>0</v>
      </c>
      <c r="E103" s="7"/>
      <c r="F103" s="7"/>
      <c r="G103" s="7"/>
      <c r="H103" s="7"/>
      <c r="I103" s="7"/>
      <c r="J103" s="7"/>
      <c r="K103" s="7"/>
      <c r="L103" s="26">
        <v>150</v>
      </c>
    </row>
    <row r="104" spans="1:12" x14ac:dyDescent="0.2">
      <c r="A104" s="35">
        <v>1914</v>
      </c>
      <c r="B104" s="7"/>
      <c r="C104" s="7"/>
      <c r="D104" s="37">
        <v>0</v>
      </c>
      <c r="E104" s="7"/>
      <c r="F104" s="7"/>
      <c r="G104" s="7"/>
      <c r="H104" s="7"/>
      <c r="I104" s="7"/>
      <c r="J104" s="7"/>
      <c r="K104" s="7"/>
      <c r="L104" s="26">
        <v>150</v>
      </c>
    </row>
    <row r="105" spans="1:12" x14ac:dyDescent="0.2">
      <c r="A105" s="35">
        <v>1913</v>
      </c>
      <c r="B105" s="7"/>
      <c r="C105" s="7"/>
      <c r="D105" s="37">
        <v>0</v>
      </c>
      <c r="E105" s="7"/>
      <c r="F105" s="7"/>
      <c r="G105" s="7"/>
      <c r="H105" s="7"/>
      <c r="I105" s="7"/>
      <c r="J105" s="7"/>
      <c r="K105" s="7"/>
      <c r="L105" s="26">
        <v>150</v>
      </c>
    </row>
    <row r="106" spans="1:12" x14ac:dyDescent="0.2">
      <c r="A106" s="35">
        <v>1912</v>
      </c>
      <c r="B106" s="7"/>
      <c r="C106" s="7"/>
      <c r="D106" s="37">
        <v>0</v>
      </c>
      <c r="E106" s="7"/>
      <c r="F106" s="7"/>
      <c r="G106" s="7"/>
      <c r="H106" s="7"/>
      <c r="I106" s="7"/>
      <c r="J106" s="7"/>
      <c r="K106" s="7"/>
      <c r="L106" s="26">
        <v>150</v>
      </c>
    </row>
    <row r="107" spans="1:12" x14ac:dyDescent="0.2">
      <c r="A107" s="35">
        <v>1911</v>
      </c>
      <c r="B107" s="7"/>
      <c r="C107" s="7"/>
      <c r="D107" s="37">
        <v>0</v>
      </c>
      <c r="E107" s="7"/>
      <c r="F107" s="7"/>
      <c r="G107" s="7"/>
      <c r="H107" s="7"/>
      <c r="I107" s="7"/>
      <c r="J107" s="7"/>
      <c r="K107" s="7"/>
      <c r="L107" s="26">
        <v>150</v>
      </c>
    </row>
    <row r="108" spans="1:12" x14ac:dyDescent="0.2">
      <c r="A108" s="35">
        <v>1910</v>
      </c>
      <c r="B108" s="7"/>
      <c r="C108" s="7"/>
      <c r="D108" s="37">
        <v>0</v>
      </c>
      <c r="E108" s="7"/>
      <c r="F108" s="7"/>
      <c r="G108" s="7"/>
      <c r="H108" s="7"/>
      <c r="I108" s="7"/>
      <c r="J108" s="7"/>
      <c r="K108" s="7"/>
      <c r="L108" s="26">
        <v>150</v>
      </c>
    </row>
    <row r="109" spans="1:12" x14ac:dyDescent="0.2">
      <c r="A109" s="35">
        <v>1909</v>
      </c>
      <c r="B109" s="7"/>
      <c r="C109" s="7"/>
      <c r="D109" s="37">
        <v>0</v>
      </c>
      <c r="E109" s="7"/>
      <c r="F109" s="7"/>
      <c r="G109" s="7"/>
      <c r="H109" s="7"/>
      <c r="I109" s="7"/>
      <c r="J109" s="7"/>
      <c r="K109" s="7"/>
      <c r="L109" s="26">
        <v>150</v>
      </c>
    </row>
    <row r="110" spans="1:12" x14ac:dyDescent="0.2">
      <c r="A110" s="35">
        <v>1908</v>
      </c>
      <c r="B110" s="7"/>
      <c r="C110" s="7"/>
      <c r="D110" s="37">
        <v>0</v>
      </c>
      <c r="E110" s="7"/>
      <c r="F110" s="7"/>
      <c r="G110" s="7"/>
      <c r="H110" s="7"/>
      <c r="I110" s="7"/>
      <c r="J110" s="7"/>
      <c r="K110" s="7"/>
      <c r="L110" s="26">
        <v>150</v>
      </c>
    </row>
    <row r="111" spans="1:12" x14ac:dyDescent="0.2">
      <c r="A111" s="35">
        <v>1907</v>
      </c>
      <c r="B111" s="7"/>
      <c r="C111" s="7"/>
      <c r="D111" s="37">
        <v>0</v>
      </c>
      <c r="E111" s="7"/>
      <c r="F111" s="7"/>
      <c r="G111" s="7"/>
      <c r="H111" s="7"/>
      <c r="I111" s="7"/>
      <c r="J111" s="7"/>
      <c r="K111" s="7"/>
      <c r="L111" s="26">
        <v>150</v>
      </c>
    </row>
    <row r="112" spans="1:12" x14ac:dyDescent="0.2">
      <c r="A112" s="35">
        <v>1906</v>
      </c>
      <c r="B112" s="7"/>
      <c r="C112" s="7"/>
      <c r="D112" s="37">
        <v>0</v>
      </c>
      <c r="E112" s="7"/>
      <c r="F112" s="7"/>
      <c r="G112" s="7"/>
      <c r="H112" s="7"/>
      <c r="I112" s="7"/>
      <c r="J112" s="7"/>
      <c r="K112" s="7"/>
      <c r="L112" s="26">
        <v>150</v>
      </c>
    </row>
    <row r="113" spans="1:12" x14ac:dyDescent="0.2">
      <c r="A113" s="35">
        <v>1905</v>
      </c>
      <c r="B113" s="7"/>
      <c r="C113" s="7"/>
      <c r="D113" s="37">
        <v>0</v>
      </c>
      <c r="E113" s="7"/>
      <c r="F113" s="7"/>
      <c r="G113" s="7"/>
      <c r="H113" s="7"/>
      <c r="I113" s="7"/>
      <c r="J113" s="7"/>
      <c r="K113" s="7"/>
      <c r="L113" s="26">
        <v>150</v>
      </c>
    </row>
    <row r="114" spans="1:12" x14ac:dyDescent="0.2">
      <c r="A114" s="35">
        <v>1904</v>
      </c>
      <c r="B114" s="7"/>
      <c r="C114" s="7"/>
      <c r="D114" s="37">
        <v>0</v>
      </c>
      <c r="E114" s="7"/>
      <c r="F114" s="7"/>
      <c r="G114" s="7"/>
      <c r="H114" s="7"/>
      <c r="I114" s="7"/>
      <c r="J114" s="7"/>
      <c r="K114" s="7"/>
      <c r="L114" s="26">
        <v>150</v>
      </c>
    </row>
    <row r="115" spans="1:12" x14ac:dyDescent="0.2">
      <c r="A115" s="35">
        <v>1903</v>
      </c>
      <c r="B115" s="7"/>
      <c r="C115" s="7"/>
      <c r="D115" s="37">
        <v>0</v>
      </c>
      <c r="E115" s="7"/>
      <c r="F115" s="7"/>
      <c r="G115" s="7"/>
      <c r="H115" s="7"/>
      <c r="I115" s="7"/>
      <c r="J115" s="7"/>
      <c r="K115" s="7"/>
      <c r="L115" s="26">
        <v>150</v>
      </c>
    </row>
    <row r="116" spans="1:12" x14ac:dyDescent="0.2">
      <c r="A116" s="35">
        <v>1902</v>
      </c>
      <c r="B116" s="7"/>
      <c r="C116" s="7"/>
      <c r="D116" s="37">
        <v>0</v>
      </c>
      <c r="E116" s="7"/>
      <c r="F116" s="7"/>
      <c r="G116" s="7"/>
      <c r="H116" s="7"/>
      <c r="I116" s="7"/>
      <c r="J116" s="7"/>
      <c r="K116" s="7"/>
      <c r="L116" s="26">
        <v>150</v>
      </c>
    </row>
    <row r="117" spans="1:12" x14ac:dyDescent="0.2">
      <c r="A117" s="35">
        <v>1901</v>
      </c>
      <c r="B117" s="7"/>
      <c r="C117" s="7"/>
      <c r="D117" s="37">
        <v>0</v>
      </c>
      <c r="E117" s="7"/>
      <c r="F117" s="7"/>
      <c r="G117" s="7"/>
      <c r="H117" s="7"/>
      <c r="I117" s="7"/>
      <c r="J117" s="7"/>
      <c r="K117" s="7"/>
      <c r="L117" s="26">
        <v>150</v>
      </c>
    </row>
    <row r="118" spans="1:12" x14ac:dyDescent="0.2">
      <c r="A118" s="35">
        <v>1900</v>
      </c>
      <c r="B118" s="7"/>
      <c r="C118" s="7"/>
      <c r="D118" s="37">
        <v>0</v>
      </c>
      <c r="E118" s="7"/>
      <c r="F118" s="7"/>
      <c r="G118" s="7"/>
      <c r="H118" s="7"/>
      <c r="I118" s="7"/>
      <c r="J118" s="7"/>
      <c r="K118" s="7"/>
      <c r="L118" s="26">
        <v>150</v>
      </c>
    </row>
    <row r="119" spans="1:12" x14ac:dyDescent="0.2">
      <c r="A119" s="35">
        <v>1899</v>
      </c>
      <c r="B119" s="7"/>
      <c r="C119" s="7"/>
      <c r="D119" s="37">
        <v>0</v>
      </c>
      <c r="E119" s="7"/>
      <c r="F119" s="7"/>
      <c r="G119" s="7"/>
      <c r="H119" s="7"/>
      <c r="I119" s="7"/>
      <c r="J119" s="7"/>
      <c r="K119" s="7"/>
      <c r="L119" s="26">
        <v>150</v>
      </c>
    </row>
    <row r="120" spans="1:12" x14ac:dyDescent="0.2">
      <c r="A120" s="35">
        <v>1898</v>
      </c>
      <c r="B120" s="7"/>
      <c r="C120" s="7"/>
      <c r="D120" s="9"/>
      <c r="E120" s="7"/>
      <c r="F120" s="7"/>
      <c r="G120" s="7"/>
      <c r="H120" s="7"/>
      <c r="I120" s="7"/>
      <c r="J120" s="7"/>
      <c r="K120" s="7"/>
      <c r="L120" s="26">
        <v>150</v>
      </c>
    </row>
    <row r="121" spans="1:12" x14ac:dyDescent="0.2">
      <c r="A121" s="35">
        <v>1897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6">
        <v>150</v>
      </c>
    </row>
    <row r="122" spans="1:12" x14ac:dyDescent="0.2">
      <c r="A122" s="35">
        <v>1896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6">
        <v>150</v>
      </c>
    </row>
    <row r="123" spans="1:12" x14ac:dyDescent="0.2">
      <c r="A123" s="35">
        <v>1895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6">
        <v>150</v>
      </c>
    </row>
    <row r="124" spans="1:12" x14ac:dyDescent="0.2">
      <c r="A124" s="35">
        <v>1894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6">
        <v>150</v>
      </c>
    </row>
    <row r="125" spans="1:12" x14ac:dyDescent="0.2">
      <c r="A125" s="35">
        <v>1893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6">
        <v>150</v>
      </c>
    </row>
    <row r="126" spans="1:12" x14ac:dyDescent="0.2">
      <c r="A126" s="35">
        <v>1892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6">
        <v>150</v>
      </c>
    </row>
    <row r="127" spans="1:12" x14ac:dyDescent="0.2">
      <c r="A127" s="35">
        <v>1891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6">
        <v>150</v>
      </c>
    </row>
    <row r="128" spans="1:12" x14ac:dyDescent="0.2">
      <c r="A128" s="35">
        <v>1890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6">
        <v>150</v>
      </c>
    </row>
    <row r="129" spans="1:12" x14ac:dyDescent="0.2">
      <c r="A129" s="35">
        <v>1889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6">
        <v>150</v>
      </c>
    </row>
    <row r="130" spans="1:12" x14ac:dyDescent="0.2">
      <c r="A130" s="35">
        <v>1888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6">
        <v>150</v>
      </c>
    </row>
    <row r="131" spans="1:12" x14ac:dyDescent="0.2">
      <c r="A131" s="35">
        <v>1887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6">
        <v>150</v>
      </c>
    </row>
    <row r="132" spans="1:12" x14ac:dyDescent="0.2">
      <c r="A132" s="35">
        <v>1886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6">
        <v>150</v>
      </c>
    </row>
    <row r="133" spans="1:12" x14ac:dyDescent="0.2">
      <c r="A133" s="35">
        <v>1885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6">
        <v>150</v>
      </c>
    </row>
    <row r="134" spans="1:12" x14ac:dyDescent="0.2">
      <c r="A134" s="35">
        <v>1884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6">
        <v>150</v>
      </c>
    </row>
    <row r="135" spans="1:12" x14ac:dyDescent="0.2">
      <c r="A135" s="35">
        <v>1883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6">
        <v>150</v>
      </c>
    </row>
    <row r="136" spans="1:12" x14ac:dyDescent="0.2">
      <c r="A136" s="35">
        <v>1882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6">
        <v>150</v>
      </c>
    </row>
    <row r="137" spans="1:12" x14ac:dyDescent="0.2">
      <c r="A137" s="35">
        <v>1881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6">
        <v>150</v>
      </c>
    </row>
    <row r="138" spans="1:12" x14ac:dyDescent="0.2">
      <c r="A138" s="35">
        <v>1880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6">
        <v>150</v>
      </c>
    </row>
    <row r="139" spans="1:12" x14ac:dyDescent="0.2">
      <c r="A139" s="35">
        <v>1879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6">
        <v>150</v>
      </c>
    </row>
    <row r="140" spans="1:12" x14ac:dyDescent="0.2">
      <c r="A140" s="35">
        <v>1878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6">
        <v>150</v>
      </c>
    </row>
    <row r="141" spans="1:12" x14ac:dyDescent="0.2">
      <c r="A141" s="35">
        <v>1877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6">
        <v>150</v>
      </c>
    </row>
    <row r="142" spans="1:12" x14ac:dyDescent="0.2">
      <c r="A142" s="35">
        <v>1876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6">
        <v>150</v>
      </c>
    </row>
    <row r="143" spans="1:12" x14ac:dyDescent="0.2">
      <c r="A143" s="35">
        <v>1875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6">
        <v>150</v>
      </c>
    </row>
    <row r="144" spans="1:12" x14ac:dyDescent="0.2">
      <c r="A144" s="35">
        <v>1874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6">
        <v>150</v>
      </c>
    </row>
    <row r="145" spans="1:12" x14ac:dyDescent="0.2">
      <c r="A145" s="35">
        <v>1873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6">
        <v>150</v>
      </c>
    </row>
    <row r="146" spans="1:12" x14ac:dyDescent="0.2">
      <c r="A146" s="35">
        <v>1872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6">
        <v>150</v>
      </c>
    </row>
    <row r="147" spans="1:12" x14ac:dyDescent="0.2">
      <c r="A147" s="35">
        <v>1871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6">
        <v>150</v>
      </c>
    </row>
    <row r="148" spans="1:12" x14ac:dyDescent="0.2">
      <c r="A148" s="35">
        <v>1870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26">
        <v>150</v>
      </c>
    </row>
  </sheetData>
  <mergeCells count="6">
    <mergeCell ref="N5:V7"/>
    <mergeCell ref="N12:V13"/>
    <mergeCell ref="N4:V4"/>
    <mergeCell ref="N8:V8"/>
    <mergeCell ref="N9:V10"/>
    <mergeCell ref="N11:V1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V1825"/>
  <sheetViews>
    <sheetView workbookViewId="0">
      <pane ySplit="1" topLeftCell="A2" activePane="bottomLeft" state="frozen"/>
      <selection pane="bottomLeft" activeCell="Q14" sqref="Q14"/>
    </sheetView>
  </sheetViews>
  <sheetFormatPr baseColWidth="10" defaultRowHeight="16" x14ac:dyDescent="0.2"/>
  <cols>
    <col min="1" max="2" width="10.83203125" style="1"/>
    <col min="3" max="13" width="14.6640625" style="3" customWidth="1"/>
  </cols>
  <sheetData>
    <row r="1" spans="1:22" ht="17" thickBot="1" x14ac:dyDescent="0.25">
      <c r="A1" s="21" t="s">
        <v>11</v>
      </c>
      <c r="B1" s="21" t="s">
        <v>12</v>
      </c>
      <c r="C1" s="21" t="s">
        <v>0</v>
      </c>
      <c r="D1" s="21" t="s">
        <v>1</v>
      </c>
      <c r="E1" s="21" t="s">
        <v>10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7</v>
      </c>
      <c r="L1" s="21" t="s">
        <v>8</v>
      </c>
      <c r="M1" s="21" t="s">
        <v>9</v>
      </c>
    </row>
    <row r="2" spans="1:22" ht="17" thickBot="1" x14ac:dyDescent="0.25">
      <c r="A2" s="20">
        <v>2016</v>
      </c>
      <c r="B2" s="20">
        <v>12</v>
      </c>
      <c r="C2" s="7"/>
      <c r="D2" s="15">
        <v>1370</v>
      </c>
      <c r="E2" s="7"/>
      <c r="F2" s="7"/>
      <c r="G2" s="18">
        <v>1365</v>
      </c>
      <c r="H2" s="11"/>
      <c r="I2" s="15">
        <v>1361.5078853500002</v>
      </c>
      <c r="J2" s="15">
        <v>1365.8</v>
      </c>
      <c r="K2" s="15">
        <v>1365</v>
      </c>
      <c r="L2" s="17">
        <v>1365.8166666699999</v>
      </c>
      <c r="M2" s="7"/>
    </row>
    <row r="3" spans="1:22" x14ac:dyDescent="0.2">
      <c r="A3" s="14">
        <v>2016</v>
      </c>
      <c r="B3" s="14">
        <v>11</v>
      </c>
      <c r="C3" s="7"/>
      <c r="D3" s="16">
        <v>1370</v>
      </c>
      <c r="E3" s="7"/>
      <c r="F3" s="7"/>
      <c r="G3" s="19">
        <v>1365</v>
      </c>
      <c r="H3" s="11"/>
      <c r="I3" s="16">
        <v>1361.4139154000002</v>
      </c>
      <c r="J3" s="16">
        <v>1365.8166666699999</v>
      </c>
      <c r="K3" s="16">
        <v>1365</v>
      </c>
      <c r="L3" s="17">
        <v>1365.83333333</v>
      </c>
      <c r="M3" s="7"/>
      <c r="O3" s="68" t="s">
        <v>13</v>
      </c>
      <c r="P3" s="69"/>
      <c r="Q3" s="69"/>
      <c r="R3" s="69"/>
      <c r="S3" s="69"/>
      <c r="T3" s="69"/>
      <c r="U3" s="69"/>
      <c r="V3" s="70"/>
    </row>
    <row r="4" spans="1:22" x14ac:dyDescent="0.2">
      <c r="A4" s="14">
        <v>2016</v>
      </c>
      <c r="B4" s="14">
        <v>10</v>
      </c>
      <c r="C4" s="7"/>
      <c r="D4" s="16">
        <v>1370</v>
      </c>
      <c r="E4" s="7"/>
      <c r="F4" s="7"/>
      <c r="G4" s="19">
        <v>1365</v>
      </c>
      <c r="H4" s="11"/>
      <c r="I4" s="16">
        <v>1360.7817358000002</v>
      </c>
      <c r="J4" s="16">
        <v>1365.83333333</v>
      </c>
      <c r="K4" s="16">
        <v>1365</v>
      </c>
      <c r="L4" s="17">
        <v>1365.85</v>
      </c>
      <c r="M4" s="7"/>
      <c r="O4" s="71" t="s">
        <v>14</v>
      </c>
      <c r="P4" s="72"/>
      <c r="Q4" s="72"/>
      <c r="R4" s="72"/>
      <c r="S4" s="72"/>
      <c r="T4" s="72"/>
      <c r="U4" s="72"/>
      <c r="V4" s="73"/>
    </row>
    <row r="5" spans="1:22" x14ac:dyDescent="0.2">
      <c r="A5" s="14">
        <v>2016</v>
      </c>
      <c r="B5" s="14">
        <v>9</v>
      </c>
      <c r="C5" s="7"/>
      <c r="D5" s="16">
        <v>1370</v>
      </c>
      <c r="E5" s="7"/>
      <c r="F5" s="7"/>
      <c r="G5" s="19">
        <v>1365</v>
      </c>
      <c r="H5" s="11"/>
      <c r="I5" s="16">
        <v>1361.5788361500001</v>
      </c>
      <c r="J5" s="16">
        <v>1365.85</v>
      </c>
      <c r="K5" s="16">
        <v>1365</v>
      </c>
      <c r="L5" s="17">
        <v>1365.8666666700001</v>
      </c>
      <c r="M5" s="7"/>
      <c r="O5" s="71" t="s">
        <v>38</v>
      </c>
      <c r="P5" s="72"/>
      <c r="Q5" s="72"/>
      <c r="R5" s="72"/>
      <c r="S5" s="72"/>
      <c r="T5" s="72"/>
      <c r="U5" s="72"/>
      <c r="V5" s="73"/>
    </row>
    <row r="6" spans="1:22" ht="17" thickBot="1" x14ac:dyDescent="0.25">
      <c r="A6" s="14">
        <v>2016</v>
      </c>
      <c r="B6" s="14">
        <v>8</v>
      </c>
      <c r="C6" s="7"/>
      <c r="D6" s="16">
        <v>1370</v>
      </c>
      <c r="E6" s="7"/>
      <c r="F6" s="7"/>
      <c r="G6" s="19">
        <v>1365</v>
      </c>
      <c r="H6" s="11"/>
      <c r="I6" s="16">
        <v>1361.4924396000001</v>
      </c>
      <c r="J6" s="16">
        <v>1365.8666666700001</v>
      </c>
      <c r="K6" s="16">
        <v>1365</v>
      </c>
      <c r="L6" s="17">
        <v>1365.8833333299999</v>
      </c>
      <c r="M6" s="7"/>
      <c r="O6" s="74" t="s">
        <v>18</v>
      </c>
      <c r="P6" s="75"/>
      <c r="Q6" s="75"/>
      <c r="R6" s="75"/>
      <c r="S6" s="75"/>
      <c r="T6" s="75"/>
      <c r="U6" s="75"/>
      <c r="V6" s="76"/>
    </row>
    <row r="7" spans="1:22" x14ac:dyDescent="0.2">
      <c r="A7" s="14">
        <v>2016</v>
      </c>
      <c r="B7" s="14">
        <v>7</v>
      </c>
      <c r="C7" s="7"/>
      <c r="D7" s="16">
        <v>1370</v>
      </c>
      <c r="E7" s="7"/>
      <c r="F7" s="7"/>
      <c r="G7" s="19">
        <v>1365</v>
      </c>
      <c r="H7" s="11"/>
      <c r="I7" s="16">
        <v>1361.46184705</v>
      </c>
      <c r="J7" s="16">
        <v>1365.8833333299999</v>
      </c>
      <c r="K7" s="16">
        <v>1365</v>
      </c>
      <c r="L7" s="17">
        <v>1365.9</v>
      </c>
      <c r="M7" s="7"/>
    </row>
    <row r="8" spans="1:22" x14ac:dyDescent="0.2">
      <c r="A8" s="14">
        <v>2016</v>
      </c>
      <c r="B8" s="14">
        <v>6</v>
      </c>
      <c r="C8" s="7"/>
      <c r="D8" s="16">
        <v>1370</v>
      </c>
      <c r="E8" s="7"/>
      <c r="F8" s="7"/>
      <c r="G8" s="19">
        <v>1365</v>
      </c>
      <c r="H8" s="11"/>
      <c r="I8" s="16">
        <v>1361.3100801000001</v>
      </c>
      <c r="J8" s="16">
        <v>1365.9</v>
      </c>
      <c r="K8" s="16">
        <v>1365</v>
      </c>
      <c r="L8" s="17">
        <v>1365.91666667</v>
      </c>
      <c r="M8" s="7"/>
    </row>
    <row r="9" spans="1:22" x14ac:dyDescent="0.2">
      <c r="A9" s="14">
        <v>2016</v>
      </c>
      <c r="B9" s="14">
        <v>5</v>
      </c>
      <c r="C9" s="8"/>
      <c r="D9" s="16">
        <v>1370</v>
      </c>
      <c r="E9" s="7"/>
      <c r="F9" s="7"/>
      <c r="G9" s="19">
        <v>1365</v>
      </c>
      <c r="H9" s="11"/>
      <c r="I9" s="16">
        <v>1361.3936864500001</v>
      </c>
      <c r="J9" s="16">
        <v>1365.91666667</v>
      </c>
      <c r="K9" s="16">
        <v>1365</v>
      </c>
      <c r="L9" s="17">
        <v>1365.9333333300001</v>
      </c>
      <c r="M9" s="7"/>
    </row>
    <row r="10" spans="1:22" x14ac:dyDescent="0.2">
      <c r="A10" s="14">
        <v>2016</v>
      </c>
      <c r="B10" s="14">
        <v>4</v>
      </c>
      <c r="C10" s="7"/>
      <c r="D10" s="16">
        <v>1370</v>
      </c>
      <c r="E10" s="7"/>
      <c r="F10" s="7"/>
      <c r="G10" s="19">
        <v>1365</v>
      </c>
      <c r="H10" s="11"/>
      <c r="I10" s="16">
        <v>1361.4409205500001</v>
      </c>
      <c r="J10" s="16">
        <v>1365.9333333300001</v>
      </c>
      <c r="K10" s="16">
        <v>1365</v>
      </c>
      <c r="L10" s="17">
        <v>1365.95</v>
      </c>
      <c r="M10" s="7"/>
    </row>
    <row r="11" spans="1:22" x14ac:dyDescent="0.2">
      <c r="A11" s="14">
        <v>2016</v>
      </c>
      <c r="B11" s="14">
        <v>3</v>
      </c>
      <c r="C11" s="7"/>
      <c r="D11" s="16">
        <v>1370</v>
      </c>
      <c r="E11" s="7"/>
      <c r="F11" s="7"/>
      <c r="G11" s="19">
        <v>1365</v>
      </c>
      <c r="H11" s="5"/>
      <c r="I11" s="16">
        <v>1361.4151112</v>
      </c>
      <c r="J11" s="16">
        <v>1365.95</v>
      </c>
      <c r="K11" s="16">
        <v>1365</v>
      </c>
      <c r="L11" s="17">
        <v>1365.96666667</v>
      </c>
      <c r="M11" s="7"/>
    </row>
    <row r="12" spans="1:22" x14ac:dyDescent="0.2">
      <c r="A12" s="14">
        <v>2016</v>
      </c>
      <c r="B12" s="14">
        <v>2</v>
      </c>
      <c r="C12" s="7"/>
      <c r="D12" s="16">
        <v>1370</v>
      </c>
      <c r="E12" s="7"/>
      <c r="F12" s="7"/>
      <c r="G12" s="19">
        <v>1365</v>
      </c>
      <c r="H12" s="19">
        <v>1365</v>
      </c>
      <c r="I12" s="16">
        <v>1361.7628897000002</v>
      </c>
      <c r="J12" s="16">
        <v>1365.96666667</v>
      </c>
      <c r="K12" s="16">
        <v>1365</v>
      </c>
      <c r="L12" s="17">
        <v>1365.9833333300001</v>
      </c>
      <c r="M12" s="7"/>
    </row>
    <row r="13" spans="1:22" x14ac:dyDescent="0.2">
      <c r="A13" s="14">
        <v>2016</v>
      </c>
      <c r="B13" s="14">
        <v>1</v>
      </c>
      <c r="C13" s="7"/>
      <c r="D13" s="16">
        <v>1370</v>
      </c>
      <c r="E13" s="7"/>
      <c r="F13" s="7"/>
      <c r="G13" s="19">
        <v>1365</v>
      </c>
      <c r="H13" s="19">
        <v>1365</v>
      </c>
      <c r="I13" s="16">
        <v>1361.8202881</v>
      </c>
      <c r="J13" s="16">
        <v>1365.9833333300001</v>
      </c>
      <c r="K13" s="16">
        <v>1365</v>
      </c>
      <c r="L13" s="17">
        <v>1366</v>
      </c>
      <c r="M13" s="7"/>
    </row>
    <row r="14" spans="1:22" x14ac:dyDescent="0.2">
      <c r="A14" s="14">
        <v>2015</v>
      </c>
      <c r="B14" s="14">
        <v>12</v>
      </c>
      <c r="C14" s="7"/>
      <c r="D14" s="16">
        <v>1370</v>
      </c>
      <c r="E14" s="7"/>
      <c r="F14" s="7"/>
      <c r="G14" s="19">
        <v>1365</v>
      </c>
      <c r="H14" s="19">
        <v>1365</v>
      </c>
      <c r="I14" s="16">
        <v>1361.99357945</v>
      </c>
      <c r="J14" s="16">
        <v>1366</v>
      </c>
      <c r="K14" s="16">
        <v>1365</v>
      </c>
      <c r="L14" s="17">
        <v>1366.0166666699999</v>
      </c>
      <c r="M14" s="7"/>
    </row>
    <row r="15" spans="1:22" x14ac:dyDescent="0.2">
      <c r="A15" s="14">
        <v>2015</v>
      </c>
      <c r="B15" s="14">
        <v>11</v>
      </c>
      <c r="C15" s="7"/>
      <c r="D15" s="16">
        <v>1370</v>
      </c>
      <c r="E15" s="7"/>
      <c r="F15" s="7"/>
      <c r="G15" s="19">
        <v>1365</v>
      </c>
      <c r="H15" s="19">
        <v>1365</v>
      </c>
      <c r="I15" s="16">
        <v>1361.6669267499999</v>
      </c>
      <c r="J15" s="16">
        <v>1366.0166666699999</v>
      </c>
      <c r="K15" s="16">
        <v>1365</v>
      </c>
      <c r="L15" s="17">
        <v>1366.03333333</v>
      </c>
      <c r="M15" s="7"/>
    </row>
    <row r="16" spans="1:22" x14ac:dyDescent="0.2">
      <c r="A16" s="14">
        <v>2015</v>
      </c>
      <c r="B16" s="14">
        <v>10</v>
      </c>
      <c r="C16" s="7"/>
      <c r="D16" s="16">
        <v>1370</v>
      </c>
      <c r="E16" s="7"/>
      <c r="F16" s="7"/>
      <c r="G16" s="19">
        <v>1365</v>
      </c>
      <c r="H16" s="19">
        <v>1365</v>
      </c>
      <c r="I16" s="16">
        <v>1361.7432586500001</v>
      </c>
      <c r="J16" s="16">
        <v>1366.03333333</v>
      </c>
      <c r="K16" s="16">
        <v>1365</v>
      </c>
      <c r="L16" s="17">
        <v>1366.05</v>
      </c>
      <c r="M16" s="7"/>
    </row>
    <row r="17" spans="1:13" x14ac:dyDescent="0.2">
      <c r="A17" s="14">
        <v>2015</v>
      </c>
      <c r="B17" s="14">
        <v>9</v>
      </c>
      <c r="C17" s="7"/>
      <c r="D17" s="16">
        <v>1370</v>
      </c>
      <c r="E17" s="7"/>
      <c r="F17" s="7"/>
      <c r="G17" s="19">
        <v>1365</v>
      </c>
      <c r="H17" s="19">
        <v>1365</v>
      </c>
      <c r="I17" s="16">
        <v>1361.6757956000001</v>
      </c>
      <c r="J17" s="16">
        <v>1366.05</v>
      </c>
      <c r="K17" s="16">
        <v>1365</v>
      </c>
      <c r="L17" s="17">
        <v>1366.0666666699999</v>
      </c>
      <c r="M17" s="7"/>
    </row>
    <row r="18" spans="1:13" x14ac:dyDescent="0.2">
      <c r="A18" s="14">
        <v>2015</v>
      </c>
      <c r="B18" s="14">
        <v>8</v>
      </c>
      <c r="C18" s="7"/>
      <c r="D18" s="16">
        <v>1370</v>
      </c>
      <c r="E18" s="7"/>
      <c r="F18" s="7"/>
      <c r="G18" s="19">
        <v>1365</v>
      </c>
      <c r="H18" s="19">
        <v>1365</v>
      </c>
      <c r="I18" s="16">
        <v>1361.5232314500001</v>
      </c>
      <c r="J18" s="16">
        <v>1366.0666666699999</v>
      </c>
      <c r="K18" s="16">
        <v>1365</v>
      </c>
      <c r="L18" s="17">
        <v>1366.08333333</v>
      </c>
      <c r="M18" s="7"/>
    </row>
    <row r="19" spans="1:13" x14ac:dyDescent="0.2">
      <c r="A19" s="14">
        <v>2015</v>
      </c>
      <c r="B19" s="14">
        <v>7</v>
      </c>
      <c r="C19" s="7"/>
      <c r="D19" s="16">
        <v>1370</v>
      </c>
      <c r="E19" s="7"/>
      <c r="F19" s="7"/>
      <c r="G19" s="19">
        <v>1365</v>
      </c>
      <c r="H19" s="19">
        <v>1365</v>
      </c>
      <c r="I19" s="16">
        <v>1361.3899994000001</v>
      </c>
      <c r="J19" s="16">
        <v>1366.08333333</v>
      </c>
      <c r="K19" s="16">
        <v>1365</v>
      </c>
      <c r="L19" s="17">
        <v>1366.1</v>
      </c>
      <c r="M19" s="7"/>
    </row>
    <row r="20" spans="1:13" x14ac:dyDescent="0.2">
      <c r="A20" s="14">
        <v>2015</v>
      </c>
      <c r="B20" s="14">
        <v>6</v>
      </c>
      <c r="C20" s="7"/>
      <c r="D20" s="16">
        <v>1370</v>
      </c>
      <c r="E20" s="7"/>
      <c r="F20" s="7"/>
      <c r="G20" s="19">
        <v>1365</v>
      </c>
      <c r="H20" s="19">
        <v>1365</v>
      </c>
      <c r="I20" s="16">
        <v>1361.9038944500001</v>
      </c>
      <c r="J20" s="16">
        <v>1366.1</v>
      </c>
      <c r="K20" s="16">
        <v>1365</v>
      </c>
      <c r="L20" s="17">
        <v>1366.1166666700001</v>
      </c>
      <c r="M20" s="7"/>
    </row>
    <row r="21" spans="1:13" x14ac:dyDescent="0.2">
      <c r="A21" s="14">
        <v>2015</v>
      </c>
      <c r="B21" s="14">
        <v>5</v>
      </c>
      <c r="C21" s="7"/>
      <c r="D21" s="16">
        <v>1370</v>
      </c>
      <c r="E21" s="7"/>
      <c r="F21" s="7"/>
      <c r="G21" s="19">
        <v>1365</v>
      </c>
      <c r="H21" s="19">
        <v>1365</v>
      </c>
      <c r="I21" s="16">
        <v>1361.8637355000001</v>
      </c>
      <c r="J21" s="16">
        <v>1366.1166666700001</v>
      </c>
      <c r="K21" s="16">
        <v>1365</v>
      </c>
      <c r="L21" s="17">
        <v>1366.1333333299999</v>
      </c>
      <c r="M21" s="7"/>
    </row>
    <row r="22" spans="1:13" x14ac:dyDescent="0.2">
      <c r="A22" s="14">
        <v>2015</v>
      </c>
      <c r="B22" s="14">
        <v>4</v>
      </c>
      <c r="C22" s="7"/>
      <c r="D22" s="16">
        <v>1370</v>
      </c>
      <c r="E22" s="7"/>
      <c r="F22" s="7"/>
      <c r="G22" s="19">
        <v>1365</v>
      </c>
      <c r="H22" s="19">
        <v>1365</v>
      </c>
      <c r="I22" s="16">
        <v>1361.8621411000001</v>
      </c>
      <c r="J22" s="16">
        <v>1366.1333333299999</v>
      </c>
      <c r="K22" s="16">
        <v>1365</v>
      </c>
      <c r="L22" s="17">
        <v>1366.15</v>
      </c>
      <c r="M22" s="7"/>
    </row>
    <row r="23" spans="1:13" x14ac:dyDescent="0.2">
      <c r="A23" s="14">
        <v>2015</v>
      </c>
      <c r="B23" s="14">
        <v>3</v>
      </c>
      <c r="C23" s="7"/>
      <c r="D23" s="16">
        <v>1370</v>
      </c>
      <c r="E23" s="7"/>
      <c r="F23" s="7"/>
      <c r="G23" s="19">
        <v>1365</v>
      </c>
      <c r="H23" s="19">
        <v>1365</v>
      </c>
      <c r="I23" s="16">
        <v>1362.22197725</v>
      </c>
      <c r="J23" s="16">
        <v>1366.15</v>
      </c>
      <c r="K23" s="16">
        <v>1365</v>
      </c>
      <c r="L23" s="17">
        <v>1366.16666667</v>
      </c>
      <c r="M23" s="7"/>
    </row>
    <row r="24" spans="1:13" x14ac:dyDescent="0.2">
      <c r="A24" s="14">
        <v>2015</v>
      </c>
      <c r="B24" s="14">
        <v>2</v>
      </c>
      <c r="C24" s="7"/>
      <c r="D24" s="16">
        <v>1370</v>
      </c>
      <c r="E24" s="7"/>
      <c r="F24" s="7"/>
      <c r="G24" s="19">
        <v>1365</v>
      </c>
      <c r="H24" s="19">
        <v>1365</v>
      </c>
      <c r="I24" s="16">
        <v>1362.3931759500001</v>
      </c>
      <c r="J24" s="16">
        <v>1366.16666667</v>
      </c>
      <c r="K24" s="16">
        <v>1365</v>
      </c>
      <c r="L24" s="17">
        <v>1366.1833333300001</v>
      </c>
      <c r="M24" s="7"/>
    </row>
    <row r="25" spans="1:13" x14ac:dyDescent="0.2">
      <c r="A25" s="14">
        <v>2015</v>
      </c>
      <c r="B25" s="14">
        <v>1</v>
      </c>
      <c r="C25" s="7"/>
      <c r="D25" s="16">
        <v>1370</v>
      </c>
      <c r="E25" s="7"/>
      <c r="F25" s="7"/>
      <c r="G25" s="19">
        <v>1365</v>
      </c>
      <c r="H25" s="19">
        <v>1365</v>
      </c>
      <c r="I25" s="16">
        <v>1362.5305933</v>
      </c>
      <c r="J25" s="16">
        <v>1366.1833333300001</v>
      </c>
      <c r="K25" s="16">
        <v>1365</v>
      </c>
      <c r="L25" s="17">
        <v>1366.2</v>
      </c>
      <c r="M25" s="7"/>
    </row>
    <row r="26" spans="1:13" x14ac:dyDescent="0.2">
      <c r="A26" s="14">
        <v>2014</v>
      </c>
      <c r="B26" s="14">
        <v>12</v>
      </c>
      <c r="C26" s="7"/>
      <c r="D26" s="16">
        <v>1370</v>
      </c>
      <c r="E26" s="7"/>
      <c r="F26" s="7"/>
      <c r="G26" s="19">
        <v>1365</v>
      </c>
      <c r="H26" s="19">
        <v>1365</v>
      </c>
      <c r="I26" s="16">
        <v>1362.1068815000001</v>
      </c>
      <c r="J26" s="16">
        <v>1366.2</v>
      </c>
      <c r="K26" s="16">
        <v>1365</v>
      </c>
      <c r="L26" s="17">
        <v>1366.21666667</v>
      </c>
      <c r="M26" s="7"/>
    </row>
    <row r="27" spans="1:13" x14ac:dyDescent="0.2">
      <c r="A27" s="14">
        <v>2014</v>
      </c>
      <c r="B27" s="14">
        <v>11</v>
      </c>
      <c r="C27" s="7"/>
      <c r="D27" s="16">
        <v>1370</v>
      </c>
      <c r="E27" s="7"/>
      <c r="F27" s="7"/>
      <c r="G27" s="19">
        <v>1365</v>
      </c>
      <c r="H27" s="19">
        <v>1365</v>
      </c>
      <c r="I27" s="16">
        <v>1361.7371800000001</v>
      </c>
      <c r="J27" s="16">
        <v>1366.21666667</v>
      </c>
      <c r="K27" s="16">
        <v>1365</v>
      </c>
      <c r="L27" s="17">
        <v>1366.2333333300001</v>
      </c>
      <c r="M27" s="7"/>
    </row>
    <row r="28" spans="1:13" x14ac:dyDescent="0.2">
      <c r="A28" s="14">
        <v>2014</v>
      </c>
      <c r="B28" s="14">
        <v>10</v>
      </c>
      <c r="C28" s="7"/>
      <c r="D28" s="16">
        <v>1370</v>
      </c>
      <c r="E28" s="7"/>
      <c r="F28" s="7"/>
      <c r="G28" s="19">
        <v>1365</v>
      </c>
      <c r="H28" s="19">
        <v>1365</v>
      </c>
      <c r="I28" s="16">
        <v>1362.0301510000002</v>
      </c>
      <c r="J28" s="16">
        <v>1366.2333333300001</v>
      </c>
      <c r="K28" s="16">
        <v>1365</v>
      </c>
      <c r="L28" s="17">
        <v>1366.25</v>
      </c>
      <c r="M28" s="7"/>
    </row>
    <row r="29" spans="1:13" x14ac:dyDescent="0.2">
      <c r="A29" s="14">
        <v>2014</v>
      </c>
      <c r="B29" s="14">
        <v>9</v>
      </c>
      <c r="C29" s="7"/>
      <c r="D29" s="16">
        <v>1370</v>
      </c>
      <c r="E29" s="7"/>
      <c r="F29" s="7"/>
      <c r="G29" s="19">
        <v>1365</v>
      </c>
      <c r="H29" s="19">
        <v>1365</v>
      </c>
      <c r="I29" s="16">
        <v>1361.5189465000001</v>
      </c>
      <c r="J29" s="16">
        <v>1366.25</v>
      </c>
      <c r="K29" s="16">
        <v>1365</v>
      </c>
      <c r="L29" s="17">
        <v>1366.2666666699999</v>
      </c>
      <c r="M29" s="7"/>
    </row>
    <row r="30" spans="1:13" x14ac:dyDescent="0.2">
      <c r="A30" s="14">
        <v>2014</v>
      </c>
      <c r="B30" s="14">
        <v>8</v>
      </c>
      <c r="C30" s="7"/>
      <c r="D30" s="16">
        <v>1370</v>
      </c>
      <c r="E30" s="7"/>
      <c r="F30" s="7"/>
      <c r="G30" s="19">
        <v>1365</v>
      </c>
      <c r="H30" s="19">
        <v>1365</v>
      </c>
      <c r="I30" s="16">
        <v>1361.66493375</v>
      </c>
      <c r="J30" s="16">
        <v>1366.2666666699999</v>
      </c>
      <c r="K30" s="16">
        <v>1365</v>
      </c>
      <c r="L30" s="17">
        <v>1366.28333333</v>
      </c>
      <c r="M30" s="7"/>
    </row>
    <row r="31" spans="1:13" x14ac:dyDescent="0.2">
      <c r="A31" s="14">
        <v>2014</v>
      </c>
      <c r="B31" s="14">
        <v>7</v>
      </c>
      <c r="C31" s="7"/>
      <c r="D31" s="16">
        <v>1370</v>
      </c>
      <c r="E31" s="7"/>
      <c r="F31" s="7"/>
      <c r="G31" s="19">
        <v>1365</v>
      </c>
      <c r="H31" s="19">
        <v>1365</v>
      </c>
      <c r="I31" s="16">
        <v>1361.93677895</v>
      </c>
      <c r="J31" s="16">
        <v>1366.28333333</v>
      </c>
      <c r="K31" s="16">
        <v>1365</v>
      </c>
      <c r="L31" s="17">
        <v>1366.3</v>
      </c>
      <c r="M31" s="7"/>
    </row>
    <row r="32" spans="1:13" x14ac:dyDescent="0.2">
      <c r="A32" s="14">
        <v>2014</v>
      </c>
      <c r="B32" s="14">
        <v>6</v>
      </c>
      <c r="C32" s="7"/>
      <c r="D32" s="16">
        <v>1370</v>
      </c>
      <c r="E32" s="7"/>
      <c r="F32" s="7"/>
      <c r="G32" s="19">
        <v>1365</v>
      </c>
      <c r="H32" s="19">
        <v>1365</v>
      </c>
      <c r="I32" s="16">
        <v>1361.7264178</v>
      </c>
      <c r="J32" s="16">
        <v>1366.3</v>
      </c>
      <c r="K32" s="16">
        <v>1365</v>
      </c>
      <c r="L32" s="17">
        <v>1366.33333333</v>
      </c>
      <c r="M32" s="7"/>
    </row>
    <row r="33" spans="1:13" x14ac:dyDescent="0.2">
      <c r="A33" s="14">
        <v>2014</v>
      </c>
      <c r="B33" s="14">
        <v>5</v>
      </c>
      <c r="C33" s="7"/>
      <c r="D33" s="16">
        <v>1370</v>
      </c>
      <c r="E33" s="7"/>
      <c r="F33" s="7"/>
      <c r="G33" s="19">
        <v>1365</v>
      </c>
      <c r="H33" s="19">
        <v>1365</v>
      </c>
      <c r="I33" s="16">
        <v>1361.7371800000001</v>
      </c>
      <c r="J33" s="16">
        <v>1366.33333333</v>
      </c>
      <c r="K33" s="16">
        <v>1365</v>
      </c>
      <c r="L33" s="17">
        <v>1366.3666666700001</v>
      </c>
      <c r="M33" s="7"/>
    </row>
    <row r="34" spans="1:13" x14ac:dyDescent="0.2">
      <c r="A34" s="14">
        <v>2014</v>
      </c>
      <c r="B34" s="14">
        <v>4</v>
      </c>
      <c r="C34" s="7"/>
      <c r="D34" s="16">
        <v>1370</v>
      </c>
      <c r="E34" s="7"/>
      <c r="F34" s="7"/>
      <c r="G34" s="19">
        <v>1365</v>
      </c>
      <c r="H34" s="19">
        <v>1365</v>
      </c>
      <c r="I34" s="16">
        <v>1361.68326935</v>
      </c>
      <c r="J34" s="16">
        <v>1366.3666666700001</v>
      </c>
      <c r="K34" s="16">
        <v>1365</v>
      </c>
      <c r="L34" s="17">
        <v>1366.4</v>
      </c>
      <c r="M34" s="7"/>
    </row>
    <row r="35" spans="1:13" x14ac:dyDescent="0.2">
      <c r="A35" s="14">
        <v>2014</v>
      </c>
      <c r="B35" s="14">
        <v>3</v>
      </c>
      <c r="C35" s="7"/>
      <c r="D35" s="16">
        <v>1370</v>
      </c>
      <c r="E35" s="7"/>
      <c r="F35" s="7"/>
      <c r="G35" s="19">
        <v>1365</v>
      </c>
      <c r="H35" s="19">
        <v>1365</v>
      </c>
      <c r="I35" s="16">
        <v>1361.6296576500001</v>
      </c>
      <c r="J35" s="16">
        <v>1366.4</v>
      </c>
      <c r="K35" s="16">
        <v>1365</v>
      </c>
      <c r="L35" s="17">
        <v>1366.4333333300001</v>
      </c>
      <c r="M35" s="7"/>
    </row>
    <row r="36" spans="1:13" x14ac:dyDescent="0.2">
      <c r="A36" s="14">
        <v>2014</v>
      </c>
      <c r="B36" s="14">
        <v>2</v>
      </c>
      <c r="C36" s="7"/>
      <c r="D36" s="16">
        <v>1370</v>
      </c>
      <c r="E36" s="7"/>
      <c r="F36" s="4"/>
      <c r="G36" s="19">
        <v>1365</v>
      </c>
      <c r="H36" s="19">
        <v>1365</v>
      </c>
      <c r="I36" s="16">
        <v>1362.0618397000001</v>
      </c>
      <c r="J36" s="16">
        <v>1366.4333333300001</v>
      </c>
      <c r="K36" s="16">
        <v>1365</v>
      </c>
      <c r="L36" s="17">
        <v>1366.46666667</v>
      </c>
      <c r="M36" s="7"/>
    </row>
    <row r="37" spans="1:13" x14ac:dyDescent="0.2">
      <c r="A37" s="14">
        <v>2014</v>
      </c>
      <c r="B37" s="14">
        <v>1</v>
      </c>
      <c r="C37" s="7"/>
      <c r="D37" s="16">
        <v>1370</v>
      </c>
      <c r="E37" s="7"/>
      <c r="F37" s="16">
        <v>1365</v>
      </c>
      <c r="G37" s="19">
        <v>1365</v>
      </c>
      <c r="H37" s="19">
        <v>1365</v>
      </c>
      <c r="I37" s="16">
        <v>1361.9973661500001</v>
      </c>
      <c r="J37" s="16">
        <v>1366.46666667</v>
      </c>
      <c r="K37" s="16">
        <v>1365</v>
      </c>
      <c r="L37" s="17">
        <v>1366.5</v>
      </c>
      <c r="M37" s="7"/>
    </row>
    <row r="38" spans="1:13" x14ac:dyDescent="0.2">
      <c r="A38" s="14">
        <v>2013</v>
      </c>
      <c r="B38" s="14">
        <v>12</v>
      </c>
      <c r="C38" s="7"/>
      <c r="D38" s="16">
        <v>1370</v>
      </c>
      <c r="E38" s="7"/>
      <c r="F38" s="16">
        <v>1365</v>
      </c>
      <c r="G38" s="19">
        <v>1365</v>
      </c>
      <c r="H38" s="19">
        <v>1365</v>
      </c>
      <c r="I38" s="16">
        <v>1362.1648778000001</v>
      </c>
      <c r="J38" s="16">
        <v>1366.5</v>
      </c>
      <c r="K38" s="16">
        <v>1365</v>
      </c>
      <c r="L38" s="17">
        <v>1366.53333333</v>
      </c>
      <c r="M38" s="7"/>
    </row>
    <row r="39" spans="1:13" x14ac:dyDescent="0.2">
      <c r="A39" s="14">
        <v>2013</v>
      </c>
      <c r="B39" s="14">
        <v>11</v>
      </c>
      <c r="C39" s="7"/>
      <c r="D39" s="16">
        <v>1370</v>
      </c>
      <c r="E39" s="7"/>
      <c r="F39" s="16">
        <v>1365</v>
      </c>
      <c r="G39" s="19">
        <v>1365</v>
      </c>
      <c r="H39" s="19">
        <v>1365</v>
      </c>
      <c r="I39" s="16">
        <v>1362.1220283</v>
      </c>
      <c r="J39" s="16">
        <v>1366.53333333</v>
      </c>
      <c r="K39" s="16">
        <v>1365</v>
      </c>
      <c r="L39" s="17">
        <v>1366.5666666699999</v>
      </c>
      <c r="M39" s="7"/>
    </row>
    <row r="40" spans="1:13" x14ac:dyDescent="0.2">
      <c r="A40" s="14">
        <v>2013</v>
      </c>
      <c r="B40" s="14">
        <v>10</v>
      </c>
      <c r="C40" s="7"/>
      <c r="D40" s="16">
        <v>1370</v>
      </c>
      <c r="E40" s="7"/>
      <c r="F40" s="16">
        <v>1365</v>
      </c>
      <c r="G40" s="19">
        <v>1365</v>
      </c>
      <c r="H40" s="19">
        <v>1365</v>
      </c>
      <c r="I40" s="16">
        <v>1362.1901889000001</v>
      </c>
      <c r="J40" s="16">
        <v>1366.5666666699999</v>
      </c>
      <c r="K40" s="16">
        <v>1365</v>
      </c>
      <c r="L40" s="17">
        <v>1366.6</v>
      </c>
      <c r="M40" s="7"/>
    </row>
    <row r="41" spans="1:13" x14ac:dyDescent="0.2">
      <c r="A41" s="14">
        <v>2013</v>
      </c>
      <c r="B41" s="14">
        <v>9</v>
      </c>
      <c r="C41" s="7"/>
      <c r="D41" s="16">
        <v>1370</v>
      </c>
      <c r="E41" s="7"/>
      <c r="F41" s="16">
        <v>1365</v>
      </c>
      <c r="G41" s="19">
        <v>1365</v>
      </c>
      <c r="H41" s="19">
        <v>1365</v>
      </c>
      <c r="I41" s="16">
        <v>1361.7447534</v>
      </c>
      <c r="J41" s="16">
        <v>1366.6</v>
      </c>
      <c r="K41" s="16">
        <v>1365</v>
      </c>
      <c r="L41" s="17">
        <v>1366.6333333299999</v>
      </c>
      <c r="M41" s="7"/>
    </row>
    <row r="42" spans="1:13" x14ac:dyDescent="0.2">
      <c r="A42" s="14">
        <v>2013</v>
      </c>
      <c r="B42" s="14">
        <v>8</v>
      </c>
      <c r="C42" s="7"/>
      <c r="D42" s="16">
        <v>1370</v>
      </c>
      <c r="E42" s="7"/>
      <c r="F42" s="16">
        <v>1365</v>
      </c>
      <c r="G42" s="19">
        <v>1365</v>
      </c>
      <c r="H42" s="19">
        <v>1365</v>
      </c>
      <c r="I42" s="16">
        <v>1362.1893917</v>
      </c>
      <c r="J42" s="16">
        <v>1366.6333333299999</v>
      </c>
      <c r="K42" s="16">
        <v>1365</v>
      </c>
      <c r="L42" s="17">
        <v>1366.66666667</v>
      </c>
      <c r="M42" s="7"/>
    </row>
    <row r="43" spans="1:13" x14ac:dyDescent="0.2">
      <c r="A43" s="14">
        <v>2013</v>
      </c>
      <c r="B43" s="14">
        <v>7</v>
      </c>
      <c r="C43" s="7"/>
      <c r="D43" s="16">
        <v>1370</v>
      </c>
      <c r="E43" s="7"/>
      <c r="F43" s="16">
        <v>1365</v>
      </c>
      <c r="G43" s="19">
        <v>1365</v>
      </c>
      <c r="H43" s="19">
        <v>1365</v>
      </c>
      <c r="I43" s="16">
        <v>1361.7923860999999</v>
      </c>
      <c r="J43" s="16">
        <v>1366.66666667</v>
      </c>
      <c r="K43" s="16">
        <v>1365</v>
      </c>
      <c r="L43" s="17">
        <v>1366.7</v>
      </c>
      <c r="M43" s="7"/>
    </row>
    <row r="44" spans="1:13" x14ac:dyDescent="0.2">
      <c r="A44" s="14">
        <v>2013</v>
      </c>
      <c r="B44" s="14">
        <v>6</v>
      </c>
      <c r="C44" s="7"/>
      <c r="D44" s="16">
        <v>1370</v>
      </c>
      <c r="E44" s="7"/>
      <c r="F44" s="16">
        <v>1365</v>
      </c>
      <c r="G44" s="19">
        <v>1365</v>
      </c>
      <c r="H44" s="19">
        <v>1365</v>
      </c>
      <c r="I44" s="16">
        <v>1361.6681225500001</v>
      </c>
      <c r="J44" s="16">
        <v>1366.7</v>
      </c>
      <c r="K44" s="16">
        <v>1365</v>
      </c>
      <c r="L44" s="17">
        <v>1366.70833333</v>
      </c>
      <c r="M44" s="7"/>
    </row>
    <row r="45" spans="1:13" x14ac:dyDescent="0.2">
      <c r="A45" s="14">
        <v>2013</v>
      </c>
      <c r="B45" s="14">
        <v>5</v>
      </c>
      <c r="C45" s="7"/>
      <c r="D45" s="16">
        <v>1370</v>
      </c>
      <c r="E45" s="7"/>
      <c r="F45" s="16">
        <v>1365</v>
      </c>
      <c r="G45" s="19">
        <v>1365</v>
      </c>
      <c r="H45" s="19">
        <v>1365</v>
      </c>
      <c r="I45" s="16">
        <v>1361.5788361500001</v>
      </c>
      <c r="J45" s="16">
        <v>1366.70833333</v>
      </c>
      <c r="K45" s="16">
        <v>1365</v>
      </c>
      <c r="L45" s="17">
        <v>1366.71666667</v>
      </c>
      <c r="M45" s="7"/>
    </row>
    <row r="46" spans="1:13" x14ac:dyDescent="0.2">
      <c r="A46" s="14">
        <v>2013</v>
      </c>
      <c r="B46" s="14">
        <v>4</v>
      </c>
      <c r="C46" s="7"/>
      <c r="D46" s="16">
        <v>1370</v>
      </c>
      <c r="E46" s="7"/>
      <c r="F46" s="16">
        <v>1365</v>
      </c>
      <c r="G46" s="19">
        <v>1365</v>
      </c>
      <c r="H46" s="19">
        <v>1365</v>
      </c>
      <c r="I46" s="16">
        <v>1361.8665257</v>
      </c>
      <c r="J46" s="16">
        <v>1366.71666667</v>
      </c>
      <c r="K46" s="16">
        <v>1365</v>
      </c>
      <c r="L46" s="17">
        <v>1366.7249999999999</v>
      </c>
      <c r="M46" s="7"/>
    </row>
    <row r="47" spans="1:13" x14ac:dyDescent="0.2">
      <c r="A47" s="14">
        <v>2013</v>
      </c>
      <c r="B47" s="14">
        <v>3</v>
      </c>
      <c r="C47" s="7"/>
      <c r="D47" s="16">
        <v>1370</v>
      </c>
      <c r="E47" s="7"/>
      <c r="F47" s="16">
        <v>1365</v>
      </c>
      <c r="G47" s="19">
        <v>1365</v>
      </c>
      <c r="H47" s="19">
        <v>1365</v>
      </c>
      <c r="I47" s="16">
        <v>1361.69921335</v>
      </c>
      <c r="J47" s="16">
        <v>1366.7249999999999</v>
      </c>
      <c r="K47" s="16">
        <v>1365</v>
      </c>
      <c r="L47" s="17">
        <v>1366.7333333300001</v>
      </c>
      <c r="M47" s="7"/>
    </row>
    <row r="48" spans="1:13" x14ac:dyDescent="0.2">
      <c r="A48" s="14">
        <v>2013</v>
      </c>
      <c r="B48" s="14">
        <v>2</v>
      </c>
      <c r="C48" s="7"/>
      <c r="D48" s="16">
        <v>1370</v>
      </c>
      <c r="E48" s="7"/>
      <c r="F48" s="16">
        <v>1365</v>
      </c>
      <c r="G48" s="19">
        <v>1365</v>
      </c>
      <c r="H48" s="19">
        <v>1365</v>
      </c>
      <c r="I48" s="16">
        <v>1361.8487880000002</v>
      </c>
      <c r="J48" s="16">
        <v>1366.7333333300001</v>
      </c>
      <c r="K48" s="16">
        <v>1365</v>
      </c>
      <c r="L48" s="17">
        <v>1366.7416666700001</v>
      </c>
      <c r="M48" s="7"/>
    </row>
    <row r="49" spans="1:13" x14ac:dyDescent="0.2">
      <c r="A49" s="14">
        <v>2013</v>
      </c>
      <c r="B49" s="14">
        <v>1</v>
      </c>
      <c r="C49" s="7"/>
      <c r="D49" s="16">
        <v>1370</v>
      </c>
      <c r="E49" s="7"/>
      <c r="F49" s="16">
        <v>1365</v>
      </c>
      <c r="G49" s="19">
        <v>1365</v>
      </c>
      <c r="H49" s="19">
        <v>1365</v>
      </c>
      <c r="I49" s="16">
        <v>1361.93757615</v>
      </c>
      <c r="J49" s="16">
        <v>1366.7416666700001</v>
      </c>
      <c r="K49" s="16">
        <v>1365</v>
      </c>
      <c r="L49" s="17">
        <v>1366.75</v>
      </c>
      <c r="M49" s="4"/>
    </row>
    <row r="50" spans="1:13" x14ac:dyDescent="0.2">
      <c r="A50" s="14">
        <v>2012</v>
      </c>
      <c r="B50" s="14">
        <v>12</v>
      </c>
      <c r="C50" s="7"/>
      <c r="D50" s="16">
        <v>1370</v>
      </c>
      <c r="E50" s="7"/>
      <c r="F50" s="16">
        <v>1365</v>
      </c>
      <c r="G50" s="19">
        <v>1365</v>
      </c>
      <c r="H50" s="19">
        <v>1365</v>
      </c>
      <c r="I50" s="16">
        <v>1361.5906945000002</v>
      </c>
      <c r="J50" s="16">
        <v>1366.75</v>
      </c>
      <c r="K50" s="16">
        <v>1365</v>
      </c>
      <c r="L50" s="17">
        <v>1366.7583333299999</v>
      </c>
      <c r="M50" s="17">
        <v>1366.7583333299999</v>
      </c>
    </row>
    <row r="51" spans="1:13" x14ac:dyDescent="0.2">
      <c r="A51" s="14">
        <v>2012</v>
      </c>
      <c r="B51" s="14">
        <v>11</v>
      </c>
      <c r="C51" s="7"/>
      <c r="D51" s="16">
        <v>1370</v>
      </c>
      <c r="E51" s="7"/>
      <c r="F51" s="16">
        <v>1365</v>
      </c>
      <c r="G51" s="19">
        <v>1365</v>
      </c>
      <c r="H51" s="19">
        <v>1365</v>
      </c>
      <c r="I51" s="16">
        <v>1361.5735547000002</v>
      </c>
      <c r="J51" s="16">
        <v>1366.7583333299999</v>
      </c>
      <c r="K51" s="16">
        <v>1365</v>
      </c>
      <c r="L51" s="17">
        <v>1366.7666666699999</v>
      </c>
      <c r="M51" s="17">
        <v>1366.7666666699999</v>
      </c>
    </row>
    <row r="52" spans="1:13" x14ac:dyDescent="0.2">
      <c r="A52" s="14">
        <v>2012</v>
      </c>
      <c r="B52" s="14">
        <v>10</v>
      </c>
      <c r="C52" s="7"/>
      <c r="D52" s="16">
        <v>1370</v>
      </c>
      <c r="E52" s="7"/>
      <c r="F52" s="16">
        <v>1365</v>
      </c>
      <c r="G52" s="19">
        <v>1365</v>
      </c>
      <c r="H52" s="19">
        <v>1365</v>
      </c>
      <c r="I52" s="16">
        <v>1361.4510848500001</v>
      </c>
      <c r="J52" s="16">
        <v>1366.7666666699999</v>
      </c>
      <c r="K52" s="16">
        <v>1365</v>
      </c>
      <c r="L52" s="17">
        <v>1366.7750000000001</v>
      </c>
      <c r="M52" s="17">
        <v>1366.7750000000001</v>
      </c>
    </row>
    <row r="53" spans="1:13" x14ac:dyDescent="0.2">
      <c r="A53" s="14">
        <v>2012</v>
      </c>
      <c r="B53" s="14">
        <v>9</v>
      </c>
      <c r="C53" s="7"/>
      <c r="D53" s="16">
        <v>1370</v>
      </c>
      <c r="E53" s="7"/>
      <c r="F53" s="16">
        <v>1365</v>
      </c>
      <c r="G53" s="19">
        <v>1365</v>
      </c>
      <c r="H53" s="19">
        <v>1365</v>
      </c>
      <c r="I53" s="16">
        <v>1361.8010556500001</v>
      </c>
      <c r="J53" s="16">
        <v>1366.7750000000001</v>
      </c>
      <c r="K53" s="16">
        <v>1365</v>
      </c>
      <c r="L53" s="17">
        <v>1366.78333333</v>
      </c>
      <c r="M53" s="17">
        <v>1366.78333333</v>
      </c>
    </row>
    <row r="54" spans="1:13" x14ac:dyDescent="0.2">
      <c r="A54" s="14">
        <v>2012</v>
      </c>
      <c r="B54" s="14">
        <v>8</v>
      </c>
      <c r="C54" s="7"/>
      <c r="D54" s="16">
        <v>1370</v>
      </c>
      <c r="E54" s="7"/>
      <c r="F54" s="16">
        <v>1365</v>
      </c>
      <c r="G54" s="19">
        <v>1365</v>
      </c>
      <c r="H54" s="19">
        <v>1365</v>
      </c>
      <c r="I54" s="16">
        <v>1361.6939319000001</v>
      </c>
      <c r="J54" s="16">
        <v>1366.78333333</v>
      </c>
      <c r="K54" s="16">
        <v>1365</v>
      </c>
      <c r="L54" s="17">
        <v>1366.79166667</v>
      </c>
      <c r="M54" s="17">
        <v>1366.79166667</v>
      </c>
    </row>
    <row r="55" spans="1:13" x14ac:dyDescent="0.2">
      <c r="A55" s="14">
        <v>2012</v>
      </c>
      <c r="B55" s="14">
        <v>7</v>
      </c>
      <c r="C55" s="7"/>
      <c r="D55" s="16">
        <v>1370</v>
      </c>
      <c r="E55" s="7"/>
      <c r="F55" s="16">
        <v>1365</v>
      </c>
      <c r="G55" s="19">
        <v>1365</v>
      </c>
      <c r="H55" s="19">
        <v>1365</v>
      </c>
      <c r="I55" s="16">
        <v>1361.6536733000003</v>
      </c>
      <c r="J55" s="16">
        <v>1366.79166667</v>
      </c>
      <c r="K55" s="16">
        <v>1365</v>
      </c>
      <c r="L55" s="17">
        <v>1366.8</v>
      </c>
      <c r="M55" s="17">
        <v>1366.8</v>
      </c>
    </row>
    <row r="56" spans="1:13" x14ac:dyDescent="0.2">
      <c r="A56" s="14">
        <v>2012</v>
      </c>
      <c r="B56" s="14">
        <v>6</v>
      </c>
      <c r="C56" s="7"/>
      <c r="D56" s="16">
        <v>1370</v>
      </c>
      <c r="E56" s="7"/>
      <c r="F56" s="16">
        <v>1365</v>
      </c>
      <c r="G56" s="19">
        <v>1365</v>
      </c>
      <c r="H56" s="19">
        <v>1365</v>
      </c>
      <c r="I56" s="16">
        <v>1361.6160056000001</v>
      </c>
      <c r="J56" s="16">
        <v>1366.8</v>
      </c>
      <c r="K56" s="16">
        <v>1365</v>
      </c>
      <c r="L56" s="17">
        <v>1366.79166667</v>
      </c>
      <c r="M56" s="17">
        <v>1366.79166667</v>
      </c>
    </row>
    <row r="57" spans="1:13" x14ac:dyDescent="0.2">
      <c r="A57" s="14">
        <v>2012</v>
      </c>
      <c r="B57" s="14">
        <v>5</v>
      </c>
      <c r="C57" s="7"/>
      <c r="D57" s="16">
        <v>1370</v>
      </c>
      <c r="E57" s="7"/>
      <c r="F57" s="16">
        <v>1365</v>
      </c>
      <c r="G57" s="19">
        <v>1365</v>
      </c>
      <c r="H57" s="19">
        <v>1365</v>
      </c>
      <c r="I57" s="16">
        <v>1361.6011577500001</v>
      </c>
      <c r="J57" s="16">
        <v>1366.79166667</v>
      </c>
      <c r="K57" s="16">
        <v>1365</v>
      </c>
      <c r="L57" s="17">
        <v>1366.78333333</v>
      </c>
      <c r="M57" s="17">
        <v>1366.78333333</v>
      </c>
    </row>
    <row r="58" spans="1:13" x14ac:dyDescent="0.2">
      <c r="A58" s="14">
        <v>2012</v>
      </c>
      <c r="B58" s="14">
        <v>4</v>
      </c>
      <c r="C58" s="7"/>
      <c r="D58" s="16">
        <v>1370</v>
      </c>
      <c r="E58" s="7"/>
      <c r="F58" s="16">
        <v>1365</v>
      </c>
      <c r="G58" s="19">
        <v>1365</v>
      </c>
      <c r="H58" s="19">
        <v>1365</v>
      </c>
      <c r="I58" s="16">
        <v>1361.4730078499999</v>
      </c>
      <c r="J58" s="16">
        <v>1366.78333333</v>
      </c>
      <c r="K58" s="16">
        <v>1365</v>
      </c>
      <c r="L58" s="17">
        <v>1366.7750000000001</v>
      </c>
      <c r="M58" s="17">
        <v>1366.7750000000001</v>
      </c>
    </row>
    <row r="59" spans="1:13" x14ac:dyDescent="0.2">
      <c r="A59" s="14">
        <v>2012</v>
      </c>
      <c r="B59" s="14">
        <v>3</v>
      </c>
      <c r="C59" s="7"/>
      <c r="D59" s="16">
        <v>1370</v>
      </c>
      <c r="E59" s="7"/>
      <c r="F59" s="16">
        <v>1365</v>
      </c>
      <c r="G59" s="19">
        <v>1365</v>
      </c>
      <c r="H59" s="19">
        <v>1365</v>
      </c>
      <c r="I59" s="16">
        <v>1361.5749498</v>
      </c>
      <c r="J59" s="16">
        <v>1366.7750000000001</v>
      </c>
      <c r="K59" s="16">
        <v>1365</v>
      </c>
      <c r="L59" s="17">
        <v>1366.7666666699999</v>
      </c>
      <c r="M59" s="17">
        <v>1366.7666666699999</v>
      </c>
    </row>
    <row r="60" spans="1:13" x14ac:dyDescent="0.2">
      <c r="A60" s="14">
        <v>2012</v>
      </c>
      <c r="B60" s="14">
        <v>2</v>
      </c>
      <c r="C60" s="7"/>
      <c r="D60" s="16">
        <v>1370</v>
      </c>
      <c r="E60" s="7"/>
      <c r="F60" s="16">
        <v>1365</v>
      </c>
      <c r="G60" s="19">
        <v>1365</v>
      </c>
      <c r="H60" s="19">
        <v>1365</v>
      </c>
      <c r="I60" s="16">
        <v>1361.4610498500001</v>
      </c>
      <c r="J60" s="16">
        <v>1366.7666666699999</v>
      </c>
      <c r="K60" s="16">
        <v>1365</v>
      </c>
      <c r="L60" s="17">
        <v>1366.7583333299999</v>
      </c>
      <c r="M60" s="17">
        <v>1366.7583333299999</v>
      </c>
    </row>
    <row r="61" spans="1:13" x14ac:dyDescent="0.2">
      <c r="A61" s="14">
        <v>2012</v>
      </c>
      <c r="B61" s="14">
        <v>1</v>
      </c>
      <c r="C61" s="7"/>
      <c r="D61" s="16">
        <v>1370</v>
      </c>
      <c r="E61" s="7"/>
      <c r="F61" s="16">
        <v>1365</v>
      </c>
      <c r="G61" s="19">
        <v>1365</v>
      </c>
      <c r="H61" s="19">
        <v>1365</v>
      </c>
      <c r="I61" s="16">
        <v>1361.6979179000002</v>
      </c>
      <c r="J61" s="16">
        <v>1366.7583333299999</v>
      </c>
      <c r="K61" s="16">
        <v>1365</v>
      </c>
      <c r="L61" s="17">
        <v>1366.75</v>
      </c>
      <c r="M61" s="17">
        <v>1366.75</v>
      </c>
    </row>
    <row r="62" spans="1:13" x14ac:dyDescent="0.2">
      <c r="A62" s="14">
        <v>2011</v>
      </c>
      <c r="B62" s="14">
        <v>12</v>
      </c>
      <c r="C62" s="7"/>
      <c r="D62" s="16">
        <v>1370</v>
      </c>
      <c r="E62" s="7"/>
      <c r="F62" s="16">
        <v>1365</v>
      </c>
      <c r="G62" s="19">
        <v>1365</v>
      </c>
      <c r="H62" s="19">
        <v>1365</v>
      </c>
      <c r="I62" s="16">
        <v>1361.5906945000002</v>
      </c>
      <c r="J62" s="16">
        <v>1366.75</v>
      </c>
      <c r="K62" s="16">
        <v>1365</v>
      </c>
      <c r="L62" s="17">
        <v>1366.7416666700001</v>
      </c>
      <c r="M62" s="17">
        <v>1366.7416666700001</v>
      </c>
    </row>
    <row r="63" spans="1:13" x14ac:dyDescent="0.2">
      <c r="A63" s="14">
        <v>2011</v>
      </c>
      <c r="B63" s="14">
        <v>11</v>
      </c>
      <c r="C63" s="10"/>
      <c r="D63" s="16">
        <v>1370</v>
      </c>
      <c r="E63" s="7"/>
      <c r="F63" s="16">
        <v>1365</v>
      </c>
      <c r="G63" s="19">
        <v>1365</v>
      </c>
      <c r="H63" s="19">
        <v>1365</v>
      </c>
      <c r="I63" s="16">
        <v>1361.4769938500001</v>
      </c>
      <c r="J63" s="16">
        <v>1366.7416666700001</v>
      </c>
      <c r="K63" s="16">
        <v>1365</v>
      </c>
      <c r="L63" s="17">
        <v>1366.7333333300001</v>
      </c>
      <c r="M63" s="17">
        <v>1366.7333333300001</v>
      </c>
    </row>
    <row r="64" spans="1:13" x14ac:dyDescent="0.2">
      <c r="A64" s="14">
        <v>2011</v>
      </c>
      <c r="B64" s="14">
        <v>10</v>
      </c>
      <c r="C64" s="10"/>
      <c r="D64" s="16">
        <v>1370</v>
      </c>
      <c r="E64" s="7"/>
      <c r="F64" s="16">
        <v>1365</v>
      </c>
      <c r="G64" s="19">
        <v>1365</v>
      </c>
      <c r="H64" s="19">
        <v>1365</v>
      </c>
      <c r="I64" s="16">
        <v>1361.5606998500002</v>
      </c>
      <c r="J64" s="16">
        <v>1366.7333333300001</v>
      </c>
      <c r="K64" s="16">
        <v>1365</v>
      </c>
      <c r="L64" s="17">
        <v>1366.7249999999999</v>
      </c>
      <c r="M64" s="17">
        <v>1366.7249999999999</v>
      </c>
    </row>
    <row r="65" spans="1:13" x14ac:dyDescent="0.2">
      <c r="A65" s="14">
        <v>2011</v>
      </c>
      <c r="B65" s="14">
        <v>9</v>
      </c>
      <c r="C65" s="10"/>
      <c r="D65" s="16">
        <v>1370</v>
      </c>
      <c r="E65" s="7"/>
      <c r="F65" s="16">
        <v>1365</v>
      </c>
      <c r="G65" s="19">
        <v>1365</v>
      </c>
      <c r="H65" s="19">
        <v>1365</v>
      </c>
      <c r="I65" s="16">
        <v>1361.29872</v>
      </c>
      <c r="J65" s="16">
        <v>1366.7249999999999</v>
      </c>
      <c r="K65" s="16">
        <v>1365</v>
      </c>
      <c r="L65" s="17">
        <v>1366.71666667</v>
      </c>
      <c r="M65" s="17">
        <v>1366.71666667</v>
      </c>
    </row>
    <row r="66" spans="1:13" x14ac:dyDescent="0.2">
      <c r="A66" s="14">
        <v>2011</v>
      </c>
      <c r="B66" s="14">
        <v>8</v>
      </c>
      <c r="C66" s="10"/>
      <c r="D66" s="16">
        <v>1370</v>
      </c>
      <c r="E66" s="7"/>
      <c r="F66" s="16">
        <v>1365</v>
      </c>
      <c r="G66" s="19">
        <v>1365</v>
      </c>
      <c r="H66" s="19">
        <v>1365</v>
      </c>
      <c r="I66" s="16">
        <v>1361.3080871000002</v>
      </c>
      <c r="J66" s="16">
        <v>1366.71666667</v>
      </c>
      <c r="K66" s="16">
        <v>1365</v>
      </c>
      <c r="L66" s="17">
        <v>1366.70833333</v>
      </c>
      <c r="M66" s="17">
        <v>1366.70833333</v>
      </c>
    </row>
    <row r="67" spans="1:13" x14ac:dyDescent="0.2">
      <c r="A67" s="14">
        <v>2011</v>
      </c>
      <c r="B67" s="14">
        <v>7</v>
      </c>
      <c r="C67" s="10"/>
      <c r="D67" s="16">
        <v>1370</v>
      </c>
      <c r="E67" s="7"/>
      <c r="F67" s="16">
        <v>1365</v>
      </c>
      <c r="G67" s="19">
        <v>1365</v>
      </c>
      <c r="H67" s="19">
        <v>1365</v>
      </c>
      <c r="I67" s="16">
        <v>1361.4659327000002</v>
      </c>
      <c r="J67" s="16">
        <v>1366.70833333</v>
      </c>
      <c r="K67" s="16">
        <v>1365</v>
      </c>
      <c r="L67" s="17">
        <v>1366.7</v>
      </c>
      <c r="M67" s="17">
        <v>1366.7</v>
      </c>
    </row>
    <row r="68" spans="1:13" x14ac:dyDescent="0.2">
      <c r="A68" s="14">
        <v>2011</v>
      </c>
      <c r="B68" s="14">
        <v>6</v>
      </c>
      <c r="C68" s="10"/>
      <c r="D68" s="16">
        <v>1370</v>
      </c>
      <c r="E68" s="7"/>
      <c r="F68" s="16">
        <v>1365</v>
      </c>
      <c r="G68" s="19">
        <v>1365</v>
      </c>
      <c r="H68" s="19">
        <v>1365</v>
      </c>
      <c r="I68" s="16">
        <v>1361.2765977000001</v>
      </c>
      <c r="J68" s="16">
        <v>1366.7</v>
      </c>
      <c r="K68" s="16">
        <v>1365</v>
      </c>
      <c r="L68" s="17">
        <v>1366.7</v>
      </c>
      <c r="M68" s="17">
        <v>1366.7</v>
      </c>
    </row>
    <row r="69" spans="1:13" x14ac:dyDescent="0.2">
      <c r="A69" s="14">
        <v>2011</v>
      </c>
      <c r="B69" s="14">
        <v>5</v>
      </c>
      <c r="C69" s="10"/>
      <c r="D69" s="16">
        <v>1370</v>
      </c>
      <c r="E69" s="7"/>
      <c r="F69" s="16">
        <v>1365</v>
      </c>
      <c r="G69" s="19">
        <v>1365</v>
      </c>
      <c r="H69" s="19">
        <v>1365</v>
      </c>
      <c r="I69" s="16">
        <v>1361.1838235500002</v>
      </c>
      <c r="J69" s="16">
        <v>1366.7</v>
      </c>
      <c r="K69" s="16">
        <v>1365</v>
      </c>
      <c r="L69" s="17">
        <v>1366.7</v>
      </c>
      <c r="M69" s="17">
        <v>1366.7</v>
      </c>
    </row>
    <row r="70" spans="1:13" x14ac:dyDescent="0.2">
      <c r="A70" s="14">
        <v>2011</v>
      </c>
      <c r="B70" s="14">
        <v>4</v>
      </c>
      <c r="C70" s="10"/>
      <c r="D70" s="16">
        <v>1370</v>
      </c>
      <c r="E70" s="7"/>
      <c r="F70" s="16">
        <v>1365</v>
      </c>
      <c r="G70" s="19">
        <v>1365</v>
      </c>
      <c r="H70" s="19">
        <v>1365</v>
      </c>
      <c r="I70" s="16">
        <v>1361.31177415</v>
      </c>
      <c r="J70" s="16">
        <v>1366.7</v>
      </c>
      <c r="K70" s="16">
        <v>1365</v>
      </c>
      <c r="L70" s="17">
        <v>1366.7</v>
      </c>
      <c r="M70" s="17">
        <v>1366.7</v>
      </c>
    </row>
    <row r="71" spans="1:13" x14ac:dyDescent="0.2">
      <c r="A71" s="14">
        <v>2011</v>
      </c>
      <c r="B71" s="14">
        <v>3</v>
      </c>
      <c r="C71" s="10"/>
      <c r="D71" s="16">
        <v>1370</v>
      </c>
      <c r="E71" s="7"/>
      <c r="F71" s="16">
        <v>1365</v>
      </c>
      <c r="G71" s="19">
        <v>1365</v>
      </c>
      <c r="H71" s="19">
        <v>1365</v>
      </c>
      <c r="I71" s="16">
        <v>1361.0465058500001</v>
      </c>
      <c r="J71" s="16">
        <v>1366.7</v>
      </c>
      <c r="K71" s="16">
        <v>1365</v>
      </c>
      <c r="L71" s="17">
        <v>1366.7</v>
      </c>
      <c r="M71" s="17">
        <v>1366.7</v>
      </c>
    </row>
    <row r="72" spans="1:13" x14ac:dyDescent="0.2">
      <c r="A72" s="14">
        <v>2011</v>
      </c>
      <c r="B72" s="14">
        <v>2</v>
      </c>
      <c r="C72" s="10"/>
      <c r="D72" s="16">
        <v>1370</v>
      </c>
      <c r="E72" s="7"/>
      <c r="F72" s="16">
        <v>1365</v>
      </c>
      <c r="G72" s="19">
        <v>1365</v>
      </c>
      <c r="H72" s="19">
        <v>1365</v>
      </c>
      <c r="I72" s="16">
        <v>1361.1391803500001</v>
      </c>
      <c r="J72" s="16">
        <v>1366.7</v>
      </c>
      <c r="K72" s="16">
        <v>1365</v>
      </c>
      <c r="L72" s="17">
        <v>1366.7</v>
      </c>
      <c r="M72" s="17">
        <v>1366.7</v>
      </c>
    </row>
    <row r="73" spans="1:13" x14ac:dyDescent="0.2">
      <c r="A73" s="14">
        <v>2011</v>
      </c>
      <c r="B73" s="14">
        <v>1</v>
      </c>
      <c r="C73" s="10"/>
      <c r="D73" s="16">
        <v>1370</v>
      </c>
      <c r="E73" s="4"/>
      <c r="F73" s="16">
        <v>1365</v>
      </c>
      <c r="G73" s="19">
        <v>1365</v>
      </c>
      <c r="H73" s="19">
        <v>1365</v>
      </c>
      <c r="I73" s="16">
        <v>1361.1818305500001</v>
      </c>
      <c r="J73" s="16">
        <v>1366.7</v>
      </c>
      <c r="K73" s="16">
        <v>1365</v>
      </c>
      <c r="L73" s="17">
        <v>1366.7</v>
      </c>
      <c r="M73" s="17">
        <v>1366.7</v>
      </c>
    </row>
    <row r="74" spans="1:13" x14ac:dyDescent="0.2">
      <c r="A74" s="14">
        <v>2010</v>
      </c>
      <c r="B74" s="14">
        <v>12</v>
      </c>
      <c r="C74" s="10"/>
      <c r="D74" s="16">
        <v>1370</v>
      </c>
      <c r="E74" s="16">
        <v>1361.1074916499999</v>
      </c>
      <c r="F74" s="16">
        <v>1365</v>
      </c>
      <c r="G74" s="19">
        <v>1365</v>
      </c>
      <c r="H74" s="19">
        <v>1365</v>
      </c>
      <c r="I74" s="16">
        <v>1361.1074916499999</v>
      </c>
      <c r="J74" s="16">
        <v>1366.7</v>
      </c>
      <c r="K74" s="16">
        <v>1365</v>
      </c>
      <c r="L74" s="17">
        <v>1366.7</v>
      </c>
      <c r="M74" s="17">
        <v>1366.7</v>
      </c>
    </row>
    <row r="75" spans="1:13" x14ac:dyDescent="0.2">
      <c r="A75" s="14">
        <v>2010</v>
      </c>
      <c r="B75" s="14">
        <v>11</v>
      </c>
      <c r="C75" s="10"/>
      <c r="D75" s="16">
        <v>1370</v>
      </c>
      <c r="E75" s="16">
        <v>1361.0649410999999</v>
      </c>
      <c r="F75" s="16">
        <v>1365</v>
      </c>
      <c r="G75" s="19">
        <v>1365</v>
      </c>
      <c r="H75" s="19">
        <v>1365</v>
      </c>
      <c r="I75" s="16">
        <v>1361.0649410999999</v>
      </c>
      <c r="J75" s="16">
        <v>1366.7</v>
      </c>
      <c r="K75" s="16">
        <v>1365</v>
      </c>
      <c r="L75" s="17">
        <v>1366.7</v>
      </c>
      <c r="M75" s="17">
        <v>1366.7</v>
      </c>
    </row>
    <row r="76" spans="1:13" x14ac:dyDescent="0.2">
      <c r="A76" s="14">
        <v>2010</v>
      </c>
      <c r="B76" s="14">
        <v>10</v>
      </c>
      <c r="C76" s="10"/>
      <c r="D76" s="16">
        <v>1370</v>
      </c>
      <c r="E76" s="16">
        <v>1361.1523341500001</v>
      </c>
      <c r="F76" s="16">
        <v>1365</v>
      </c>
      <c r="G76" s="19">
        <v>1365</v>
      </c>
      <c r="H76" s="19">
        <v>1365</v>
      </c>
      <c r="I76" s="16">
        <v>1361.1523341500001</v>
      </c>
      <c r="J76" s="16">
        <v>1366.7</v>
      </c>
      <c r="K76" s="16">
        <v>1365</v>
      </c>
      <c r="L76" s="17">
        <v>1366.7</v>
      </c>
      <c r="M76" s="17">
        <v>1366.7</v>
      </c>
    </row>
    <row r="77" spans="1:13" x14ac:dyDescent="0.2">
      <c r="A77" s="14">
        <v>2010</v>
      </c>
      <c r="B77" s="14">
        <v>9</v>
      </c>
      <c r="C77" s="10"/>
      <c r="D77" s="16">
        <v>1370</v>
      </c>
      <c r="E77" s="16">
        <v>1360.8969311999999</v>
      </c>
      <c r="F77" s="16">
        <v>1365</v>
      </c>
      <c r="G77" s="19">
        <v>1365</v>
      </c>
      <c r="H77" s="19">
        <v>1365</v>
      </c>
      <c r="I77" s="16">
        <v>1360.8969311999999</v>
      </c>
      <c r="J77" s="16">
        <v>1366.7</v>
      </c>
      <c r="K77" s="16">
        <v>1365</v>
      </c>
      <c r="L77" s="17">
        <v>1366.7</v>
      </c>
      <c r="M77" s="17">
        <v>1366.7</v>
      </c>
    </row>
    <row r="78" spans="1:13" x14ac:dyDescent="0.2">
      <c r="A78" s="14">
        <v>2010</v>
      </c>
      <c r="B78" s="14">
        <v>8</v>
      </c>
      <c r="C78" s="10"/>
      <c r="D78" s="16">
        <v>1370</v>
      </c>
      <c r="E78" s="16">
        <v>1361.00545005</v>
      </c>
      <c r="F78" s="16">
        <v>1365</v>
      </c>
      <c r="G78" s="19">
        <v>1365</v>
      </c>
      <c r="H78" s="19">
        <v>1365</v>
      </c>
      <c r="I78" s="16">
        <v>1361.00545005</v>
      </c>
      <c r="J78" s="16">
        <v>1366.7</v>
      </c>
      <c r="K78" s="16">
        <v>1365</v>
      </c>
      <c r="L78" s="17">
        <v>1366.7</v>
      </c>
      <c r="M78" s="17">
        <v>1366.7</v>
      </c>
    </row>
    <row r="79" spans="1:13" x14ac:dyDescent="0.2">
      <c r="A79" s="14">
        <v>2010</v>
      </c>
      <c r="B79" s="14">
        <v>7</v>
      </c>
      <c r="C79" s="10"/>
      <c r="D79" s="16">
        <v>1370</v>
      </c>
      <c r="E79" s="16">
        <v>1360.9449625</v>
      </c>
      <c r="F79" s="16">
        <v>1365</v>
      </c>
      <c r="G79" s="19">
        <v>1365</v>
      </c>
      <c r="H79" s="19">
        <v>1365</v>
      </c>
      <c r="I79" s="16">
        <v>1360.9449625</v>
      </c>
      <c r="J79" s="16">
        <v>1366.7</v>
      </c>
      <c r="K79" s="16">
        <v>1365</v>
      </c>
      <c r="L79" s="17">
        <v>1366.7</v>
      </c>
      <c r="M79" s="17">
        <v>1366.7</v>
      </c>
    </row>
    <row r="80" spans="1:13" x14ac:dyDescent="0.2">
      <c r="A80" s="14">
        <v>2010</v>
      </c>
      <c r="B80" s="14">
        <v>6</v>
      </c>
      <c r="C80" s="10"/>
      <c r="D80" s="16">
        <v>1370</v>
      </c>
      <c r="E80" s="16">
        <v>1360.9500446500001</v>
      </c>
      <c r="F80" s="16">
        <v>1365</v>
      </c>
      <c r="G80" s="19">
        <v>1365</v>
      </c>
      <c r="H80" s="19">
        <v>1365</v>
      </c>
      <c r="I80" s="16">
        <v>1360.9500446500001</v>
      </c>
      <c r="J80" s="16">
        <v>1366.7</v>
      </c>
      <c r="K80" s="16">
        <v>1365</v>
      </c>
      <c r="L80" s="17">
        <v>1366.675</v>
      </c>
      <c r="M80" s="17">
        <v>1366.675</v>
      </c>
    </row>
    <row r="81" spans="1:13" x14ac:dyDescent="0.2">
      <c r="A81" s="14">
        <v>2010</v>
      </c>
      <c r="B81" s="14">
        <v>5</v>
      </c>
      <c r="C81" s="10"/>
      <c r="D81" s="16">
        <v>1370</v>
      </c>
      <c r="E81" s="16">
        <v>1360.9589135000001</v>
      </c>
      <c r="F81" s="16">
        <v>1365</v>
      </c>
      <c r="G81" s="19">
        <v>1365</v>
      </c>
      <c r="H81" s="19">
        <v>1365</v>
      </c>
      <c r="I81" s="16">
        <v>1360.9589135000001</v>
      </c>
      <c r="J81" s="16">
        <v>1366.675</v>
      </c>
      <c r="K81" s="16">
        <v>1365</v>
      </c>
      <c r="L81" s="17">
        <v>1366.65</v>
      </c>
      <c r="M81" s="17">
        <v>1366.65</v>
      </c>
    </row>
    <row r="82" spans="1:13" x14ac:dyDescent="0.2">
      <c r="A82" s="14">
        <v>2010</v>
      </c>
      <c r="B82" s="14">
        <v>4</v>
      </c>
      <c r="C82" s="10"/>
      <c r="D82" s="16">
        <v>1370</v>
      </c>
      <c r="E82" s="16">
        <v>1360.9247335500002</v>
      </c>
      <c r="F82" s="16">
        <v>1365</v>
      </c>
      <c r="G82" s="19">
        <v>1365</v>
      </c>
      <c r="H82" s="19">
        <v>1365</v>
      </c>
      <c r="I82" s="16">
        <v>1360.9247335500002</v>
      </c>
      <c r="J82" s="16">
        <v>1366.65</v>
      </c>
      <c r="K82" s="16">
        <v>1365</v>
      </c>
      <c r="L82" s="17">
        <v>1366.625</v>
      </c>
      <c r="M82" s="17">
        <v>1366.625</v>
      </c>
    </row>
    <row r="83" spans="1:13" x14ac:dyDescent="0.2">
      <c r="A83" s="14">
        <v>2010</v>
      </c>
      <c r="B83" s="14">
        <v>3</v>
      </c>
      <c r="C83" s="10"/>
      <c r="D83" s="16">
        <v>1370</v>
      </c>
      <c r="E83" s="16">
        <v>1360.9208472000003</v>
      </c>
      <c r="F83" s="16">
        <v>1365</v>
      </c>
      <c r="G83" s="19">
        <v>1365</v>
      </c>
      <c r="H83" s="19">
        <v>1365</v>
      </c>
      <c r="I83" s="16">
        <v>1360.9208472000003</v>
      </c>
      <c r="J83" s="16">
        <v>1366.625</v>
      </c>
      <c r="K83" s="16">
        <v>1365</v>
      </c>
      <c r="L83" s="17">
        <v>1366.6</v>
      </c>
      <c r="M83" s="17">
        <v>1366.6</v>
      </c>
    </row>
    <row r="84" spans="1:13" x14ac:dyDescent="0.2">
      <c r="A84" s="14">
        <v>2010</v>
      </c>
      <c r="B84" s="14">
        <v>2</v>
      </c>
      <c r="C84" s="10"/>
      <c r="D84" s="16">
        <v>1370</v>
      </c>
      <c r="E84" s="16">
        <v>1360.89483855</v>
      </c>
      <c r="F84" s="16">
        <v>1365</v>
      </c>
      <c r="G84" s="19">
        <v>1365</v>
      </c>
      <c r="H84" s="19">
        <v>1365</v>
      </c>
      <c r="I84" s="16">
        <v>1360.89483855</v>
      </c>
      <c r="J84" s="16">
        <v>1366.6</v>
      </c>
      <c r="K84" s="16">
        <v>1365</v>
      </c>
      <c r="L84" s="17">
        <v>1366.575</v>
      </c>
      <c r="M84" s="17">
        <v>1366.575</v>
      </c>
    </row>
    <row r="85" spans="1:13" x14ac:dyDescent="0.2">
      <c r="A85" s="14">
        <v>2010</v>
      </c>
      <c r="B85" s="14">
        <v>1</v>
      </c>
      <c r="C85" s="10"/>
      <c r="D85" s="16">
        <v>1370</v>
      </c>
      <c r="E85" s="16">
        <v>1360.9189538500002</v>
      </c>
      <c r="F85" s="16">
        <v>1365</v>
      </c>
      <c r="G85" s="19">
        <v>1365</v>
      </c>
      <c r="H85" s="19">
        <v>1365</v>
      </c>
      <c r="I85" s="16">
        <v>1360.9189538500002</v>
      </c>
      <c r="J85" s="16">
        <v>1366.575</v>
      </c>
      <c r="K85" s="16">
        <v>1365</v>
      </c>
      <c r="L85" s="17">
        <v>1366.55</v>
      </c>
      <c r="M85" s="17">
        <v>1366.55</v>
      </c>
    </row>
    <row r="86" spans="1:13" x14ac:dyDescent="0.2">
      <c r="A86" s="14">
        <v>2009</v>
      </c>
      <c r="B86" s="14">
        <v>12</v>
      </c>
      <c r="C86" s="10"/>
      <c r="D86" s="16">
        <v>1370</v>
      </c>
      <c r="E86" s="16">
        <v>1360.9228402000001</v>
      </c>
      <c r="F86" s="16">
        <v>1365</v>
      </c>
      <c r="G86" s="19">
        <v>1365</v>
      </c>
      <c r="H86" s="19">
        <v>1365</v>
      </c>
      <c r="I86" s="16">
        <v>1360.9228402000001</v>
      </c>
      <c r="J86" s="16">
        <v>1366.55</v>
      </c>
      <c r="K86" s="16">
        <v>1365</v>
      </c>
      <c r="L86" s="17">
        <v>1366.5250000000001</v>
      </c>
      <c r="M86" s="17">
        <v>1366.5250000000001</v>
      </c>
    </row>
    <row r="87" spans="1:13" x14ac:dyDescent="0.2">
      <c r="A87" s="14">
        <v>2009</v>
      </c>
      <c r="B87" s="14">
        <v>11</v>
      </c>
      <c r="C87" s="10"/>
      <c r="D87" s="16">
        <v>1370</v>
      </c>
      <c r="E87" s="16">
        <v>1360.69494065</v>
      </c>
      <c r="F87" s="16">
        <v>1365</v>
      </c>
      <c r="G87" s="19">
        <v>1365</v>
      </c>
      <c r="H87" s="19">
        <v>1365</v>
      </c>
      <c r="I87" s="16">
        <v>1360.69494065</v>
      </c>
      <c r="J87" s="16">
        <v>1366.5250000000001</v>
      </c>
      <c r="K87" s="16">
        <v>1365</v>
      </c>
      <c r="L87" s="17">
        <v>1366.5</v>
      </c>
      <c r="M87" s="17">
        <v>1366.5</v>
      </c>
    </row>
    <row r="88" spans="1:13" x14ac:dyDescent="0.2">
      <c r="A88" s="14">
        <v>2009</v>
      </c>
      <c r="B88" s="14">
        <v>10</v>
      </c>
      <c r="C88" s="10"/>
      <c r="D88" s="16">
        <v>1370</v>
      </c>
      <c r="E88" s="16">
        <v>1360.8550782000002</v>
      </c>
      <c r="F88" s="16">
        <v>1365</v>
      </c>
      <c r="G88" s="19">
        <v>1365</v>
      </c>
      <c r="H88" s="19">
        <v>1365</v>
      </c>
      <c r="I88" s="16">
        <v>1360.8550782000002</v>
      </c>
      <c r="J88" s="16">
        <v>1366.5</v>
      </c>
      <c r="K88" s="16">
        <v>1365</v>
      </c>
      <c r="L88" s="17">
        <v>1366.4749999999999</v>
      </c>
      <c r="M88" s="17">
        <v>1366.4749999999999</v>
      </c>
    </row>
    <row r="89" spans="1:13" x14ac:dyDescent="0.2">
      <c r="A89" s="14">
        <v>2009</v>
      </c>
      <c r="B89" s="14">
        <v>9</v>
      </c>
      <c r="C89" s="10"/>
      <c r="D89" s="16">
        <v>1370</v>
      </c>
      <c r="E89" s="16">
        <v>1360.9022126500001</v>
      </c>
      <c r="F89" s="16">
        <v>1365</v>
      </c>
      <c r="G89" s="19">
        <v>1365</v>
      </c>
      <c r="H89" s="19">
        <v>1365</v>
      </c>
      <c r="I89" s="16">
        <v>1360.9022126500001</v>
      </c>
      <c r="J89" s="16">
        <v>1366.4749999999999</v>
      </c>
      <c r="K89" s="16">
        <v>1365</v>
      </c>
      <c r="L89" s="17">
        <v>1366.45</v>
      </c>
      <c r="M89" s="17">
        <v>1366.45</v>
      </c>
    </row>
    <row r="90" spans="1:13" x14ac:dyDescent="0.2">
      <c r="A90" s="14">
        <v>2009</v>
      </c>
      <c r="B90" s="14">
        <v>8</v>
      </c>
      <c r="C90" s="10"/>
      <c r="D90" s="16">
        <v>1370</v>
      </c>
      <c r="E90" s="16">
        <v>1360.8863683</v>
      </c>
      <c r="F90" s="16">
        <v>1365</v>
      </c>
      <c r="G90" s="19">
        <v>1365</v>
      </c>
      <c r="H90" s="19">
        <v>1365</v>
      </c>
      <c r="I90" s="16">
        <v>1360.8863683</v>
      </c>
      <c r="J90" s="16">
        <v>1366.45</v>
      </c>
      <c r="K90" s="16">
        <v>1365</v>
      </c>
      <c r="L90" s="17">
        <v>1366.425</v>
      </c>
      <c r="M90" s="17">
        <v>1366.425</v>
      </c>
    </row>
    <row r="91" spans="1:13" x14ac:dyDescent="0.2">
      <c r="A91" s="14">
        <v>2009</v>
      </c>
      <c r="B91" s="14">
        <v>7</v>
      </c>
      <c r="C91" s="10"/>
      <c r="D91" s="16">
        <v>1370</v>
      </c>
      <c r="E91" s="16">
        <v>1360.8205993000001</v>
      </c>
      <c r="F91" s="16">
        <v>1365</v>
      </c>
      <c r="G91" s="19">
        <v>1365</v>
      </c>
      <c r="H91" s="19">
        <v>1365</v>
      </c>
      <c r="I91" s="16">
        <v>1360.8205993000001</v>
      </c>
      <c r="J91" s="16">
        <v>1366.425</v>
      </c>
      <c r="K91" s="16">
        <v>1365</v>
      </c>
      <c r="L91" s="17">
        <v>1366.4</v>
      </c>
      <c r="M91" s="17">
        <v>1366.4</v>
      </c>
    </row>
    <row r="92" spans="1:13" x14ac:dyDescent="0.2">
      <c r="A92" s="14">
        <v>2009</v>
      </c>
      <c r="B92" s="14">
        <v>6</v>
      </c>
      <c r="C92" s="10"/>
      <c r="D92" s="16">
        <v>1370</v>
      </c>
      <c r="E92" s="16">
        <v>1360.8492985</v>
      </c>
      <c r="F92" s="16">
        <v>1365</v>
      </c>
      <c r="G92" s="19">
        <v>1365</v>
      </c>
      <c r="H92" s="19">
        <v>1365</v>
      </c>
      <c r="I92" s="16">
        <v>1360.8492985</v>
      </c>
      <c r="J92" s="16">
        <v>1366.4</v>
      </c>
      <c r="K92" s="16">
        <v>1365</v>
      </c>
      <c r="L92" s="17">
        <v>1366.3583333300001</v>
      </c>
      <c r="M92" s="17">
        <v>1366.3583333300001</v>
      </c>
    </row>
    <row r="93" spans="1:13" x14ac:dyDescent="0.2">
      <c r="A93" s="14">
        <v>2009</v>
      </c>
      <c r="B93" s="14">
        <v>5</v>
      </c>
      <c r="C93" s="10"/>
      <c r="D93" s="16">
        <v>1370</v>
      </c>
      <c r="E93" s="16">
        <v>1360.8479034000002</v>
      </c>
      <c r="F93" s="16">
        <v>1365</v>
      </c>
      <c r="G93" s="19">
        <v>1365</v>
      </c>
      <c r="H93" s="19">
        <v>1365</v>
      </c>
      <c r="I93" s="16">
        <v>1360.8479034000002</v>
      </c>
      <c r="J93" s="16">
        <v>1366.3583333300001</v>
      </c>
      <c r="K93" s="16">
        <v>1365</v>
      </c>
      <c r="L93" s="17">
        <v>1366.3166666699999</v>
      </c>
      <c r="M93" s="17">
        <v>1366.3166666699999</v>
      </c>
    </row>
    <row r="94" spans="1:13" x14ac:dyDescent="0.2">
      <c r="A94" s="14">
        <v>2009</v>
      </c>
      <c r="B94" s="14">
        <v>4</v>
      </c>
      <c r="C94" s="10"/>
      <c r="D94" s="16">
        <v>1370</v>
      </c>
      <c r="E94" s="16">
        <v>1360.8312618499999</v>
      </c>
      <c r="F94" s="16">
        <v>1365</v>
      </c>
      <c r="G94" s="19">
        <v>1365</v>
      </c>
      <c r="H94" s="19">
        <v>1365</v>
      </c>
      <c r="I94" s="16">
        <v>1360.8312618499999</v>
      </c>
      <c r="J94" s="16">
        <v>1366.3166666699999</v>
      </c>
      <c r="K94" s="16">
        <v>1365</v>
      </c>
      <c r="L94" s="17">
        <v>1366.2750000000001</v>
      </c>
      <c r="M94" s="17">
        <v>1366.2750000000001</v>
      </c>
    </row>
    <row r="95" spans="1:13" x14ac:dyDescent="0.2">
      <c r="A95" s="14">
        <v>2009</v>
      </c>
      <c r="B95" s="14">
        <v>3</v>
      </c>
      <c r="C95" s="10"/>
      <c r="D95" s="16">
        <v>1370</v>
      </c>
      <c r="E95" s="16">
        <v>1360.8053528500002</v>
      </c>
      <c r="F95" s="16">
        <v>1365</v>
      </c>
      <c r="G95" s="19">
        <v>1365</v>
      </c>
      <c r="H95" s="19">
        <v>1365</v>
      </c>
      <c r="I95" s="16">
        <v>1360.8053528500002</v>
      </c>
      <c r="J95" s="16">
        <v>1366.2750000000001</v>
      </c>
      <c r="K95" s="16">
        <v>1365</v>
      </c>
      <c r="L95" s="17">
        <v>1366.2333333300001</v>
      </c>
      <c r="M95" s="17">
        <v>1366.2333333300001</v>
      </c>
    </row>
    <row r="96" spans="1:13" x14ac:dyDescent="0.2">
      <c r="A96" s="14">
        <v>2009</v>
      </c>
      <c r="B96" s="14">
        <v>2</v>
      </c>
      <c r="C96" s="10"/>
      <c r="D96" s="16">
        <v>1370</v>
      </c>
      <c r="E96" s="16">
        <v>1360.8489995500001</v>
      </c>
      <c r="F96" s="16">
        <v>1365</v>
      </c>
      <c r="G96" s="19">
        <v>1365</v>
      </c>
      <c r="H96" s="19">
        <v>1365</v>
      </c>
      <c r="I96" s="16">
        <v>1360.8489995500001</v>
      </c>
      <c r="J96" s="16">
        <v>1366.2333333300001</v>
      </c>
      <c r="K96" s="16">
        <v>1365</v>
      </c>
      <c r="L96" s="17">
        <v>1366.1916666699999</v>
      </c>
      <c r="M96" s="17">
        <v>1366.1916666699999</v>
      </c>
    </row>
    <row r="97" spans="1:13" x14ac:dyDescent="0.2">
      <c r="A97" s="14">
        <v>2009</v>
      </c>
      <c r="B97" s="14">
        <v>1</v>
      </c>
      <c r="C97" s="10"/>
      <c r="D97" s="16">
        <v>1370</v>
      </c>
      <c r="E97" s="16">
        <v>1360.86454495</v>
      </c>
      <c r="F97" s="16">
        <v>1365</v>
      </c>
      <c r="G97" s="19">
        <v>1365</v>
      </c>
      <c r="H97" s="19">
        <v>1365</v>
      </c>
      <c r="I97" s="16">
        <v>1360.86454495</v>
      </c>
      <c r="J97" s="16">
        <v>1366.1916666699999</v>
      </c>
      <c r="K97" s="16">
        <v>1365</v>
      </c>
      <c r="L97" s="17">
        <v>1366.15</v>
      </c>
      <c r="M97" s="17">
        <v>1366.15</v>
      </c>
    </row>
    <row r="98" spans="1:13" x14ac:dyDescent="0.2">
      <c r="A98" s="14">
        <v>2008</v>
      </c>
      <c r="B98" s="14">
        <v>12</v>
      </c>
      <c r="C98" s="10"/>
      <c r="D98" s="17">
        <v>1370</v>
      </c>
      <c r="E98" s="16">
        <v>1360.9126759000001</v>
      </c>
      <c r="F98" s="16">
        <v>1365</v>
      </c>
      <c r="G98" s="19">
        <v>1365</v>
      </c>
      <c r="H98" s="19">
        <v>1365</v>
      </c>
      <c r="I98" s="16">
        <v>1360.9126759000001</v>
      </c>
      <c r="J98" s="16">
        <v>1366.15</v>
      </c>
      <c r="K98" s="16">
        <v>1365</v>
      </c>
      <c r="L98" s="17">
        <v>1366.1083333300001</v>
      </c>
      <c r="M98" s="17">
        <v>1366.1083333300001</v>
      </c>
    </row>
    <row r="99" spans="1:13" x14ac:dyDescent="0.2">
      <c r="A99" s="14">
        <v>2008</v>
      </c>
      <c r="B99" s="14">
        <v>11</v>
      </c>
      <c r="C99" s="10"/>
      <c r="D99" s="17">
        <v>1370</v>
      </c>
      <c r="E99" s="16">
        <v>1360.9265272500002</v>
      </c>
      <c r="F99" s="16">
        <v>1365</v>
      </c>
      <c r="G99" s="19">
        <v>1365</v>
      </c>
      <c r="H99" s="19">
        <v>1365</v>
      </c>
      <c r="I99" s="16">
        <v>1360.9265272500002</v>
      </c>
      <c r="J99" s="16">
        <v>1366.1083333300001</v>
      </c>
      <c r="K99" s="16">
        <v>1365</v>
      </c>
      <c r="L99" s="17">
        <v>1366.0666666699999</v>
      </c>
      <c r="M99" s="17">
        <v>1366.0666666699999</v>
      </c>
    </row>
    <row r="100" spans="1:13" x14ac:dyDescent="0.2">
      <c r="A100" s="14">
        <v>2008</v>
      </c>
      <c r="B100" s="14">
        <v>10</v>
      </c>
      <c r="C100" s="10"/>
      <c r="D100" s="17">
        <v>1370</v>
      </c>
      <c r="E100" s="16">
        <v>1360.89603435</v>
      </c>
      <c r="F100" s="16">
        <v>1365</v>
      </c>
      <c r="G100" s="19">
        <v>1365</v>
      </c>
      <c r="H100" s="19">
        <v>1365</v>
      </c>
      <c r="I100" s="16">
        <v>1360.89603435</v>
      </c>
      <c r="J100" s="16">
        <v>1366.0666666699999</v>
      </c>
      <c r="K100" s="16">
        <v>1365</v>
      </c>
      <c r="L100" s="17">
        <v>1366.0250000000001</v>
      </c>
      <c r="M100" s="17">
        <v>1366.0250000000001</v>
      </c>
    </row>
    <row r="101" spans="1:13" x14ac:dyDescent="0.2">
      <c r="A101" s="14">
        <v>2008</v>
      </c>
      <c r="B101" s="14">
        <v>9</v>
      </c>
      <c r="C101" s="10"/>
      <c r="D101" s="17">
        <v>1370</v>
      </c>
      <c r="E101" s="16">
        <v>1360.8848735500001</v>
      </c>
      <c r="F101" s="16">
        <v>1365</v>
      </c>
      <c r="G101" s="19">
        <v>1365</v>
      </c>
      <c r="H101" s="19">
        <v>1365</v>
      </c>
      <c r="I101" s="16">
        <v>1360.8848735500001</v>
      </c>
      <c r="J101" s="16">
        <v>1366.0250000000001</v>
      </c>
      <c r="K101" s="16">
        <v>1365</v>
      </c>
      <c r="L101" s="17">
        <v>1365.9833333300001</v>
      </c>
      <c r="M101" s="17">
        <v>1365.9833333300001</v>
      </c>
    </row>
    <row r="102" spans="1:13" x14ac:dyDescent="0.2">
      <c r="A102" s="14">
        <v>2008</v>
      </c>
      <c r="B102" s="14">
        <v>8</v>
      </c>
      <c r="C102" s="10"/>
      <c r="D102" s="17">
        <v>1370</v>
      </c>
      <c r="E102" s="16">
        <v>1360.8772005000001</v>
      </c>
      <c r="F102" s="16">
        <v>1365</v>
      </c>
      <c r="G102" s="19">
        <v>1365</v>
      </c>
      <c r="H102" s="19">
        <v>1365</v>
      </c>
      <c r="I102" s="16">
        <v>1360.8772005000001</v>
      </c>
      <c r="J102" s="16">
        <v>1365.9833333300001</v>
      </c>
      <c r="K102" s="16">
        <v>1365</v>
      </c>
      <c r="L102" s="17">
        <v>1365.9416666699999</v>
      </c>
      <c r="M102" s="17">
        <v>1365.9416666699999</v>
      </c>
    </row>
    <row r="103" spans="1:13" x14ac:dyDescent="0.2">
      <c r="A103" s="14">
        <v>2008</v>
      </c>
      <c r="B103" s="14">
        <v>7</v>
      </c>
      <c r="C103" s="10"/>
      <c r="D103" s="17">
        <v>1370</v>
      </c>
      <c r="E103" s="16">
        <v>1360.8921480000001</v>
      </c>
      <c r="F103" s="16">
        <v>1365</v>
      </c>
      <c r="G103" s="19">
        <v>1365</v>
      </c>
      <c r="H103" s="19">
        <v>1365</v>
      </c>
      <c r="I103" s="16">
        <v>1360.8921480000001</v>
      </c>
      <c r="J103" s="16">
        <v>1365.9416666699999</v>
      </c>
      <c r="K103" s="16">
        <v>1365</v>
      </c>
      <c r="L103" s="17">
        <v>1365.9</v>
      </c>
      <c r="M103" s="17">
        <v>1365.9</v>
      </c>
    </row>
    <row r="104" spans="1:13" x14ac:dyDescent="0.2">
      <c r="A104" s="14">
        <v>2008</v>
      </c>
      <c r="B104" s="14">
        <v>6</v>
      </c>
      <c r="C104" s="10"/>
      <c r="D104" s="17">
        <v>1370</v>
      </c>
      <c r="E104" s="16">
        <v>1360.8931445000001</v>
      </c>
      <c r="F104" s="16">
        <v>1365</v>
      </c>
      <c r="G104" s="19">
        <v>1365</v>
      </c>
      <c r="H104" s="19">
        <v>1365</v>
      </c>
      <c r="I104" s="16">
        <v>1360.8931445000001</v>
      </c>
      <c r="J104" s="16">
        <v>1365.9</v>
      </c>
      <c r="K104" s="16">
        <v>1365</v>
      </c>
      <c r="L104" s="17">
        <v>1365.8833333299999</v>
      </c>
      <c r="M104" s="17">
        <v>1365.8833333299999</v>
      </c>
    </row>
    <row r="105" spans="1:13" x14ac:dyDescent="0.2">
      <c r="A105" s="14">
        <v>2008</v>
      </c>
      <c r="B105" s="14">
        <v>5</v>
      </c>
      <c r="C105" s="10"/>
      <c r="D105" s="17">
        <v>1370</v>
      </c>
      <c r="E105" s="16">
        <v>1360.9374887500001</v>
      </c>
      <c r="F105" s="16">
        <v>1365</v>
      </c>
      <c r="G105" s="19">
        <v>1365</v>
      </c>
      <c r="H105" s="19">
        <v>1365</v>
      </c>
      <c r="I105" s="16">
        <v>1360.9374887500001</v>
      </c>
      <c r="J105" s="16">
        <v>1365.8833333299999</v>
      </c>
      <c r="K105" s="16">
        <v>1365</v>
      </c>
      <c r="L105" s="17">
        <v>1365.8666666700001</v>
      </c>
      <c r="M105" s="17">
        <v>1365.8666666700001</v>
      </c>
    </row>
    <row r="106" spans="1:13" x14ac:dyDescent="0.2">
      <c r="A106" s="14">
        <v>2008</v>
      </c>
      <c r="B106" s="14">
        <v>4</v>
      </c>
      <c r="C106" s="10"/>
      <c r="D106" s="17">
        <v>1370</v>
      </c>
      <c r="E106" s="16">
        <v>1360.9345989000001</v>
      </c>
      <c r="F106" s="16">
        <v>1365</v>
      </c>
      <c r="G106" s="19">
        <v>1365</v>
      </c>
      <c r="H106" s="19">
        <v>1365</v>
      </c>
      <c r="I106" s="16">
        <v>1360.9345989000001</v>
      </c>
      <c r="J106" s="16">
        <v>1365.8666666700001</v>
      </c>
      <c r="K106" s="16">
        <v>1365</v>
      </c>
      <c r="L106" s="17">
        <v>1365.85</v>
      </c>
      <c r="M106" s="17">
        <v>1365.85</v>
      </c>
    </row>
    <row r="107" spans="1:13" x14ac:dyDescent="0.2">
      <c r="A107" s="14">
        <v>2008</v>
      </c>
      <c r="B107" s="14">
        <v>3</v>
      </c>
      <c r="C107" s="10"/>
      <c r="D107" s="17">
        <v>1370</v>
      </c>
      <c r="E107" s="16">
        <v>1360.8927459000001</v>
      </c>
      <c r="F107" s="16">
        <v>1365</v>
      </c>
      <c r="G107" s="19">
        <v>1365</v>
      </c>
      <c r="H107" s="19">
        <v>1365</v>
      </c>
      <c r="I107" s="16">
        <v>1360.8927459000001</v>
      </c>
      <c r="J107" s="16">
        <v>1365.85</v>
      </c>
      <c r="K107" s="16">
        <v>1365</v>
      </c>
      <c r="L107" s="17">
        <v>1365.83333333</v>
      </c>
      <c r="M107" s="17">
        <v>1365.83333333</v>
      </c>
    </row>
    <row r="108" spans="1:13" x14ac:dyDescent="0.2">
      <c r="A108" s="14">
        <v>2008</v>
      </c>
      <c r="B108" s="14">
        <v>2</v>
      </c>
      <c r="C108" s="10"/>
      <c r="D108" s="17">
        <v>1370</v>
      </c>
      <c r="E108" s="16">
        <v>1360.9565219000001</v>
      </c>
      <c r="F108" s="16">
        <v>1365</v>
      </c>
      <c r="G108" s="19">
        <v>1365</v>
      </c>
      <c r="H108" s="19">
        <v>1365</v>
      </c>
      <c r="I108" s="16">
        <v>1360.9565219000001</v>
      </c>
      <c r="J108" s="16">
        <v>1365.83333333</v>
      </c>
      <c r="K108" s="16">
        <v>1365</v>
      </c>
      <c r="L108" s="17">
        <v>1365.8166666699999</v>
      </c>
      <c r="M108" s="17">
        <v>1365.8166666699999</v>
      </c>
    </row>
    <row r="109" spans="1:13" x14ac:dyDescent="0.2">
      <c r="A109" s="14">
        <v>2008</v>
      </c>
      <c r="B109" s="14">
        <v>1</v>
      </c>
      <c r="C109" s="10"/>
      <c r="D109" s="17">
        <v>1370</v>
      </c>
      <c r="E109" s="16">
        <v>1360.9362929500001</v>
      </c>
      <c r="F109" s="16">
        <v>1365</v>
      </c>
      <c r="G109" s="19">
        <v>1365</v>
      </c>
      <c r="H109" s="19">
        <v>1365</v>
      </c>
      <c r="I109" s="16">
        <v>1360.9362929500001</v>
      </c>
      <c r="J109" s="16">
        <v>1365.8166666699999</v>
      </c>
      <c r="K109" s="16">
        <v>1365</v>
      </c>
      <c r="L109" s="17">
        <v>1365.8</v>
      </c>
      <c r="M109" s="17">
        <v>1365.8</v>
      </c>
    </row>
    <row r="110" spans="1:13" x14ac:dyDescent="0.2">
      <c r="A110" s="14">
        <v>2007</v>
      </c>
      <c r="B110" s="14">
        <v>12</v>
      </c>
      <c r="C110" s="10"/>
      <c r="D110" s="17">
        <v>1370</v>
      </c>
      <c r="E110" s="16">
        <v>1360.9127755500001</v>
      </c>
      <c r="F110" s="16">
        <v>1365</v>
      </c>
      <c r="G110" s="19">
        <v>1365</v>
      </c>
      <c r="H110" s="19">
        <v>1365</v>
      </c>
      <c r="I110" s="16">
        <v>1360.9127755500001</v>
      </c>
      <c r="J110" s="16">
        <v>1365.8</v>
      </c>
      <c r="K110" s="16">
        <v>1365</v>
      </c>
      <c r="L110" s="17">
        <v>1365.78333333</v>
      </c>
      <c r="M110" s="17">
        <v>1365.78333333</v>
      </c>
    </row>
    <row r="111" spans="1:13" x14ac:dyDescent="0.2">
      <c r="A111" s="14">
        <v>2007</v>
      </c>
      <c r="B111" s="14">
        <v>11</v>
      </c>
      <c r="C111" s="10"/>
      <c r="D111" s="17">
        <v>1370</v>
      </c>
      <c r="E111" s="16">
        <v>1360.888162</v>
      </c>
      <c r="F111" s="16">
        <v>1365</v>
      </c>
      <c r="G111" s="19">
        <v>1365</v>
      </c>
      <c r="H111" s="19">
        <v>1365</v>
      </c>
      <c r="I111" s="16">
        <v>1360.888162</v>
      </c>
      <c r="J111" s="16">
        <v>1365.78333333</v>
      </c>
      <c r="K111" s="16">
        <v>1365</v>
      </c>
      <c r="L111" s="17">
        <v>1365.7666666699999</v>
      </c>
      <c r="M111" s="17">
        <v>1365.7666666699999</v>
      </c>
    </row>
    <row r="112" spans="1:13" x14ac:dyDescent="0.2">
      <c r="A112" s="14">
        <v>2007</v>
      </c>
      <c r="B112" s="14">
        <v>10</v>
      </c>
      <c r="C112" s="10"/>
      <c r="D112" s="17">
        <v>1370</v>
      </c>
      <c r="E112" s="16">
        <v>1360.9587142000003</v>
      </c>
      <c r="F112" s="16">
        <v>1365</v>
      </c>
      <c r="G112" s="19">
        <v>1365</v>
      </c>
      <c r="H112" s="19">
        <v>1365</v>
      </c>
      <c r="I112" s="16">
        <v>1360.9587142000003</v>
      </c>
      <c r="J112" s="16">
        <v>1365.7666666699999</v>
      </c>
      <c r="K112" s="16">
        <v>1365</v>
      </c>
      <c r="L112" s="17">
        <v>1365.75</v>
      </c>
      <c r="M112" s="17">
        <v>1365.75</v>
      </c>
    </row>
    <row r="113" spans="1:13" x14ac:dyDescent="0.2">
      <c r="A113" s="14">
        <v>2007</v>
      </c>
      <c r="B113" s="14">
        <v>9</v>
      </c>
      <c r="C113" s="10"/>
      <c r="D113" s="17">
        <v>1370</v>
      </c>
      <c r="E113" s="16">
        <v>1360.9358943499999</v>
      </c>
      <c r="F113" s="16">
        <v>1365</v>
      </c>
      <c r="G113" s="19">
        <v>1365</v>
      </c>
      <c r="H113" s="19">
        <v>1365</v>
      </c>
      <c r="I113" s="16">
        <v>1360.9358943499999</v>
      </c>
      <c r="J113" s="16">
        <v>1365.75</v>
      </c>
      <c r="K113" s="16">
        <v>1365</v>
      </c>
      <c r="L113" s="17">
        <v>1365.7333333300001</v>
      </c>
      <c r="M113" s="17">
        <v>1365.7333333300001</v>
      </c>
    </row>
    <row r="114" spans="1:13" x14ac:dyDescent="0.2">
      <c r="A114" s="14">
        <v>2007</v>
      </c>
      <c r="B114" s="14">
        <v>8</v>
      </c>
      <c r="C114" s="10"/>
      <c r="D114" s="17">
        <v>1370</v>
      </c>
      <c r="E114" s="16">
        <v>1360.9764519</v>
      </c>
      <c r="F114" s="16">
        <v>1365</v>
      </c>
      <c r="G114" s="19">
        <v>1365</v>
      </c>
      <c r="H114" s="19">
        <v>1365</v>
      </c>
      <c r="I114" s="16">
        <v>1360.9764519</v>
      </c>
      <c r="J114" s="16">
        <v>1365.7333333300001</v>
      </c>
      <c r="K114" s="16">
        <v>1365</v>
      </c>
      <c r="L114" s="17">
        <v>1365.71666667</v>
      </c>
      <c r="M114" s="17">
        <v>1365.71666667</v>
      </c>
    </row>
    <row r="115" spans="1:13" x14ac:dyDescent="0.2">
      <c r="A115" s="14">
        <v>2007</v>
      </c>
      <c r="B115" s="14">
        <v>7</v>
      </c>
      <c r="C115" s="10"/>
      <c r="D115" s="17">
        <v>1370</v>
      </c>
      <c r="E115" s="16">
        <v>1360.9704729000002</v>
      </c>
      <c r="F115" s="16">
        <v>1365</v>
      </c>
      <c r="G115" s="19">
        <v>1365</v>
      </c>
      <c r="H115" s="19">
        <v>1365</v>
      </c>
      <c r="I115" s="16">
        <v>1360.9704729000002</v>
      </c>
      <c r="J115" s="16">
        <v>1365.71666667</v>
      </c>
      <c r="K115" s="16">
        <v>1365</v>
      </c>
      <c r="L115" s="17">
        <v>1365.7</v>
      </c>
      <c r="M115" s="17">
        <v>1365.7</v>
      </c>
    </row>
    <row r="116" spans="1:13" x14ac:dyDescent="0.2">
      <c r="A116" s="14">
        <v>2007</v>
      </c>
      <c r="B116" s="14">
        <v>6</v>
      </c>
      <c r="C116" s="10"/>
      <c r="D116" s="17">
        <v>1370</v>
      </c>
      <c r="E116" s="16">
        <v>1360.9814344000001</v>
      </c>
      <c r="F116" s="16">
        <v>1365</v>
      </c>
      <c r="G116" s="19">
        <v>1365</v>
      </c>
      <c r="H116" s="19">
        <v>1365</v>
      </c>
      <c r="I116" s="16">
        <v>1360.9814344000001</v>
      </c>
      <c r="J116" s="16">
        <v>1365.7</v>
      </c>
      <c r="K116" s="16">
        <v>1365</v>
      </c>
      <c r="L116" s="17">
        <v>1365.7</v>
      </c>
      <c r="M116" s="17">
        <v>1365.7</v>
      </c>
    </row>
    <row r="117" spans="1:13" x14ac:dyDescent="0.2">
      <c r="A117" s="14">
        <v>2007</v>
      </c>
      <c r="B117" s="14">
        <v>5</v>
      </c>
      <c r="C117" s="10"/>
      <c r="D117" s="17">
        <v>1370</v>
      </c>
      <c r="E117" s="16">
        <v>1360.9132738000001</v>
      </c>
      <c r="F117" s="16">
        <v>1365</v>
      </c>
      <c r="G117" s="19">
        <v>1365</v>
      </c>
      <c r="H117" s="19">
        <v>1365</v>
      </c>
      <c r="I117" s="16">
        <v>1360.9132738000001</v>
      </c>
      <c r="J117" s="16">
        <v>1365.7</v>
      </c>
      <c r="K117" s="16">
        <v>1365</v>
      </c>
      <c r="L117" s="17">
        <v>1365.7</v>
      </c>
      <c r="M117" s="17">
        <v>1365.7</v>
      </c>
    </row>
    <row r="118" spans="1:13" x14ac:dyDescent="0.2">
      <c r="A118" s="14">
        <v>2007</v>
      </c>
      <c r="B118" s="14">
        <v>4</v>
      </c>
      <c r="C118" s="10"/>
      <c r="D118" s="17">
        <v>1370</v>
      </c>
      <c r="E118" s="16">
        <v>1360.9427702</v>
      </c>
      <c r="F118" s="16">
        <v>1365</v>
      </c>
      <c r="G118" s="19">
        <v>1365</v>
      </c>
      <c r="H118" s="19">
        <v>1365</v>
      </c>
      <c r="I118" s="16">
        <v>1360.9427702</v>
      </c>
      <c r="J118" s="16">
        <v>1365.7</v>
      </c>
      <c r="K118" s="16">
        <v>1365</v>
      </c>
      <c r="L118" s="17">
        <v>1365.7</v>
      </c>
      <c r="M118" s="17">
        <v>1365.7</v>
      </c>
    </row>
    <row r="119" spans="1:13" x14ac:dyDescent="0.2">
      <c r="A119" s="14">
        <v>2007</v>
      </c>
      <c r="B119" s="14">
        <v>3</v>
      </c>
      <c r="C119" s="10"/>
      <c r="D119" s="17">
        <v>1370</v>
      </c>
      <c r="E119" s="16">
        <v>1360.9742596000001</v>
      </c>
      <c r="F119" s="16">
        <v>1365</v>
      </c>
      <c r="G119" s="19">
        <v>1365</v>
      </c>
      <c r="H119" s="19">
        <v>1365</v>
      </c>
      <c r="I119" s="16">
        <v>1360.9742596000001</v>
      </c>
      <c r="J119" s="16">
        <v>1365.7</v>
      </c>
      <c r="K119" s="16">
        <v>1365</v>
      </c>
      <c r="L119" s="17">
        <v>1365.7</v>
      </c>
      <c r="M119" s="17">
        <v>1365.7</v>
      </c>
    </row>
    <row r="120" spans="1:13" x14ac:dyDescent="0.2">
      <c r="A120" s="14">
        <v>2007</v>
      </c>
      <c r="B120" s="14">
        <v>2</v>
      </c>
      <c r="C120" s="10"/>
      <c r="D120" s="17">
        <v>1370</v>
      </c>
      <c r="E120" s="16">
        <v>1360.93449925</v>
      </c>
      <c r="F120" s="16">
        <v>1365</v>
      </c>
      <c r="G120" s="19">
        <v>1365</v>
      </c>
      <c r="H120" s="19">
        <v>1365</v>
      </c>
      <c r="I120" s="16">
        <v>1360.93449925</v>
      </c>
      <c r="J120" s="16">
        <v>1365.7</v>
      </c>
      <c r="K120" s="16">
        <v>1365</v>
      </c>
      <c r="L120" s="17">
        <v>1365.7</v>
      </c>
      <c r="M120" s="17">
        <v>1365.7</v>
      </c>
    </row>
    <row r="121" spans="1:13" x14ac:dyDescent="0.2">
      <c r="A121" s="14">
        <v>2007</v>
      </c>
      <c r="B121" s="14">
        <v>1</v>
      </c>
      <c r="C121" s="10"/>
      <c r="D121" s="17">
        <v>1370</v>
      </c>
      <c r="E121" s="16">
        <v>1360.9372894500002</v>
      </c>
      <c r="F121" s="16">
        <v>1365</v>
      </c>
      <c r="G121" s="19">
        <v>1365</v>
      </c>
      <c r="H121" s="19">
        <v>1365</v>
      </c>
      <c r="I121" s="16">
        <v>1360.9372894500002</v>
      </c>
      <c r="J121" s="16">
        <v>1365.7</v>
      </c>
      <c r="K121" s="16">
        <v>1365</v>
      </c>
      <c r="L121" s="17">
        <v>1365.7</v>
      </c>
      <c r="M121" s="17">
        <v>1365.7</v>
      </c>
    </row>
    <row r="122" spans="1:13" x14ac:dyDescent="0.2">
      <c r="A122" s="14">
        <v>2006</v>
      </c>
      <c r="B122" s="14">
        <v>12</v>
      </c>
      <c r="C122" s="10"/>
      <c r="D122" s="17">
        <v>1370</v>
      </c>
      <c r="E122" s="16">
        <v>1360.9287195499999</v>
      </c>
      <c r="F122" s="16">
        <v>1365</v>
      </c>
      <c r="G122" s="19">
        <v>1365</v>
      </c>
      <c r="H122" s="19">
        <v>1365</v>
      </c>
      <c r="I122" s="16">
        <v>1360.9287195499999</v>
      </c>
      <c r="J122" s="16">
        <v>1365.7</v>
      </c>
      <c r="K122" s="16">
        <v>1365</v>
      </c>
      <c r="L122" s="17">
        <v>1365.7</v>
      </c>
      <c r="M122" s="17">
        <v>1365.7</v>
      </c>
    </row>
    <row r="123" spans="1:13" x14ac:dyDescent="0.2">
      <c r="A123" s="14">
        <v>2006</v>
      </c>
      <c r="B123" s="14">
        <v>11</v>
      </c>
      <c r="C123" s="10"/>
      <c r="D123" s="17">
        <v>1370</v>
      </c>
      <c r="E123" s="16">
        <v>1360.9239363500001</v>
      </c>
      <c r="F123" s="16">
        <v>1365</v>
      </c>
      <c r="G123" s="19">
        <v>1365</v>
      </c>
      <c r="H123" s="19">
        <v>1365</v>
      </c>
      <c r="I123" s="16">
        <v>1360.9239363500001</v>
      </c>
      <c r="J123" s="16">
        <v>1365.7</v>
      </c>
      <c r="K123" s="16">
        <v>1365</v>
      </c>
      <c r="L123" s="17">
        <v>1365.7</v>
      </c>
      <c r="M123" s="17">
        <v>1365.7</v>
      </c>
    </row>
    <row r="124" spans="1:13" x14ac:dyDescent="0.2">
      <c r="A124" s="14">
        <v>2006</v>
      </c>
      <c r="B124" s="14">
        <v>10</v>
      </c>
      <c r="C124" s="10"/>
      <c r="D124" s="17">
        <v>1370</v>
      </c>
      <c r="E124" s="16">
        <v>1361.0466055000002</v>
      </c>
      <c r="F124" s="16">
        <v>1365</v>
      </c>
      <c r="G124" s="19">
        <v>1365</v>
      </c>
      <c r="H124" s="19">
        <v>1365</v>
      </c>
      <c r="I124" s="16">
        <v>1361.0466055000002</v>
      </c>
      <c r="J124" s="16">
        <v>1365.7</v>
      </c>
      <c r="K124" s="16">
        <v>1365</v>
      </c>
      <c r="L124" s="17">
        <v>1365.7</v>
      </c>
      <c r="M124" s="17">
        <v>1365.7</v>
      </c>
    </row>
    <row r="125" spans="1:13" x14ac:dyDescent="0.2">
      <c r="A125" s="14">
        <v>2006</v>
      </c>
      <c r="B125" s="14">
        <v>9</v>
      </c>
      <c r="C125" s="10"/>
      <c r="D125" s="17">
        <v>1370</v>
      </c>
      <c r="E125" s="16">
        <v>1361.06145335</v>
      </c>
      <c r="F125" s="16">
        <v>1365</v>
      </c>
      <c r="G125" s="19">
        <v>1365</v>
      </c>
      <c r="H125" s="19">
        <v>1365</v>
      </c>
      <c r="I125" s="16">
        <v>1361.06145335</v>
      </c>
      <c r="J125" s="16">
        <v>1365.7</v>
      </c>
      <c r="K125" s="16">
        <v>1365</v>
      </c>
      <c r="L125" s="17">
        <v>1365.7</v>
      </c>
      <c r="M125" s="17">
        <v>1365.7</v>
      </c>
    </row>
    <row r="126" spans="1:13" x14ac:dyDescent="0.2">
      <c r="A126" s="14">
        <v>2006</v>
      </c>
      <c r="B126" s="14">
        <v>8</v>
      </c>
      <c r="C126" s="10"/>
      <c r="D126" s="17">
        <v>1370</v>
      </c>
      <c r="E126" s="16">
        <v>1360.92672655</v>
      </c>
      <c r="F126" s="16">
        <v>1365</v>
      </c>
      <c r="G126" s="19">
        <v>1365</v>
      </c>
      <c r="H126" s="19">
        <v>1365</v>
      </c>
      <c r="I126" s="16">
        <v>1360.92672655</v>
      </c>
      <c r="J126" s="16">
        <v>1365.7</v>
      </c>
      <c r="K126" s="16">
        <v>1365</v>
      </c>
      <c r="L126" s="17">
        <v>1365.7</v>
      </c>
      <c r="M126" s="17">
        <v>1365.7</v>
      </c>
    </row>
    <row r="127" spans="1:13" x14ac:dyDescent="0.2">
      <c r="A127" s="14">
        <v>2006</v>
      </c>
      <c r="B127" s="14">
        <v>7</v>
      </c>
      <c r="C127" s="10"/>
      <c r="D127" s="17">
        <v>1370</v>
      </c>
      <c r="E127" s="16">
        <v>1361.0408258000002</v>
      </c>
      <c r="F127" s="16">
        <v>1365</v>
      </c>
      <c r="G127" s="19">
        <v>1365</v>
      </c>
      <c r="H127" s="19">
        <v>1365</v>
      </c>
      <c r="I127" s="16">
        <v>1361.0408258000002</v>
      </c>
      <c r="J127" s="16">
        <v>1365.7</v>
      </c>
      <c r="K127" s="16">
        <v>1365</v>
      </c>
      <c r="L127" s="17">
        <v>1365.7</v>
      </c>
      <c r="M127" s="17">
        <v>1365.7</v>
      </c>
    </row>
    <row r="128" spans="1:13" x14ac:dyDescent="0.2">
      <c r="A128" s="14">
        <v>2006</v>
      </c>
      <c r="B128" s="14">
        <v>6</v>
      </c>
      <c r="C128" s="10"/>
      <c r="D128" s="17">
        <v>1370</v>
      </c>
      <c r="E128" s="16">
        <v>1361.0535810000001</v>
      </c>
      <c r="F128" s="16">
        <v>1365</v>
      </c>
      <c r="G128" s="19">
        <v>1365</v>
      </c>
      <c r="H128" s="19">
        <v>1365</v>
      </c>
      <c r="I128" s="16">
        <v>1361.0535810000001</v>
      </c>
      <c r="J128" s="16">
        <v>1365.7</v>
      </c>
      <c r="K128" s="16">
        <v>1365</v>
      </c>
      <c r="L128" s="17">
        <v>1365.71666667</v>
      </c>
      <c r="M128" s="17">
        <v>1365.71666667</v>
      </c>
    </row>
    <row r="129" spans="1:13" x14ac:dyDescent="0.2">
      <c r="A129" s="14">
        <v>2006</v>
      </c>
      <c r="B129" s="14">
        <v>5</v>
      </c>
      <c r="C129" s="10"/>
      <c r="D129" s="17">
        <v>1370</v>
      </c>
      <c r="E129" s="16">
        <v>1361.1422695000001</v>
      </c>
      <c r="F129" s="16">
        <v>1365</v>
      </c>
      <c r="G129" s="19">
        <v>1365</v>
      </c>
      <c r="H129" s="19">
        <v>1365</v>
      </c>
      <c r="I129" s="16">
        <v>1361.1422695000001</v>
      </c>
      <c r="J129" s="16">
        <v>1365.71666667</v>
      </c>
      <c r="K129" s="16">
        <v>1365</v>
      </c>
      <c r="L129" s="17">
        <v>1365.7333333300001</v>
      </c>
      <c r="M129" s="17">
        <v>1365.7333333300001</v>
      </c>
    </row>
    <row r="130" spans="1:13" x14ac:dyDescent="0.2">
      <c r="A130" s="14">
        <v>2006</v>
      </c>
      <c r="B130" s="14">
        <v>4</v>
      </c>
      <c r="C130" s="10"/>
      <c r="D130" s="17">
        <v>1370</v>
      </c>
      <c r="E130" s="16">
        <v>1361.0254797000002</v>
      </c>
      <c r="F130" s="16">
        <v>1365</v>
      </c>
      <c r="G130" s="19">
        <v>1365</v>
      </c>
      <c r="H130" s="19">
        <v>1365</v>
      </c>
      <c r="I130" s="16">
        <v>1361.0254797000002</v>
      </c>
      <c r="J130" s="16">
        <v>1365.7333333300001</v>
      </c>
      <c r="K130" s="16">
        <v>1365</v>
      </c>
      <c r="L130" s="17">
        <v>1365.75</v>
      </c>
      <c r="M130" s="17">
        <v>1365.75</v>
      </c>
    </row>
    <row r="131" spans="1:13" x14ac:dyDescent="0.2">
      <c r="A131" s="14">
        <v>2006</v>
      </c>
      <c r="B131" s="14">
        <v>3</v>
      </c>
      <c r="C131" s="10"/>
      <c r="D131" s="17">
        <v>1370</v>
      </c>
      <c r="E131" s="16">
        <v>1361.0047525000002</v>
      </c>
      <c r="F131" s="16">
        <v>1365</v>
      </c>
      <c r="G131" s="19">
        <v>1365</v>
      </c>
      <c r="H131" s="19">
        <v>1365</v>
      </c>
      <c r="I131" s="16">
        <v>1361.0047525000002</v>
      </c>
      <c r="J131" s="16">
        <v>1365.75</v>
      </c>
      <c r="K131" s="16">
        <v>1365</v>
      </c>
      <c r="L131" s="17">
        <v>1365.7666666699999</v>
      </c>
      <c r="M131" s="17">
        <v>1365.7666666699999</v>
      </c>
    </row>
    <row r="132" spans="1:13" x14ac:dyDescent="0.2">
      <c r="A132" s="14">
        <v>2006</v>
      </c>
      <c r="B132" s="14">
        <v>2</v>
      </c>
      <c r="C132" s="10"/>
      <c r="D132" s="17">
        <v>1370</v>
      </c>
      <c r="E132" s="16">
        <v>1361.0922452000002</v>
      </c>
      <c r="F132" s="16">
        <v>1365</v>
      </c>
      <c r="G132" s="19">
        <v>1365</v>
      </c>
      <c r="H132" s="19">
        <v>1365</v>
      </c>
      <c r="I132" s="16">
        <v>1361.0922452000002</v>
      </c>
      <c r="J132" s="16">
        <v>1365.7666666699999</v>
      </c>
      <c r="K132" s="16">
        <v>1365</v>
      </c>
      <c r="L132" s="17">
        <v>1365.78333333</v>
      </c>
      <c r="M132" s="17">
        <v>1365.78333333</v>
      </c>
    </row>
    <row r="133" spans="1:13" x14ac:dyDescent="0.2">
      <c r="A133" s="14">
        <v>2006</v>
      </c>
      <c r="B133" s="14">
        <v>1</v>
      </c>
      <c r="C133" s="10"/>
      <c r="D133" s="17">
        <v>1370</v>
      </c>
      <c r="E133" s="16">
        <v>1361.1179549000001</v>
      </c>
      <c r="F133" s="16">
        <v>1365</v>
      </c>
      <c r="G133" s="19">
        <v>1365</v>
      </c>
      <c r="H133" s="19">
        <v>1365</v>
      </c>
      <c r="I133" s="16">
        <v>1361.1179549000001</v>
      </c>
      <c r="J133" s="16">
        <v>1365.78333333</v>
      </c>
      <c r="K133" s="16">
        <v>1365</v>
      </c>
      <c r="L133" s="17">
        <v>1365.8</v>
      </c>
      <c r="M133" s="17">
        <v>1365.8</v>
      </c>
    </row>
    <row r="134" spans="1:13" x14ac:dyDescent="0.2">
      <c r="A134" s="14">
        <v>2005</v>
      </c>
      <c r="B134" s="14">
        <v>12</v>
      </c>
      <c r="C134" s="10"/>
      <c r="D134" s="17">
        <v>1370</v>
      </c>
      <c r="E134" s="16">
        <v>1361.0744078500002</v>
      </c>
      <c r="F134" s="16">
        <v>1365</v>
      </c>
      <c r="G134" s="19">
        <v>1365</v>
      </c>
      <c r="H134" s="19">
        <v>1365</v>
      </c>
      <c r="I134" s="16">
        <v>1361.0744078500002</v>
      </c>
      <c r="J134" s="16">
        <v>1365.8</v>
      </c>
      <c r="K134" s="16">
        <v>1365</v>
      </c>
      <c r="L134" s="17">
        <v>1365.8166666699999</v>
      </c>
      <c r="M134" s="17">
        <v>1365.8166666699999</v>
      </c>
    </row>
    <row r="135" spans="1:13" x14ac:dyDescent="0.2">
      <c r="A135" s="14">
        <v>2005</v>
      </c>
      <c r="B135" s="14">
        <v>11</v>
      </c>
      <c r="C135" s="10"/>
      <c r="D135" s="17">
        <v>1370</v>
      </c>
      <c r="E135" s="16">
        <v>1360.9989728</v>
      </c>
      <c r="F135" s="16">
        <v>1365</v>
      </c>
      <c r="G135" s="19">
        <v>1365</v>
      </c>
      <c r="H135" s="19">
        <v>1365</v>
      </c>
      <c r="I135" s="16">
        <v>1360.9989728</v>
      </c>
      <c r="J135" s="16">
        <v>1365.8166666699999</v>
      </c>
      <c r="K135" s="16">
        <v>1365</v>
      </c>
      <c r="L135" s="17">
        <v>1365.83333333</v>
      </c>
      <c r="M135" s="17">
        <v>1365.83333333</v>
      </c>
    </row>
    <row r="136" spans="1:13" x14ac:dyDescent="0.2">
      <c r="A136" s="14">
        <v>2005</v>
      </c>
      <c r="B136" s="14">
        <v>10</v>
      </c>
      <c r="C136" s="10"/>
      <c r="D136" s="17">
        <v>1370</v>
      </c>
      <c r="E136" s="16">
        <v>1361.105399</v>
      </c>
      <c r="F136" s="16">
        <v>1365</v>
      </c>
      <c r="G136" s="19">
        <v>1365</v>
      </c>
      <c r="H136" s="19">
        <v>1365</v>
      </c>
      <c r="I136" s="16">
        <v>1361.105399</v>
      </c>
      <c r="J136" s="16">
        <v>1365.83333333</v>
      </c>
      <c r="K136" s="16">
        <v>1365</v>
      </c>
      <c r="L136" s="17">
        <v>1365.85</v>
      </c>
      <c r="M136" s="17">
        <v>1365.85</v>
      </c>
    </row>
    <row r="137" spans="1:13" x14ac:dyDescent="0.2">
      <c r="A137" s="14">
        <v>2005</v>
      </c>
      <c r="B137" s="14">
        <v>9</v>
      </c>
      <c r="C137" s="10"/>
      <c r="D137" s="17">
        <v>1370</v>
      </c>
      <c r="E137" s="16">
        <v>1361.0185042000001</v>
      </c>
      <c r="F137" s="16">
        <v>1365</v>
      </c>
      <c r="G137" s="19">
        <v>1365</v>
      </c>
      <c r="H137" s="19">
        <v>1365</v>
      </c>
      <c r="I137" s="16">
        <v>1361.0185042000001</v>
      </c>
      <c r="J137" s="16">
        <v>1365.85</v>
      </c>
      <c r="K137" s="16">
        <v>1365</v>
      </c>
      <c r="L137" s="17">
        <v>1365.8666666700001</v>
      </c>
      <c r="M137" s="17">
        <v>1365.8666666700001</v>
      </c>
    </row>
    <row r="138" spans="1:13" x14ac:dyDescent="0.2">
      <c r="A138" s="14">
        <v>2005</v>
      </c>
      <c r="B138" s="14">
        <v>8</v>
      </c>
      <c r="C138" s="10"/>
      <c r="D138" s="17">
        <v>1370</v>
      </c>
      <c r="E138" s="16">
        <v>1361.14675375</v>
      </c>
      <c r="F138" s="16">
        <v>1365</v>
      </c>
      <c r="G138" s="19">
        <v>1365</v>
      </c>
      <c r="H138" s="19">
        <v>1365</v>
      </c>
      <c r="I138" s="16">
        <v>1361.14675375</v>
      </c>
      <c r="J138" s="16">
        <v>1365.8666666700001</v>
      </c>
      <c r="K138" s="16">
        <v>1365</v>
      </c>
      <c r="L138" s="17">
        <v>1365.8833333299999</v>
      </c>
      <c r="M138" s="17">
        <v>1365.8833333299999</v>
      </c>
    </row>
    <row r="139" spans="1:13" x14ac:dyDescent="0.2">
      <c r="A139" s="14">
        <v>2005</v>
      </c>
      <c r="B139" s="14">
        <v>7</v>
      </c>
      <c r="C139" s="10"/>
      <c r="D139" s="17">
        <v>1370</v>
      </c>
      <c r="E139" s="16">
        <v>1361.0789917500001</v>
      </c>
      <c r="F139" s="16">
        <v>1365</v>
      </c>
      <c r="G139" s="19">
        <v>1365</v>
      </c>
      <c r="H139" s="19">
        <v>1365</v>
      </c>
      <c r="I139" s="16">
        <v>1361.0789917500001</v>
      </c>
      <c r="J139" s="16">
        <v>1365.8833333299999</v>
      </c>
      <c r="K139" s="16">
        <v>1365</v>
      </c>
      <c r="L139" s="17">
        <v>1365.9</v>
      </c>
      <c r="M139" s="17">
        <v>1365.9</v>
      </c>
    </row>
    <row r="140" spans="1:13" x14ac:dyDescent="0.2">
      <c r="A140" s="14">
        <v>2005</v>
      </c>
      <c r="B140" s="14">
        <v>6</v>
      </c>
      <c r="C140" s="10"/>
      <c r="D140" s="17">
        <v>1370</v>
      </c>
      <c r="E140" s="16">
        <v>1361.02557935</v>
      </c>
      <c r="F140" s="16">
        <v>1365</v>
      </c>
      <c r="G140" s="19">
        <v>1365</v>
      </c>
      <c r="H140" s="19">
        <v>1365</v>
      </c>
      <c r="I140" s="16">
        <v>1361.02557935</v>
      </c>
      <c r="J140" s="16">
        <v>1365.9</v>
      </c>
      <c r="K140" s="16">
        <v>1365</v>
      </c>
      <c r="L140" s="17">
        <v>1365.91666667</v>
      </c>
      <c r="M140" s="17">
        <v>1365.91666667</v>
      </c>
    </row>
    <row r="141" spans="1:13" x14ac:dyDescent="0.2">
      <c r="A141" s="14">
        <v>2005</v>
      </c>
      <c r="B141" s="14">
        <v>5</v>
      </c>
      <c r="C141" s="10"/>
      <c r="D141" s="17">
        <v>1370</v>
      </c>
      <c r="E141" s="16">
        <v>1361.0658379500001</v>
      </c>
      <c r="F141" s="16">
        <v>1365</v>
      </c>
      <c r="G141" s="19">
        <v>1365</v>
      </c>
      <c r="H141" s="19">
        <v>1365</v>
      </c>
      <c r="I141" s="16">
        <v>1361.0658379500001</v>
      </c>
      <c r="J141" s="16">
        <v>1365.91666667</v>
      </c>
      <c r="K141" s="16">
        <v>1365</v>
      </c>
      <c r="L141" s="17">
        <v>1365.9333333300001</v>
      </c>
      <c r="M141" s="17">
        <v>1365.9333333300001</v>
      </c>
    </row>
    <row r="142" spans="1:13" x14ac:dyDescent="0.2">
      <c r="A142" s="14">
        <v>2005</v>
      </c>
      <c r="B142" s="14">
        <v>4</v>
      </c>
      <c r="C142" s="10"/>
      <c r="D142" s="17">
        <v>1370</v>
      </c>
      <c r="E142" s="16">
        <v>1361.0994200000002</v>
      </c>
      <c r="F142" s="16">
        <v>1365</v>
      </c>
      <c r="G142" s="19">
        <v>1365</v>
      </c>
      <c r="H142" s="19">
        <v>1365</v>
      </c>
      <c r="I142" s="16">
        <v>1361.0994200000002</v>
      </c>
      <c r="J142" s="16">
        <v>1365.9333333300001</v>
      </c>
      <c r="K142" s="16">
        <v>1365</v>
      </c>
      <c r="L142" s="17">
        <v>1365.95</v>
      </c>
      <c r="M142" s="17">
        <v>1365.95</v>
      </c>
    </row>
    <row r="143" spans="1:13" x14ac:dyDescent="0.2">
      <c r="A143" s="14">
        <v>2005</v>
      </c>
      <c r="B143" s="14">
        <v>3</v>
      </c>
      <c r="C143" s="10"/>
      <c r="D143" s="17">
        <v>1370</v>
      </c>
      <c r="E143" s="16">
        <v>1361.1149654000001</v>
      </c>
      <c r="F143" s="16">
        <v>1365</v>
      </c>
      <c r="G143" s="19">
        <v>1365</v>
      </c>
      <c r="H143" s="19">
        <v>1365</v>
      </c>
      <c r="I143" s="16">
        <v>1361.1149654000001</v>
      </c>
      <c r="J143" s="16">
        <v>1365.95</v>
      </c>
      <c r="K143" s="16">
        <v>1365</v>
      </c>
      <c r="L143" s="17">
        <v>1365.96666667</v>
      </c>
      <c r="M143" s="17">
        <v>1365.96666667</v>
      </c>
    </row>
    <row r="144" spans="1:13" x14ac:dyDescent="0.2">
      <c r="A144" s="14">
        <v>2005</v>
      </c>
      <c r="B144" s="14">
        <v>2</v>
      </c>
      <c r="C144" s="10"/>
      <c r="D144" s="17">
        <v>1370</v>
      </c>
      <c r="E144" s="16">
        <v>1361.1541278500001</v>
      </c>
      <c r="F144" s="16">
        <v>1365</v>
      </c>
      <c r="G144" s="19">
        <v>1365</v>
      </c>
      <c r="H144" s="19">
        <v>1365</v>
      </c>
      <c r="I144" s="16">
        <v>1361.1541278500001</v>
      </c>
      <c r="J144" s="16">
        <v>1365.96666667</v>
      </c>
      <c r="K144" s="16">
        <v>1365</v>
      </c>
      <c r="L144" s="17">
        <v>1365.9833333300001</v>
      </c>
      <c r="M144" s="17">
        <v>1365.9833333300001</v>
      </c>
    </row>
    <row r="145" spans="1:13" x14ac:dyDescent="0.2">
      <c r="A145" s="14">
        <v>2005</v>
      </c>
      <c r="B145" s="14">
        <v>1</v>
      </c>
      <c r="C145" s="10"/>
      <c r="D145" s="17">
        <v>1370</v>
      </c>
      <c r="E145" s="16">
        <v>1361.0061476000001</v>
      </c>
      <c r="F145" s="16">
        <v>1365</v>
      </c>
      <c r="G145" s="19">
        <v>1365</v>
      </c>
      <c r="H145" s="19">
        <v>1365</v>
      </c>
      <c r="I145" s="16">
        <v>1361.0061476000001</v>
      </c>
      <c r="J145" s="16">
        <v>1365.9833333300001</v>
      </c>
      <c r="K145" s="16">
        <v>1365</v>
      </c>
      <c r="L145" s="17">
        <v>1366</v>
      </c>
      <c r="M145" s="17">
        <v>1366</v>
      </c>
    </row>
    <row r="146" spans="1:13" x14ac:dyDescent="0.2">
      <c r="A146" s="14">
        <v>2004</v>
      </c>
      <c r="B146" s="14">
        <v>12</v>
      </c>
      <c r="C146" s="10"/>
      <c r="D146" s="17">
        <v>1370</v>
      </c>
      <c r="E146" s="16">
        <v>1361.3736567999999</v>
      </c>
      <c r="F146" s="16">
        <v>1365</v>
      </c>
      <c r="G146" s="19">
        <v>1365</v>
      </c>
      <c r="H146" s="19">
        <v>1365</v>
      </c>
      <c r="I146" s="16">
        <v>1361.3736567999999</v>
      </c>
      <c r="J146" s="16">
        <v>1366</v>
      </c>
      <c r="K146" s="16">
        <v>1365</v>
      </c>
      <c r="L146" s="17">
        <v>1366.0166666699999</v>
      </c>
      <c r="M146" s="17">
        <v>1366.0166666699999</v>
      </c>
    </row>
    <row r="147" spans="1:13" x14ac:dyDescent="0.2">
      <c r="A147" s="14">
        <v>2004</v>
      </c>
      <c r="B147" s="14">
        <v>11</v>
      </c>
      <c r="C147" s="10"/>
      <c r="D147" s="17">
        <v>1370</v>
      </c>
      <c r="E147" s="16">
        <v>1361.22468005</v>
      </c>
      <c r="F147" s="16">
        <v>1365</v>
      </c>
      <c r="G147" s="19">
        <v>1365</v>
      </c>
      <c r="H147" s="19">
        <v>1365</v>
      </c>
      <c r="I147" s="16">
        <v>1361.22468005</v>
      </c>
      <c r="J147" s="16">
        <v>1366.0166666699999</v>
      </c>
      <c r="K147" s="16">
        <v>1365</v>
      </c>
      <c r="L147" s="17">
        <v>1366.03333333</v>
      </c>
      <c r="M147" s="17">
        <v>1366.03333333</v>
      </c>
    </row>
    <row r="148" spans="1:13" x14ac:dyDescent="0.2">
      <c r="A148" s="14">
        <v>2004</v>
      </c>
      <c r="B148" s="14">
        <v>10</v>
      </c>
      <c r="C148" s="10"/>
      <c r="D148" s="17">
        <v>1370</v>
      </c>
      <c r="E148" s="16">
        <v>1361.3351919000002</v>
      </c>
      <c r="F148" s="16">
        <v>1365</v>
      </c>
      <c r="G148" s="19">
        <v>1365</v>
      </c>
      <c r="H148" s="19">
        <v>1365</v>
      </c>
      <c r="I148" s="16">
        <v>1361.3351919000002</v>
      </c>
      <c r="J148" s="16">
        <v>1366.03333333</v>
      </c>
      <c r="K148" s="16">
        <v>1365</v>
      </c>
      <c r="L148" s="17">
        <v>1366.05</v>
      </c>
      <c r="M148" s="17">
        <v>1366.05</v>
      </c>
    </row>
    <row r="149" spans="1:13" x14ac:dyDescent="0.2">
      <c r="A149" s="14">
        <v>2004</v>
      </c>
      <c r="B149" s="14">
        <v>9</v>
      </c>
      <c r="C149" s="7"/>
      <c r="D149" s="17">
        <v>1370</v>
      </c>
      <c r="E149" s="16">
        <v>1361.3143650500001</v>
      </c>
      <c r="F149" s="16">
        <v>1365</v>
      </c>
      <c r="G149" s="19">
        <v>1365</v>
      </c>
      <c r="H149" s="19">
        <v>1365</v>
      </c>
      <c r="I149" s="16">
        <v>1361.3143650500001</v>
      </c>
      <c r="J149" s="16">
        <v>1366.05</v>
      </c>
      <c r="K149" s="16">
        <v>1365</v>
      </c>
      <c r="L149" s="17">
        <v>1366.0666666699999</v>
      </c>
      <c r="M149" s="17">
        <v>1366.0666666699999</v>
      </c>
    </row>
    <row r="150" spans="1:13" x14ac:dyDescent="0.2">
      <c r="A150" s="14">
        <v>2004</v>
      </c>
      <c r="B150" s="14">
        <v>8</v>
      </c>
      <c r="D150" s="17">
        <v>1370</v>
      </c>
      <c r="E150" s="16">
        <v>1361.1229374000002</v>
      </c>
      <c r="F150" s="16">
        <v>1365</v>
      </c>
      <c r="G150" s="19">
        <v>1365</v>
      </c>
      <c r="H150" s="19">
        <v>1365</v>
      </c>
      <c r="I150" s="16">
        <v>1361.1229374000002</v>
      </c>
      <c r="J150" s="16">
        <v>1366.0666666699999</v>
      </c>
      <c r="K150" s="16">
        <v>1365</v>
      </c>
      <c r="L150" s="17">
        <v>1366.08333333</v>
      </c>
      <c r="M150" s="17">
        <v>1366.08333333</v>
      </c>
    </row>
    <row r="151" spans="1:13" x14ac:dyDescent="0.2">
      <c r="A151" s="14">
        <v>2004</v>
      </c>
      <c r="B151" s="14">
        <v>7</v>
      </c>
      <c r="D151" s="17">
        <v>1370</v>
      </c>
      <c r="E151" s="16">
        <v>1360.9776477000003</v>
      </c>
      <c r="F151" s="16">
        <v>1365</v>
      </c>
      <c r="G151" s="19">
        <v>1365</v>
      </c>
      <c r="H151" s="19">
        <v>1365</v>
      </c>
      <c r="I151" s="16">
        <v>1360.9776477000003</v>
      </c>
      <c r="J151" s="16">
        <v>1366.08333333</v>
      </c>
      <c r="K151" s="16">
        <v>1365</v>
      </c>
      <c r="L151" s="17">
        <v>1366.1</v>
      </c>
      <c r="M151" s="17">
        <v>1366.1</v>
      </c>
    </row>
    <row r="152" spans="1:13" x14ac:dyDescent="0.2">
      <c r="A152" s="14">
        <v>2004</v>
      </c>
      <c r="B152" s="14">
        <v>6</v>
      </c>
      <c r="D152" s="17">
        <v>1370</v>
      </c>
      <c r="E152" s="16">
        <v>1361.2368373500001</v>
      </c>
      <c r="F152" s="16">
        <v>1365</v>
      </c>
      <c r="G152" s="19">
        <v>1365</v>
      </c>
      <c r="H152" s="19">
        <v>1365</v>
      </c>
      <c r="I152" s="16">
        <v>1361.2368373500001</v>
      </c>
      <c r="J152" s="16">
        <v>1366.1</v>
      </c>
      <c r="K152" s="16">
        <v>1365</v>
      </c>
      <c r="L152" s="17">
        <v>1366.1166666700001</v>
      </c>
      <c r="M152" s="17">
        <v>1366.1166666700001</v>
      </c>
    </row>
    <row r="153" spans="1:13" x14ac:dyDescent="0.2">
      <c r="A153" s="14">
        <v>2004</v>
      </c>
      <c r="B153" s="14">
        <v>5</v>
      </c>
      <c r="D153" s="17">
        <v>1370</v>
      </c>
      <c r="E153" s="16">
        <v>1361.2485960500001</v>
      </c>
      <c r="F153" s="16">
        <v>1365</v>
      </c>
      <c r="G153" s="19">
        <v>1365</v>
      </c>
      <c r="H153" s="19">
        <v>1365</v>
      </c>
      <c r="I153" s="16">
        <v>1361.2485960500001</v>
      </c>
      <c r="J153" s="16">
        <v>1366.1166666700001</v>
      </c>
      <c r="K153" s="16">
        <v>1365</v>
      </c>
      <c r="L153" s="17">
        <v>1366.1333333299999</v>
      </c>
      <c r="M153" s="17">
        <v>1366.1333333299999</v>
      </c>
    </row>
    <row r="154" spans="1:13" x14ac:dyDescent="0.2">
      <c r="A154" s="14">
        <v>2004</v>
      </c>
      <c r="B154" s="14">
        <v>4</v>
      </c>
      <c r="D154" s="17">
        <v>1370</v>
      </c>
      <c r="E154" s="16">
        <v>1361.3925902999999</v>
      </c>
      <c r="F154" s="16">
        <v>1365</v>
      </c>
      <c r="G154" s="19">
        <v>1365</v>
      </c>
      <c r="H154" s="19">
        <v>1365</v>
      </c>
      <c r="I154" s="16">
        <v>1361.3925902999999</v>
      </c>
      <c r="J154" s="16">
        <v>1366.1333333299999</v>
      </c>
      <c r="K154" s="16">
        <v>1365</v>
      </c>
      <c r="L154" s="17">
        <v>1366.15</v>
      </c>
      <c r="M154" s="17">
        <v>1366.15</v>
      </c>
    </row>
    <row r="155" spans="1:13" x14ac:dyDescent="0.2">
      <c r="A155" s="14">
        <v>2004</v>
      </c>
      <c r="B155" s="14">
        <v>3</v>
      </c>
      <c r="D155" s="17">
        <v>1370</v>
      </c>
      <c r="E155" s="16">
        <v>1361.3457547999999</v>
      </c>
      <c r="F155" s="16">
        <v>1365</v>
      </c>
      <c r="G155" s="19">
        <v>1365</v>
      </c>
      <c r="H155" s="19">
        <v>1365</v>
      </c>
      <c r="I155" s="16">
        <v>1361.3457547999999</v>
      </c>
      <c r="J155" s="16">
        <v>1366.15</v>
      </c>
      <c r="K155" s="16">
        <v>1365</v>
      </c>
      <c r="L155" s="17">
        <v>1366.16666667</v>
      </c>
      <c r="M155" s="17">
        <v>1366.16666667</v>
      </c>
    </row>
    <row r="156" spans="1:13" x14ac:dyDescent="0.2">
      <c r="A156" s="14">
        <v>2004</v>
      </c>
      <c r="B156" s="14">
        <v>2</v>
      </c>
      <c r="D156" s="17">
        <v>1370</v>
      </c>
      <c r="E156" s="16">
        <v>1361.3076885</v>
      </c>
      <c r="F156" s="16">
        <v>1365</v>
      </c>
      <c r="G156" s="19">
        <v>1365</v>
      </c>
      <c r="H156" s="19">
        <v>1365</v>
      </c>
      <c r="I156" s="16">
        <v>1361.3076885</v>
      </c>
      <c r="J156" s="16">
        <v>1366.16666667</v>
      </c>
      <c r="K156" s="16">
        <v>1365</v>
      </c>
      <c r="L156" s="17">
        <v>1366.1833333300001</v>
      </c>
      <c r="M156" s="17">
        <v>1366.1833333300001</v>
      </c>
    </row>
    <row r="157" spans="1:13" x14ac:dyDescent="0.2">
      <c r="A157" s="14">
        <v>2004</v>
      </c>
      <c r="B157" s="14">
        <v>1</v>
      </c>
      <c r="D157" s="17">
        <v>1370</v>
      </c>
      <c r="E157" s="16">
        <v>1361.3224367000003</v>
      </c>
      <c r="F157" s="16">
        <v>1365</v>
      </c>
      <c r="G157" s="19">
        <v>1365</v>
      </c>
      <c r="H157" s="19">
        <v>1365</v>
      </c>
      <c r="I157" s="16">
        <v>1361.3224367000003</v>
      </c>
      <c r="J157" s="16">
        <v>1366.1833333300001</v>
      </c>
      <c r="K157" s="16">
        <v>1365</v>
      </c>
      <c r="L157" s="17">
        <v>1366.2</v>
      </c>
      <c r="M157" s="17">
        <v>1366.2</v>
      </c>
    </row>
    <row r="158" spans="1:13" x14ac:dyDescent="0.2">
      <c r="A158" s="14">
        <v>2003</v>
      </c>
      <c r="B158" s="14">
        <v>12</v>
      </c>
      <c r="D158" s="17">
        <v>1370</v>
      </c>
      <c r="E158" s="16">
        <v>1361.5078853500002</v>
      </c>
      <c r="F158" s="16">
        <v>1365</v>
      </c>
      <c r="G158" s="19">
        <v>1365</v>
      </c>
      <c r="H158" s="19">
        <v>1365</v>
      </c>
      <c r="I158" s="16">
        <v>1361.5078853500002</v>
      </c>
      <c r="J158" s="16">
        <v>1366.2</v>
      </c>
      <c r="K158" s="16">
        <v>1365</v>
      </c>
      <c r="L158" s="17">
        <v>1366.21666667</v>
      </c>
      <c r="M158" s="17">
        <v>1366.21666667</v>
      </c>
    </row>
    <row r="159" spans="1:13" x14ac:dyDescent="0.2">
      <c r="A159" s="14">
        <v>2003</v>
      </c>
      <c r="B159" s="14">
        <v>11</v>
      </c>
      <c r="D159" s="17">
        <v>1370</v>
      </c>
      <c r="E159" s="16">
        <v>1361.4139154000002</v>
      </c>
      <c r="F159" s="16">
        <v>1365</v>
      </c>
      <c r="G159" s="19">
        <v>1365</v>
      </c>
      <c r="H159" s="19">
        <v>1365</v>
      </c>
      <c r="I159" s="16">
        <v>1361.4139154000002</v>
      </c>
      <c r="J159" s="16">
        <v>1366.21666667</v>
      </c>
      <c r="K159" s="16">
        <v>1365</v>
      </c>
      <c r="L159" s="17">
        <v>1366.2333333300001</v>
      </c>
      <c r="M159" s="17">
        <v>1366.2333333300001</v>
      </c>
    </row>
    <row r="160" spans="1:13" x14ac:dyDescent="0.2">
      <c r="A160" s="14">
        <v>2003</v>
      </c>
      <c r="B160" s="14">
        <v>10</v>
      </c>
      <c r="D160" s="17">
        <v>1370</v>
      </c>
      <c r="E160" s="16">
        <v>1360.7817358000002</v>
      </c>
      <c r="F160" s="16">
        <v>1365</v>
      </c>
      <c r="G160" s="19">
        <v>1365</v>
      </c>
      <c r="H160" s="19">
        <v>1365</v>
      </c>
      <c r="I160" s="16">
        <v>1360.7817358000002</v>
      </c>
      <c r="J160" s="16">
        <v>1366.2333333300001</v>
      </c>
      <c r="K160" s="16">
        <v>1365</v>
      </c>
      <c r="L160" s="17">
        <v>1366.25</v>
      </c>
      <c r="M160" s="17">
        <v>1366.25</v>
      </c>
    </row>
    <row r="161" spans="1:13" x14ac:dyDescent="0.2">
      <c r="A161" s="14">
        <v>2003</v>
      </c>
      <c r="B161" s="14">
        <v>9</v>
      </c>
      <c r="D161" s="17">
        <v>1370</v>
      </c>
      <c r="E161" s="16">
        <v>1361.5788361500001</v>
      </c>
      <c r="F161" s="16">
        <v>1365</v>
      </c>
      <c r="G161" s="19">
        <v>1365</v>
      </c>
      <c r="H161" s="19">
        <v>1365</v>
      </c>
      <c r="I161" s="16">
        <v>1361.5788361500001</v>
      </c>
      <c r="J161" s="16">
        <v>1366.25</v>
      </c>
      <c r="K161" s="16">
        <v>1365</v>
      </c>
      <c r="L161" s="17">
        <v>1366.2666666699999</v>
      </c>
      <c r="M161" s="17">
        <v>1366.2666666699999</v>
      </c>
    </row>
    <row r="162" spans="1:13" x14ac:dyDescent="0.2">
      <c r="A162" s="14">
        <v>2003</v>
      </c>
      <c r="B162" s="14">
        <v>8</v>
      </c>
      <c r="D162" s="17">
        <v>1370</v>
      </c>
      <c r="E162" s="16">
        <v>1361.4924396000001</v>
      </c>
      <c r="F162" s="16">
        <v>1365</v>
      </c>
      <c r="G162" s="19">
        <v>1365</v>
      </c>
      <c r="H162" s="19">
        <v>1365</v>
      </c>
      <c r="I162" s="16">
        <v>1361.4924396000001</v>
      </c>
      <c r="J162" s="16">
        <v>1366.2666666699999</v>
      </c>
      <c r="K162" s="16">
        <v>1365</v>
      </c>
      <c r="L162" s="17">
        <v>1366.28333333</v>
      </c>
      <c r="M162" s="17">
        <v>1366.28333333</v>
      </c>
    </row>
    <row r="163" spans="1:13" x14ac:dyDescent="0.2">
      <c r="A163" s="14">
        <v>2003</v>
      </c>
      <c r="B163" s="14">
        <v>7</v>
      </c>
      <c r="D163" s="17">
        <v>1370</v>
      </c>
      <c r="E163" s="16">
        <v>1361.46184705</v>
      </c>
      <c r="F163" s="16">
        <v>1365</v>
      </c>
      <c r="G163" s="19">
        <v>1365</v>
      </c>
      <c r="H163" s="19">
        <v>1365</v>
      </c>
      <c r="I163" s="16">
        <v>1361.46184705</v>
      </c>
      <c r="J163" s="16">
        <v>1366.28333333</v>
      </c>
      <c r="K163" s="16">
        <v>1365</v>
      </c>
      <c r="L163" s="17">
        <v>1366.3</v>
      </c>
      <c r="M163" s="17">
        <v>1366.3</v>
      </c>
    </row>
    <row r="164" spans="1:13" x14ac:dyDescent="0.2">
      <c r="A164" s="14">
        <v>2003</v>
      </c>
      <c r="B164" s="14">
        <v>6</v>
      </c>
      <c r="D164" s="17">
        <v>1370</v>
      </c>
      <c r="E164" s="16">
        <v>1361.3100801000001</v>
      </c>
      <c r="F164" s="16">
        <v>1365</v>
      </c>
      <c r="G164" s="19">
        <v>1365</v>
      </c>
      <c r="H164" s="19">
        <v>1365</v>
      </c>
      <c r="I164" s="16">
        <v>1361.3100801000001</v>
      </c>
      <c r="J164" s="16">
        <v>1366.3</v>
      </c>
      <c r="K164" s="16">
        <v>1365</v>
      </c>
      <c r="L164" s="17">
        <v>1366.33333333</v>
      </c>
      <c r="M164" s="17">
        <v>1366.33333333</v>
      </c>
    </row>
    <row r="165" spans="1:13" x14ac:dyDescent="0.2">
      <c r="A165" s="14">
        <v>2003</v>
      </c>
      <c r="B165" s="14">
        <v>5</v>
      </c>
      <c r="D165" s="17">
        <v>1370</v>
      </c>
      <c r="E165" s="16">
        <v>1361.3936864500001</v>
      </c>
      <c r="F165" s="16">
        <v>1365</v>
      </c>
      <c r="G165" s="19">
        <v>1365</v>
      </c>
      <c r="H165" s="19">
        <v>1365</v>
      </c>
      <c r="I165" s="16">
        <v>1361.3936864500001</v>
      </c>
      <c r="J165" s="16">
        <v>1366.33333333</v>
      </c>
      <c r="K165" s="16">
        <v>1365</v>
      </c>
      <c r="L165" s="17">
        <v>1366.3666666700001</v>
      </c>
      <c r="M165" s="17">
        <v>1366.3666666700001</v>
      </c>
    </row>
    <row r="166" spans="1:13" x14ac:dyDescent="0.2">
      <c r="A166" s="14">
        <v>2003</v>
      </c>
      <c r="B166" s="14">
        <v>4</v>
      </c>
      <c r="D166" s="17">
        <v>1370</v>
      </c>
      <c r="E166" s="16">
        <v>1361.4409205500001</v>
      </c>
      <c r="F166" s="16">
        <v>1365</v>
      </c>
      <c r="G166" s="19">
        <v>1365</v>
      </c>
      <c r="H166" s="19">
        <v>1365</v>
      </c>
      <c r="I166" s="16">
        <v>1361.4409205500001</v>
      </c>
      <c r="J166" s="16">
        <v>1366.3666666700001</v>
      </c>
      <c r="K166" s="16">
        <v>1365</v>
      </c>
      <c r="L166" s="17">
        <v>1366.4</v>
      </c>
      <c r="M166" s="17">
        <v>1366.4</v>
      </c>
    </row>
    <row r="167" spans="1:13" x14ac:dyDescent="0.2">
      <c r="A167" s="14">
        <v>2003</v>
      </c>
      <c r="B167" s="14">
        <v>3</v>
      </c>
      <c r="D167" s="17">
        <v>1370</v>
      </c>
      <c r="E167" s="16">
        <v>1361.4151112</v>
      </c>
      <c r="F167" s="16">
        <v>1365</v>
      </c>
      <c r="G167" s="19">
        <v>1365</v>
      </c>
      <c r="H167" s="19">
        <v>1365</v>
      </c>
      <c r="I167" s="16">
        <v>1361.4151112</v>
      </c>
      <c r="J167" s="16">
        <v>1366.4</v>
      </c>
      <c r="K167" s="16">
        <v>1365</v>
      </c>
      <c r="L167" s="17">
        <v>1366.4333333300001</v>
      </c>
      <c r="M167" s="17">
        <v>1366.4333333300001</v>
      </c>
    </row>
    <row r="168" spans="1:13" x14ac:dyDescent="0.2">
      <c r="A168" s="14">
        <v>2003</v>
      </c>
      <c r="B168" s="14">
        <v>2</v>
      </c>
      <c r="D168" s="17">
        <v>1370</v>
      </c>
      <c r="E168" s="16">
        <v>1361.7628897000002</v>
      </c>
      <c r="F168" s="16">
        <v>1365</v>
      </c>
      <c r="G168" s="19">
        <v>1365</v>
      </c>
      <c r="H168" s="19">
        <v>1365</v>
      </c>
      <c r="I168" s="16">
        <v>1361.7628897000002</v>
      </c>
      <c r="J168" s="16">
        <v>1366.4333333300001</v>
      </c>
      <c r="K168" s="16">
        <v>1365</v>
      </c>
      <c r="L168" s="17">
        <v>1366.46666667</v>
      </c>
      <c r="M168" s="17">
        <v>1366.46666667</v>
      </c>
    </row>
    <row r="169" spans="1:13" x14ac:dyDescent="0.2">
      <c r="A169" s="14">
        <v>2003</v>
      </c>
      <c r="B169" s="14">
        <v>1</v>
      </c>
      <c r="D169" s="17">
        <v>1370</v>
      </c>
      <c r="E169" s="16">
        <v>1361.8202881</v>
      </c>
      <c r="F169" s="16">
        <v>1365</v>
      </c>
      <c r="G169" s="19">
        <v>1365</v>
      </c>
      <c r="H169" s="19">
        <v>1365</v>
      </c>
      <c r="I169" s="16">
        <v>1361.8202881</v>
      </c>
      <c r="J169" s="16">
        <v>1366.46666667</v>
      </c>
      <c r="K169" s="16">
        <v>1365</v>
      </c>
      <c r="L169" s="17">
        <v>1366.5</v>
      </c>
      <c r="M169" s="17">
        <v>1366.5</v>
      </c>
    </row>
    <row r="170" spans="1:13" x14ac:dyDescent="0.2">
      <c r="A170" s="14">
        <v>2002</v>
      </c>
      <c r="B170" s="14">
        <v>12</v>
      </c>
      <c r="D170" s="17">
        <v>1370</v>
      </c>
      <c r="E170" s="16">
        <v>1361.99357945</v>
      </c>
      <c r="F170" s="16">
        <v>1365</v>
      </c>
      <c r="G170" s="19">
        <v>1365</v>
      </c>
      <c r="H170" s="19">
        <v>1365</v>
      </c>
      <c r="I170" s="16">
        <v>1361.99357945</v>
      </c>
      <c r="J170" s="16">
        <v>1366.5</v>
      </c>
      <c r="K170" s="16">
        <v>1365</v>
      </c>
      <c r="L170" s="17">
        <v>1366.53333333</v>
      </c>
      <c r="M170" s="17">
        <v>1366.53333333</v>
      </c>
    </row>
    <row r="171" spans="1:13" x14ac:dyDescent="0.2">
      <c r="A171" s="14">
        <v>2002</v>
      </c>
      <c r="B171" s="14">
        <v>11</v>
      </c>
      <c r="D171" s="17">
        <v>1370</v>
      </c>
      <c r="E171" s="16">
        <v>1361.6669267499999</v>
      </c>
      <c r="F171" s="16">
        <v>1365</v>
      </c>
      <c r="G171" s="19">
        <v>1365</v>
      </c>
      <c r="H171" s="19">
        <v>1365</v>
      </c>
      <c r="I171" s="16">
        <v>1361.6669267499999</v>
      </c>
      <c r="J171" s="16">
        <v>1366.53333333</v>
      </c>
      <c r="K171" s="16">
        <v>1365</v>
      </c>
      <c r="L171" s="17">
        <v>1366.5666666699999</v>
      </c>
      <c r="M171" s="17">
        <v>1366.5666666699999</v>
      </c>
    </row>
    <row r="172" spans="1:13" x14ac:dyDescent="0.2">
      <c r="A172" s="14">
        <v>2002</v>
      </c>
      <c r="B172" s="14">
        <v>10</v>
      </c>
      <c r="D172" s="17">
        <v>1370</v>
      </c>
      <c r="E172" s="16">
        <v>1361.7432586500001</v>
      </c>
      <c r="F172" s="16">
        <v>1365</v>
      </c>
      <c r="G172" s="19">
        <v>1365</v>
      </c>
      <c r="H172" s="19">
        <v>1365</v>
      </c>
      <c r="I172" s="16">
        <v>1361.7432586500001</v>
      </c>
      <c r="J172" s="16">
        <v>1366.5666666699999</v>
      </c>
      <c r="K172" s="16">
        <v>1365</v>
      </c>
      <c r="L172" s="17">
        <v>1366.6</v>
      </c>
      <c r="M172" s="17">
        <v>1366.6</v>
      </c>
    </row>
    <row r="173" spans="1:13" x14ac:dyDescent="0.2">
      <c r="A173" s="14">
        <v>2002</v>
      </c>
      <c r="B173" s="14">
        <v>9</v>
      </c>
      <c r="D173" s="17">
        <v>1370</v>
      </c>
      <c r="E173" s="16">
        <v>1361.6757956000001</v>
      </c>
      <c r="F173" s="16">
        <v>1365</v>
      </c>
      <c r="G173" s="19">
        <v>1365</v>
      </c>
      <c r="H173" s="19">
        <v>1365</v>
      </c>
      <c r="I173" s="16">
        <v>1361.6757956000001</v>
      </c>
      <c r="J173" s="16">
        <v>1366.6</v>
      </c>
      <c r="K173" s="16">
        <v>1365</v>
      </c>
      <c r="L173" s="17">
        <v>1366.6333333299999</v>
      </c>
      <c r="M173" s="17">
        <v>1366.6333333299999</v>
      </c>
    </row>
    <row r="174" spans="1:13" x14ac:dyDescent="0.2">
      <c r="A174" s="14">
        <v>2002</v>
      </c>
      <c r="B174" s="14">
        <v>8</v>
      </c>
      <c r="C174" s="16">
        <v>1370</v>
      </c>
      <c r="D174" s="17">
        <v>1370</v>
      </c>
      <c r="E174" s="16">
        <v>1361.5232314500001</v>
      </c>
      <c r="F174" s="16">
        <v>1365</v>
      </c>
      <c r="G174" s="19">
        <v>1365</v>
      </c>
      <c r="H174" s="19">
        <v>1365</v>
      </c>
      <c r="I174" s="16">
        <v>1361.5232314500001</v>
      </c>
      <c r="J174" s="16">
        <v>1366.6333333299999</v>
      </c>
      <c r="K174" s="16">
        <v>1365</v>
      </c>
      <c r="L174" s="17">
        <v>1366.66666667</v>
      </c>
      <c r="M174" s="17">
        <v>1366.66666667</v>
      </c>
    </row>
    <row r="175" spans="1:13" x14ac:dyDescent="0.2">
      <c r="A175" s="14">
        <v>2002</v>
      </c>
      <c r="B175" s="14">
        <v>7</v>
      </c>
      <c r="C175" s="16">
        <v>1370</v>
      </c>
      <c r="D175" s="17">
        <v>1370</v>
      </c>
      <c r="E175" s="16">
        <v>1361.3899994000001</v>
      </c>
      <c r="F175" s="16">
        <v>1365</v>
      </c>
      <c r="G175" s="19">
        <v>1365</v>
      </c>
      <c r="H175" s="19">
        <v>1365</v>
      </c>
      <c r="I175" s="16">
        <v>1361.3899994000001</v>
      </c>
      <c r="J175" s="16">
        <v>1366.66666667</v>
      </c>
      <c r="K175" s="16">
        <v>1365</v>
      </c>
      <c r="L175" s="17">
        <v>1366.7</v>
      </c>
      <c r="M175" s="17">
        <v>1366.7</v>
      </c>
    </row>
    <row r="176" spans="1:13" x14ac:dyDescent="0.2">
      <c r="A176" s="14">
        <v>2002</v>
      </c>
      <c r="B176" s="14">
        <v>6</v>
      </c>
      <c r="C176" s="16">
        <v>1370</v>
      </c>
      <c r="D176" s="17">
        <v>1370</v>
      </c>
      <c r="E176" s="16">
        <v>1361.9038944500001</v>
      </c>
      <c r="F176" s="16">
        <v>1365</v>
      </c>
      <c r="G176" s="19">
        <v>1365</v>
      </c>
      <c r="H176" s="19">
        <v>1365</v>
      </c>
      <c r="I176" s="16">
        <v>1361.9038944500001</v>
      </c>
      <c r="J176" s="16">
        <v>1366.7</v>
      </c>
      <c r="K176" s="16">
        <v>1365</v>
      </c>
      <c r="L176" s="17">
        <v>1366.70833333</v>
      </c>
      <c r="M176" s="17">
        <v>1366.70833333</v>
      </c>
    </row>
    <row r="177" spans="1:13" x14ac:dyDescent="0.2">
      <c r="A177" s="14">
        <v>2002</v>
      </c>
      <c r="B177" s="14">
        <v>5</v>
      </c>
      <c r="C177" s="16">
        <v>1370</v>
      </c>
      <c r="D177" s="17">
        <v>1370</v>
      </c>
      <c r="E177" s="16">
        <v>1361.8637355000001</v>
      </c>
      <c r="F177" s="16">
        <v>1365</v>
      </c>
      <c r="G177" s="19">
        <v>1365</v>
      </c>
      <c r="H177" s="19">
        <v>1365</v>
      </c>
      <c r="I177" s="16">
        <v>1361.8637355000001</v>
      </c>
      <c r="J177" s="16">
        <v>1366.70833333</v>
      </c>
      <c r="K177" s="16">
        <v>1365</v>
      </c>
      <c r="L177" s="17">
        <v>1366.71666667</v>
      </c>
      <c r="M177" s="17">
        <v>1366.71666667</v>
      </c>
    </row>
    <row r="178" spans="1:13" x14ac:dyDescent="0.2">
      <c r="A178" s="14">
        <v>2002</v>
      </c>
      <c r="B178" s="14">
        <v>4</v>
      </c>
      <c r="C178" s="16">
        <v>1370</v>
      </c>
      <c r="D178" s="17">
        <v>1370</v>
      </c>
      <c r="E178" s="16">
        <v>1361.8621411000001</v>
      </c>
      <c r="F178" s="16">
        <v>1365</v>
      </c>
      <c r="G178" s="19">
        <v>1365</v>
      </c>
      <c r="H178" s="19">
        <v>1365</v>
      </c>
      <c r="I178" s="16">
        <v>1361.8621411000001</v>
      </c>
      <c r="J178" s="16">
        <v>1366.71666667</v>
      </c>
      <c r="K178" s="16">
        <v>1365</v>
      </c>
      <c r="L178" s="17">
        <v>1366.7249999999999</v>
      </c>
      <c r="M178" s="17">
        <v>1366.7249999999999</v>
      </c>
    </row>
    <row r="179" spans="1:13" x14ac:dyDescent="0.2">
      <c r="A179" s="14">
        <v>2002</v>
      </c>
      <c r="B179" s="14">
        <v>3</v>
      </c>
      <c r="C179" s="16">
        <v>1370</v>
      </c>
      <c r="D179" s="17">
        <v>1370</v>
      </c>
      <c r="E179" s="16">
        <v>1362.22197725</v>
      </c>
      <c r="F179" s="16">
        <v>1365</v>
      </c>
      <c r="G179" s="19">
        <v>1365</v>
      </c>
      <c r="H179" s="19">
        <v>1365</v>
      </c>
      <c r="I179" s="16">
        <v>1362.22197725</v>
      </c>
      <c r="J179" s="16">
        <v>1366.7249999999999</v>
      </c>
      <c r="K179" s="16">
        <v>1365</v>
      </c>
      <c r="L179" s="17">
        <v>1366.7333333300001</v>
      </c>
      <c r="M179" s="17">
        <v>1366.7333333300001</v>
      </c>
    </row>
    <row r="180" spans="1:13" x14ac:dyDescent="0.2">
      <c r="A180" s="14">
        <v>2002</v>
      </c>
      <c r="B180" s="14">
        <v>2</v>
      </c>
      <c r="C180" s="16">
        <v>1370</v>
      </c>
      <c r="D180" s="17">
        <v>1370</v>
      </c>
      <c r="E180" s="16">
        <v>1362.3931759500001</v>
      </c>
      <c r="F180" s="16">
        <v>1365</v>
      </c>
      <c r="G180" s="19">
        <v>1365</v>
      </c>
      <c r="H180" s="19">
        <v>1365</v>
      </c>
      <c r="I180" s="16">
        <v>1362.3931759500001</v>
      </c>
      <c r="J180" s="16">
        <v>1366.7333333300001</v>
      </c>
      <c r="K180" s="16">
        <v>1365</v>
      </c>
      <c r="L180" s="17">
        <v>1366.7416666700001</v>
      </c>
      <c r="M180" s="17">
        <v>1366.7416666700001</v>
      </c>
    </row>
    <row r="181" spans="1:13" x14ac:dyDescent="0.2">
      <c r="A181" s="14">
        <v>2002</v>
      </c>
      <c r="B181" s="14">
        <v>1</v>
      </c>
      <c r="C181" s="16">
        <v>1370</v>
      </c>
      <c r="D181" s="17">
        <v>1370</v>
      </c>
      <c r="E181" s="16">
        <v>1362.5305933</v>
      </c>
      <c r="F181" s="16">
        <v>1365</v>
      </c>
      <c r="G181" s="19">
        <v>1365</v>
      </c>
      <c r="H181" s="19">
        <v>1365</v>
      </c>
      <c r="I181" s="16">
        <v>1362.5305933</v>
      </c>
      <c r="J181" s="16">
        <v>1366.7416666700001</v>
      </c>
      <c r="K181" s="16">
        <v>1365</v>
      </c>
      <c r="L181" s="17">
        <v>1366.75</v>
      </c>
      <c r="M181" s="17">
        <v>1366.75</v>
      </c>
    </row>
    <row r="182" spans="1:13" x14ac:dyDescent="0.2">
      <c r="A182" s="14">
        <v>2001</v>
      </c>
      <c r="B182" s="14">
        <v>12</v>
      </c>
      <c r="C182" s="16">
        <v>1370</v>
      </c>
      <c r="D182" s="17">
        <v>1370</v>
      </c>
      <c r="E182" s="16">
        <v>1362.1068815000001</v>
      </c>
      <c r="F182" s="16">
        <v>1365</v>
      </c>
      <c r="G182" s="19">
        <v>1365</v>
      </c>
      <c r="H182" s="19">
        <v>1365</v>
      </c>
      <c r="I182" s="16">
        <v>1362.1068815000001</v>
      </c>
      <c r="J182" s="16">
        <v>1366.75</v>
      </c>
      <c r="K182" s="16">
        <v>1365</v>
      </c>
      <c r="L182" s="17">
        <v>1366.7583333299999</v>
      </c>
      <c r="M182" s="17">
        <v>1366.7583333299999</v>
      </c>
    </row>
    <row r="183" spans="1:13" x14ac:dyDescent="0.2">
      <c r="A183" s="14">
        <v>2001</v>
      </c>
      <c r="B183" s="14">
        <v>11</v>
      </c>
      <c r="C183" s="16">
        <v>1370</v>
      </c>
      <c r="D183" s="17">
        <v>1370</v>
      </c>
      <c r="E183" s="16">
        <v>1361.7371800000001</v>
      </c>
      <c r="F183" s="16">
        <v>1365</v>
      </c>
      <c r="G183" s="19">
        <v>1365</v>
      </c>
      <c r="H183" s="19">
        <v>1365</v>
      </c>
      <c r="I183" s="16">
        <v>1361.7371800000001</v>
      </c>
      <c r="J183" s="16">
        <v>1366.7583333299999</v>
      </c>
      <c r="K183" s="16">
        <v>1365</v>
      </c>
      <c r="L183" s="17">
        <v>1366.7666666699999</v>
      </c>
      <c r="M183" s="17">
        <v>1366.7666666699999</v>
      </c>
    </row>
    <row r="184" spans="1:13" x14ac:dyDescent="0.2">
      <c r="A184" s="14">
        <v>2001</v>
      </c>
      <c r="B184" s="14">
        <v>10</v>
      </c>
      <c r="C184" s="16">
        <v>1370</v>
      </c>
      <c r="D184" s="17">
        <v>1370</v>
      </c>
      <c r="E184" s="16">
        <v>1362.0301510000002</v>
      </c>
      <c r="F184" s="16">
        <v>1365</v>
      </c>
      <c r="G184" s="19">
        <v>1365</v>
      </c>
      <c r="H184" s="19">
        <v>1365</v>
      </c>
      <c r="I184" s="16">
        <v>1362.0301510000002</v>
      </c>
      <c r="J184" s="16">
        <v>1366.7666666699999</v>
      </c>
      <c r="K184" s="16">
        <v>1365</v>
      </c>
      <c r="L184" s="17">
        <v>1366.7750000000001</v>
      </c>
      <c r="M184" s="17">
        <v>1366.7750000000001</v>
      </c>
    </row>
    <row r="185" spans="1:13" x14ac:dyDescent="0.2">
      <c r="A185" s="14">
        <v>2001</v>
      </c>
      <c r="B185" s="14">
        <v>9</v>
      </c>
      <c r="C185" s="16">
        <v>1370</v>
      </c>
      <c r="D185" s="17">
        <v>1370</v>
      </c>
      <c r="E185" s="16">
        <v>1361.5189465000001</v>
      </c>
      <c r="F185" s="16">
        <v>1365</v>
      </c>
      <c r="G185" s="19">
        <v>1365</v>
      </c>
      <c r="H185" s="19">
        <v>1365</v>
      </c>
      <c r="I185" s="16">
        <v>1361.5189465000001</v>
      </c>
      <c r="J185" s="16">
        <v>1366.7750000000001</v>
      </c>
      <c r="K185" s="16">
        <v>1365</v>
      </c>
      <c r="L185" s="17">
        <v>1366.78333333</v>
      </c>
      <c r="M185" s="17">
        <v>1366.78333333</v>
      </c>
    </row>
    <row r="186" spans="1:13" x14ac:dyDescent="0.2">
      <c r="A186" s="14">
        <v>2001</v>
      </c>
      <c r="B186" s="14">
        <v>8</v>
      </c>
      <c r="C186" s="16">
        <v>1370</v>
      </c>
      <c r="D186" s="17">
        <v>1370</v>
      </c>
      <c r="E186" s="16">
        <v>1361.66493375</v>
      </c>
      <c r="F186" s="16">
        <v>1365</v>
      </c>
      <c r="G186" s="19">
        <v>1365</v>
      </c>
      <c r="H186" s="19">
        <v>1365</v>
      </c>
      <c r="I186" s="16">
        <v>1361.66493375</v>
      </c>
      <c r="J186" s="16">
        <v>1366.78333333</v>
      </c>
      <c r="K186" s="16">
        <v>1365</v>
      </c>
      <c r="L186" s="17">
        <v>1366.79166667</v>
      </c>
      <c r="M186" s="17">
        <v>1366.79166667</v>
      </c>
    </row>
    <row r="187" spans="1:13" x14ac:dyDescent="0.2">
      <c r="A187" s="14">
        <v>2001</v>
      </c>
      <c r="B187" s="14">
        <v>7</v>
      </c>
      <c r="C187" s="16">
        <v>1370</v>
      </c>
      <c r="D187" s="17">
        <v>1370</v>
      </c>
      <c r="E187" s="16">
        <v>1361.93677895</v>
      </c>
      <c r="F187" s="16">
        <v>1365</v>
      </c>
      <c r="G187" s="19">
        <v>1365</v>
      </c>
      <c r="H187" s="19">
        <v>1365</v>
      </c>
      <c r="I187" s="16">
        <v>1361.93677895</v>
      </c>
      <c r="J187" s="16">
        <v>1366.79166667</v>
      </c>
      <c r="K187" s="16">
        <v>1365</v>
      </c>
      <c r="L187" s="17">
        <v>1366.8</v>
      </c>
      <c r="M187" s="17">
        <v>1366.8</v>
      </c>
    </row>
    <row r="188" spans="1:13" x14ac:dyDescent="0.2">
      <c r="A188" s="14">
        <v>2001</v>
      </c>
      <c r="B188" s="14">
        <v>6</v>
      </c>
      <c r="C188" s="16">
        <v>1370</v>
      </c>
      <c r="D188" s="17">
        <v>1370</v>
      </c>
      <c r="E188" s="16">
        <v>1361.7264178</v>
      </c>
      <c r="F188" s="16">
        <v>1365</v>
      </c>
      <c r="G188" s="19">
        <v>1365</v>
      </c>
      <c r="H188" s="19">
        <v>1365</v>
      </c>
      <c r="I188" s="16">
        <v>1361.7264178</v>
      </c>
      <c r="J188" s="16">
        <v>1366.8</v>
      </c>
      <c r="K188" s="16">
        <v>1365</v>
      </c>
      <c r="L188" s="17">
        <v>1366.79166667</v>
      </c>
      <c r="M188" s="17">
        <v>1366.79166667</v>
      </c>
    </row>
    <row r="189" spans="1:13" x14ac:dyDescent="0.2">
      <c r="A189" s="14">
        <v>2001</v>
      </c>
      <c r="B189" s="14">
        <v>5</v>
      </c>
      <c r="C189" s="16">
        <v>1370</v>
      </c>
      <c r="D189" s="17">
        <v>1370</v>
      </c>
      <c r="E189" s="16">
        <v>1361.7371800000001</v>
      </c>
      <c r="F189" s="16">
        <v>1365</v>
      </c>
      <c r="G189" s="19">
        <v>1365</v>
      </c>
      <c r="H189" s="19">
        <v>1365</v>
      </c>
      <c r="I189" s="16">
        <v>1361.7371800000001</v>
      </c>
      <c r="J189" s="16">
        <v>1366.79166667</v>
      </c>
      <c r="K189" s="16">
        <v>1365</v>
      </c>
      <c r="L189" s="17">
        <v>1366.78333333</v>
      </c>
      <c r="M189" s="17">
        <v>1366.78333333</v>
      </c>
    </row>
    <row r="190" spans="1:13" x14ac:dyDescent="0.2">
      <c r="A190" s="14">
        <v>2001</v>
      </c>
      <c r="B190" s="14">
        <v>4</v>
      </c>
      <c r="C190" s="16">
        <v>1370</v>
      </c>
      <c r="D190" s="17">
        <v>1370</v>
      </c>
      <c r="E190" s="16">
        <v>1361.68326935</v>
      </c>
      <c r="F190" s="16">
        <v>1365</v>
      </c>
      <c r="G190" s="19">
        <v>1365</v>
      </c>
      <c r="H190" s="19">
        <v>1365</v>
      </c>
      <c r="I190" s="16">
        <v>1361.68326935</v>
      </c>
      <c r="J190" s="16">
        <v>1366.78333333</v>
      </c>
      <c r="K190" s="16">
        <v>1365</v>
      </c>
      <c r="L190" s="17">
        <v>1366.7750000000001</v>
      </c>
      <c r="M190" s="17">
        <v>1366.7750000000001</v>
      </c>
    </row>
    <row r="191" spans="1:13" x14ac:dyDescent="0.2">
      <c r="A191" s="14">
        <v>2001</v>
      </c>
      <c r="B191" s="14">
        <v>3</v>
      </c>
      <c r="C191" s="16">
        <v>1370</v>
      </c>
      <c r="D191" s="17">
        <v>1370</v>
      </c>
      <c r="E191" s="16">
        <v>1361.6296576500001</v>
      </c>
      <c r="F191" s="16">
        <v>1365</v>
      </c>
      <c r="G191" s="19">
        <v>1365</v>
      </c>
      <c r="H191" s="19">
        <v>1365</v>
      </c>
      <c r="I191" s="16">
        <v>1361.6296576500001</v>
      </c>
      <c r="J191" s="16">
        <v>1366.7750000000001</v>
      </c>
      <c r="K191" s="16">
        <v>1365</v>
      </c>
      <c r="L191" s="17">
        <v>1366.7666666699999</v>
      </c>
      <c r="M191" s="17">
        <v>1366.7666666699999</v>
      </c>
    </row>
    <row r="192" spans="1:13" x14ac:dyDescent="0.2">
      <c r="A192" s="14">
        <v>2001</v>
      </c>
      <c r="B192" s="14">
        <v>2</v>
      </c>
      <c r="C192" s="16">
        <v>1370</v>
      </c>
      <c r="D192" s="17">
        <v>1370</v>
      </c>
      <c r="E192" s="16">
        <v>1362.0618397000001</v>
      </c>
      <c r="F192" s="16">
        <v>1365</v>
      </c>
      <c r="G192" s="19">
        <v>1365</v>
      </c>
      <c r="H192" s="19">
        <v>1365</v>
      </c>
      <c r="I192" s="16">
        <v>1362.0618397000001</v>
      </c>
      <c r="J192" s="16">
        <v>1366.7666666699999</v>
      </c>
      <c r="K192" s="16">
        <v>1365</v>
      </c>
      <c r="L192" s="17">
        <v>1366.7583333299999</v>
      </c>
      <c r="M192" s="17">
        <v>1366.7583333299999</v>
      </c>
    </row>
    <row r="193" spans="1:13" x14ac:dyDescent="0.2">
      <c r="A193" s="14">
        <v>2001</v>
      </c>
      <c r="B193" s="14">
        <v>1</v>
      </c>
      <c r="C193" s="16">
        <v>1370</v>
      </c>
      <c r="D193" s="17">
        <v>1370</v>
      </c>
      <c r="E193" s="16">
        <v>1361.9973661500001</v>
      </c>
      <c r="F193" s="16">
        <v>1365</v>
      </c>
      <c r="G193" s="19">
        <v>1365</v>
      </c>
      <c r="H193" s="19">
        <v>1365</v>
      </c>
      <c r="I193" s="16">
        <v>1361.9973661500001</v>
      </c>
      <c r="J193" s="16">
        <v>1366.7583333299999</v>
      </c>
      <c r="K193" s="16">
        <v>1365</v>
      </c>
      <c r="L193" s="17">
        <v>1366.75</v>
      </c>
      <c r="M193" s="17">
        <v>1366.75</v>
      </c>
    </row>
    <row r="194" spans="1:13" x14ac:dyDescent="0.2">
      <c r="A194" s="14">
        <v>2000</v>
      </c>
      <c r="B194" s="14">
        <v>12</v>
      </c>
      <c r="C194" s="16">
        <v>1370</v>
      </c>
      <c r="D194" s="17">
        <v>1370</v>
      </c>
      <c r="E194" s="16">
        <v>1362.1648778000001</v>
      </c>
      <c r="F194" s="16">
        <v>1365</v>
      </c>
      <c r="G194" s="19">
        <v>1365</v>
      </c>
      <c r="H194" s="19">
        <v>1365</v>
      </c>
      <c r="I194" s="16">
        <v>1362.1648778000001</v>
      </c>
      <c r="J194" s="16">
        <v>1366.75</v>
      </c>
      <c r="K194" s="16">
        <v>1365</v>
      </c>
      <c r="L194" s="17">
        <v>1366.7416666700001</v>
      </c>
      <c r="M194" s="17">
        <v>1366.7416666700001</v>
      </c>
    </row>
    <row r="195" spans="1:13" x14ac:dyDescent="0.2">
      <c r="A195" s="14">
        <v>2000</v>
      </c>
      <c r="B195" s="14">
        <v>11</v>
      </c>
      <c r="C195" s="16">
        <v>1370</v>
      </c>
      <c r="D195" s="17">
        <v>1370</v>
      </c>
      <c r="E195" s="16">
        <v>1362.1220283</v>
      </c>
      <c r="F195" s="16">
        <v>1365</v>
      </c>
      <c r="G195" s="19">
        <v>1365</v>
      </c>
      <c r="H195" s="19">
        <v>1365</v>
      </c>
      <c r="I195" s="16">
        <v>1362.1220283</v>
      </c>
      <c r="J195" s="16">
        <v>1366.7416666700001</v>
      </c>
      <c r="K195" s="16">
        <v>1365</v>
      </c>
      <c r="L195" s="17">
        <v>1366.7333333300001</v>
      </c>
      <c r="M195" s="17">
        <v>1366.7333333300001</v>
      </c>
    </row>
    <row r="196" spans="1:13" x14ac:dyDescent="0.2">
      <c r="A196" s="14">
        <v>2000</v>
      </c>
      <c r="B196" s="14">
        <v>10</v>
      </c>
      <c r="C196" s="16">
        <v>1370</v>
      </c>
      <c r="D196" s="17">
        <v>1370</v>
      </c>
      <c r="E196" s="16">
        <v>1362.1901889000001</v>
      </c>
      <c r="F196" s="16">
        <v>1365</v>
      </c>
      <c r="G196" s="19">
        <v>1365</v>
      </c>
      <c r="H196" s="19">
        <v>1365</v>
      </c>
      <c r="I196" s="16">
        <v>1362.1901889000001</v>
      </c>
      <c r="J196" s="16">
        <v>1366.7333333300001</v>
      </c>
      <c r="K196" s="16">
        <v>1365</v>
      </c>
      <c r="L196" s="17">
        <v>1366.7249999999999</v>
      </c>
      <c r="M196" s="17">
        <v>1366.7249999999999</v>
      </c>
    </row>
    <row r="197" spans="1:13" x14ac:dyDescent="0.2">
      <c r="A197" s="14">
        <v>2000</v>
      </c>
      <c r="B197" s="14">
        <v>9</v>
      </c>
      <c r="C197" s="16">
        <v>1370</v>
      </c>
      <c r="D197" s="17">
        <v>1370</v>
      </c>
      <c r="E197" s="16">
        <v>1361.7447534</v>
      </c>
      <c r="F197" s="16">
        <v>1365</v>
      </c>
      <c r="G197" s="19">
        <v>1365</v>
      </c>
      <c r="H197" s="19">
        <v>1365</v>
      </c>
      <c r="I197" s="16">
        <v>1361.7447534</v>
      </c>
      <c r="J197" s="16">
        <v>1366.7249999999999</v>
      </c>
      <c r="K197" s="16">
        <v>1365</v>
      </c>
      <c r="L197" s="17">
        <v>1366.71666667</v>
      </c>
      <c r="M197" s="17">
        <v>1366.71666667</v>
      </c>
    </row>
    <row r="198" spans="1:13" x14ac:dyDescent="0.2">
      <c r="A198" s="14">
        <v>2000</v>
      </c>
      <c r="B198" s="14">
        <v>8</v>
      </c>
      <c r="C198" s="16">
        <v>1370</v>
      </c>
      <c r="D198" s="17">
        <v>1370</v>
      </c>
      <c r="E198" s="16">
        <v>1362.1893917</v>
      </c>
      <c r="F198" s="16">
        <v>1365</v>
      </c>
      <c r="G198" s="19">
        <v>1365</v>
      </c>
      <c r="H198" s="19">
        <v>1365</v>
      </c>
      <c r="I198" s="16">
        <v>1362.1893917</v>
      </c>
      <c r="J198" s="16">
        <v>1366.71666667</v>
      </c>
      <c r="K198" s="16">
        <v>1365</v>
      </c>
      <c r="L198" s="17">
        <v>1366.70833333</v>
      </c>
      <c r="M198" s="17">
        <v>1366.70833333</v>
      </c>
    </row>
    <row r="199" spans="1:13" x14ac:dyDescent="0.2">
      <c r="A199" s="14">
        <v>2000</v>
      </c>
      <c r="B199" s="14">
        <v>7</v>
      </c>
      <c r="C199" s="16">
        <v>1370</v>
      </c>
      <c r="D199" s="17">
        <v>1370</v>
      </c>
      <c r="E199" s="16">
        <v>1361.7923860999999</v>
      </c>
      <c r="F199" s="16">
        <v>1365</v>
      </c>
      <c r="G199" s="19">
        <v>1365</v>
      </c>
      <c r="H199" s="19">
        <v>1365</v>
      </c>
      <c r="I199" s="16">
        <v>1361.7923860999999</v>
      </c>
      <c r="J199" s="16">
        <v>1366.70833333</v>
      </c>
      <c r="K199" s="16">
        <v>1365</v>
      </c>
      <c r="L199" s="17">
        <v>1366.7</v>
      </c>
      <c r="M199" s="17">
        <v>1366.7</v>
      </c>
    </row>
    <row r="200" spans="1:13" x14ac:dyDescent="0.2">
      <c r="A200" s="14">
        <v>2000</v>
      </c>
      <c r="B200" s="14">
        <v>6</v>
      </c>
      <c r="C200" s="16">
        <v>1370</v>
      </c>
      <c r="D200" s="17">
        <v>1370</v>
      </c>
      <c r="E200" s="16">
        <v>1361.6681225500001</v>
      </c>
      <c r="F200" s="16">
        <v>1365</v>
      </c>
      <c r="G200" s="19">
        <v>1365</v>
      </c>
      <c r="H200" s="19">
        <v>1365</v>
      </c>
      <c r="I200" s="16">
        <v>1361.6681225500001</v>
      </c>
      <c r="J200" s="16">
        <v>1366.7</v>
      </c>
      <c r="K200" s="16">
        <v>1365</v>
      </c>
      <c r="L200" s="17">
        <v>1366.7</v>
      </c>
      <c r="M200" s="17">
        <v>1366.7</v>
      </c>
    </row>
    <row r="201" spans="1:13" x14ac:dyDescent="0.2">
      <c r="A201" s="14">
        <v>2000</v>
      </c>
      <c r="B201" s="14">
        <v>5</v>
      </c>
      <c r="C201" s="16">
        <v>1370</v>
      </c>
      <c r="D201" s="17">
        <v>1370</v>
      </c>
      <c r="E201" s="16">
        <v>1361.5788361500001</v>
      </c>
      <c r="F201" s="16">
        <v>1365</v>
      </c>
      <c r="G201" s="19">
        <v>1365</v>
      </c>
      <c r="H201" s="19">
        <v>1365</v>
      </c>
      <c r="I201" s="16">
        <v>1361.5788361500001</v>
      </c>
      <c r="J201" s="16">
        <v>1366.7</v>
      </c>
      <c r="K201" s="16">
        <v>1365</v>
      </c>
      <c r="L201" s="17">
        <v>1366.7</v>
      </c>
      <c r="M201" s="17">
        <v>1366.7</v>
      </c>
    </row>
    <row r="202" spans="1:13" x14ac:dyDescent="0.2">
      <c r="A202" s="14">
        <v>2000</v>
      </c>
      <c r="B202" s="14">
        <v>4</v>
      </c>
      <c r="C202" s="16">
        <v>1370</v>
      </c>
      <c r="D202" s="17">
        <v>1370</v>
      </c>
      <c r="E202" s="16">
        <v>1361.8665257</v>
      </c>
      <c r="F202" s="16">
        <v>1365</v>
      </c>
      <c r="G202" s="19">
        <v>1365</v>
      </c>
      <c r="H202" s="19">
        <v>1365</v>
      </c>
      <c r="I202" s="16">
        <v>1361.8665257</v>
      </c>
      <c r="J202" s="16">
        <v>1366.7</v>
      </c>
      <c r="K202" s="16">
        <v>1365</v>
      </c>
      <c r="L202" s="17">
        <v>1366.7</v>
      </c>
      <c r="M202" s="17">
        <v>1366.7</v>
      </c>
    </row>
    <row r="203" spans="1:13" x14ac:dyDescent="0.2">
      <c r="A203" s="14">
        <v>2000</v>
      </c>
      <c r="B203" s="14">
        <v>3</v>
      </c>
      <c r="C203" s="16">
        <v>1370</v>
      </c>
      <c r="D203" s="17">
        <v>1370</v>
      </c>
      <c r="E203" s="16">
        <v>1361.69921335</v>
      </c>
      <c r="F203" s="16">
        <v>1365</v>
      </c>
      <c r="G203" s="19">
        <v>1365</v>
      </c>
      <c r="H203" s="19">
        <v>1365</v>
      </c>
      <c r="I203" s="16">
        <v>1361.69921335</v>
      </c>
      <c r="J203" s="16">
        <v>1366.7</v>
      </c>
      <c r="K203" s="16">
        <v>1365</v>
      </c>
      <c r="L203" s="17">
        <v>1366.7</v>
      </c>
      <c r="M203" s="17">
        <v>1366.7</v>
      </c>
    </row>
    <row r="204" spans="1:13" x14ac:dyDescent="0.2">
      <c r="A204" s="14">
        <v>2000</v>
      </c>
      <c r="B204" s="14">
        <v>2</v>
      </c>
      <c r="C204" s="16">
        <v>1370</v>
      </c>
      <c r="D204" s="17">
        <v>1370</v>
      </c>
      <c r="E204" s="16">
        <v>1361.8487880000002</v>
      </c>
      <c r="F204" s="16">
        <v>1365</v>
      </c>
      <c r="G204" s="19">
        <v>1365</v>
      </c>
      <c r="H204" s="19">
        <v>1365</v>
      </c>
      <c r="I204" s="16">
        <v>1361.8487880000002</v>
      </c>
      <c r="J204" s="16">
        <v>1366.7</v>
      </c>
      <c r="K204" s="16">
        <v>1365</v>
      </c>
      <c r="L204" s="17">
        <v>1366.7</v>
      </c>
      <c r="M204" s="17">
        <v>1366.7</v>
      </c>
    </row>
    <row r="205" spans="1:13" x14ac:dyDescent="0.2">
      <c r="A205" s="14">
        <v>2000</v>
      </c>
      <c r="B205" s="14">
        <v>1</v>
      </c>
      <c r="C205" s="16">
        <v>1370</v>
      </c>
      <c r="D205" s="17">
        <v>1370</v>
      </c>
      <c r="E205" s="16">
        <v>1361.93757615</v>
      </c>
      <c r="F205" s="16">
        <v>1365</v>
      </c>
      <c r="G205" s="19">
        <v>1365</v>
      </c>
      <c r="H205" s="19">
        <v>1365</v>
      </c>
      <c r="I205" s="16">
        <v>1361.93757615</v>
      </c>
      <c r="J205" s="16">
        <v>1366.7</v>
      </c>
      <c r="K205" s="16">
        <v>1365</v>
      </c>
      <c r="L205" s="17">
        <v>1366.7</v>
      </c>
      <c r="M205" s="17">
        <v>1366.7</v>
      </c>
    </row>
    <row r="206" spans="1:13" x14ac:dyDescent="0.2">
      <c r="A206" s="14">
        <v>1999</v>
      </c>
      <c r="B206" s="14">
        <v>12</v>
      </c>
      <c r="C206" s="16">
        <v>1370</v>
      </c>
      <c r="D206" s="17">
        <v>1370</v>
      </c>
      <c r="E206" s="16">
        <v>1361.5906945000002</v>
      </c>
      <c r="F206" s="16">
        <v>1365</v>
      </c>
      <c r="G206" s="19">
        <v>1365</v>
      </c>
      <c r="H206" s="19">
        <v>1365</v>
      </c>
      <c r="I206" s="16">
        <v>1361.5906945000002</v>
      </c>
      <c r="J206" s="16">
        <v>1366.7</v>
      </c>
      <c r="K206" s="16">
        <v>1365</v>
      </c>
      <c r="L206" s="17">
        <v>1366.7</v>
      </c>
      <c r="M206" s="17">
        <v>1366.7</v>
      </c>
    </row>
    <row r="207" spans="1:13" x14ac:dyDescent="0.2">
      <c r="A207" s="14">
        <v>1999</v>
      </c>
      <c r="B207" s="14">
        <v>11</v>
      </c>
      <c r="C207" s="16">
        <v>1370</v>
      </c>
      <c r="D207" s="17">
        <v>1370</v>
      </c>
      <c r="E207" s="16">
        <v>1361.5735547000002</v>
      </c>
      <c r="F207" s="16">
        <v>1365</v>
      </c>
      <c r="G207" s="19">
        <v>1365</v>
      </c>
      <c r="H207" s="19">
        <v>1365</v>
      </c>
      <c r="I207" s="16">
        <v>1361.5735547000002</v>
      </c>
      <c r="J207" s="16">
        <v>1366.7</v>
      </c>
      <c r="K207" s="16">
        <v>1365</v>
      </c>
      <c r="L207" s="17">
        <v>1366.7</v>
      </c>
      <c r="M207" s="17">
        <v>1366.7</v>
      </c>
    </row>
    <row r="208" spans="1:13" x14ac:dyDescent="0.2">
      <c r="A208" s="14">
        <v>1999</v>
      </c>
      <c r="B208" s="14">
        <v>10</v>
      </c>
      <c r="C208" s="16">
        <v>1370</v>
      </c>
      <c r="D208" s="17">
        <v>1370</v>
      </c>
      <c r="E208" s="16">
        <v>1361.4510848500001</v>
      </c>
      <c r="F208" s="16">
        <v>1365</v>
      </c>
      <c r="G208" s="19">
        <v>1365</v>
      </c>
      <c r="H208" s="19">
        <v>1365</v>
      </c>
      <c r="I208" s="16">
        <v>1361.4510848500001</v>
      </c>
      <c r="J208" s="16">
        <v>1366.7</v>
      </c>
      <c r="K208" s="16">
        <v>1365</v>
      </c>
      <c r="L208" s="17">
        <v>1366.7</v>
      </c>
      <c r="M208" s="17">
        <v>1366.7</v>
      </c>
    </row>
    <row r="209" spans="1:13" x14ac:dyDescent="0.2">
      <c r="A209" s="14">
        <v>1999</v>
      </c>
      <c r="B209" s="14">
        <v>9</v>
      </c>
      <c r="C209" s="16">
        <v>1370</v>
      </c>
      <c r="D209" s="17">
        <v>1370</v>
      </c>
      <c r="E209" s="16">
        <v>1361.8010556500001</v>
      </c>
      <c r="F209" s="16">
        <v>1365</v>
      </c>
      <c r="G209" s="19">
        <v>1365</v>
      </c>
      <c r="H209" s="19">
        <v>1365</v>
      </c>
      <c r="I209" s="16">
        <v>1361.8010556500001</v>
      </c>
      <c r="J209" s="16">
        <v>1366.7</v>
      </c>
      <c r="K209" s="16">
        <v>1365</v>
      </c>
      <c r="L209" s="17">
        <v>1366.7</v>
      </c>
      <c r="M209" s="17">
        <v>1366.7</v>
      </c>
    </row>
    <row r="210" spans="1:13" x14ac:dyDescent="0.2">
      <c r="A210" s="14">
        <v>1999</v>
      </c>
      <c r="B210" s="14">
        <v>8</v>
      </c>
      <c r="C210" s="16">
        <v>1370</v>
      </c>
      <c r="D210" s="17">
        <v>1370</v>
      </c>
      <c r="E210" s="16">
        <v>1361.6939319000001</v>
      </c>
      <c r="F210" s="16">
        <v>1365</v>
      </c>
      <c r="G210" s="19">
        <v>1365</v>
      </c>
      <c r="H210" s="19">
        <v>1365</v>
      </c>
      <c r="I210" s="16">
        <v>1361.6939319000001</v>
      </c>
      <c r="J210" s="16">
        <v>1366.7</v>
      </c>
      <c r="K210" s="16">
        <v>1365</v>
      </c>
      <c r="L210" s="17">
        <v>1366.7</v>
      </c>
      <c r="M210" s="17">
        <v>1366.7</v>
      </c>
    </row>
    <row r="211" spans="1:13" x14ac:dyDescent="0.2">
      <c r="A211" s="14">
        <v>1999</v>
      </c>
      <c r="B211" s="14">
        <v>7</v>
      </c>
      <c r="C211" s="16">
        <v>1370</v>
      </c>
      <c r="D211" s="17">
        <v>1370</v>
      </c>
      <c r="E211" s="16">
        <v>1361.6536733000003</v>
      </c>
      <c r="F211" s="16">
        <v>1365</v>
      </c>
      <c r="G211" s="19">
        <v>1365</v>
      </c>
      <c r="H211" s="19">
        <v>1365</v>
      </c>
      <c r="I211" s="16">
        <v>1361.6536733000003</v>
      </c>
      <c r="J211" s="16">
        <v>1366.7</v>
      </c>
      <c r="K211" s="16">
        <v>1365</v>
      </c>
      <c r="L211" s="17">
        <v>1366.7</v>
      </c>
      <c r="M211" s="17">
        <v>1366.7</v>
      </c>
    </row>
    <row r="212" spans="1:13" x14ac:dyDescent="0.2">
      <c r="A212" s="14">
        <v>1999</v>
      </c>
      <c r="B212" s="14">
        <v>6</v>
      </c>
      <c r="C212" s="16">
        <v>1370</v>
      </c>
      <c r="D212" s="17">
        <v>1370</v>
      </c>
      <c r="E212" s="16">
        <v>1361.6160056000001</v>
      </c>
      <c r="F212" s="16">
        <v>1365</v>
      </c>
      <c r="G212" s="19">
        <v>1365</v>
      </c>
      <c r="H212" s="19">
        <v>1365</v>
      </c>
      <c r="I212" s="16">
        <v>1361.6160056000001</v>
      </c>
      <c r="J212" s="16">
        <v>1366.7</v>
      </c>
      <c r="K212" s="16">
        <v>1365</v>
      </c>
      <c r="L212" s="17">
        <v>1366.675</v>
      </c>
      <c r="M212" s="17">
        <v>1366.675</v>
      </c>
    </row>
    <row r="213" spans="1:13" x14ac:dyDescent="0.2">
      <c r="A213" s="14">
        <v>1999</v>
      </c>
      <c r="B213" s="14">
        <v>5</v>
      </c>
      <c r="C213" s="16">
        <v>1370</v>
      </c>
      <c r="D213" s="17">
        <v>1370</v>
      </c>
      <c r="E213" s="16">
        <v>1361.6011577500001</v>
      </c>
      <c r="F213" s="16">
        <v>1365</v>
      </c>
      <c r="G213" s="19">
        <v>1365</v>
      </c>
      <c r="H213" s="19">
        <v>1365</v>
      </c>
      <c r="I213" s="16">
        <v>1361.6011577500001</v>
      </c>
      <c r="J213" s="16">
        <v>1366.675</v>
      </c>
      <c r="K213" s="16">
        <v>1365</v>
      </c>
      <c r="L213" s="17">
        <v>1366.65</v>
      </c>
      <c r="M213" s="17">
        <v>1366.65</v>
      </c>
    </row>
    <row r="214" spans="1:13" x14ac:dyDescent="0.2">
      <c r="A214" s="14">
        <v>1999</v>
      </c>
      <c r="B214" s="14">
        <v>4</v>
      </c>
      <c r="C214" s="16">
        <v>1370</v>
      </c>
      <c r="D214" s="17">
        <v>1370</v>
      </c>
      <c r="E214" s="16">
        <v>1361.4730078499999</v>
      </c>
      <c r="F214" s="16">
        <v>1365</v>
      </c>
      <c r="G214" s="19">
        <v>1365</v>
      </c>
      <c r="H214" s="19">
        <v>1365</v>
      </c>
      <c r="I214" s="16">
        <v>1361.4730078499999</v>
      </c>
      <c r="J214" s="16">
        <v>1366.65</v>
      </c>
      <c r="K214" s="16">
        <v>1365</v>
      </c>
      <c r="L214" s="17">
        <v>1366.625</v>
      </c>
      <c r="M214" s="17">
        <v>1366.625</v>
      </c>
    </row>
    <row r="215" spans="1:13" x14ac:dyDescent="0.2">
      <c r="A215" s="14">
        <v>1999</v>
      </c>
      <c r="B215" s="14">
        <v>3</v>
      </c>
      <c r="C215" s="16">
        <v>1370</v>
      </c>
      <c r="D215" s="17">
        <v>1370</v>
      </c>
      <c r="E215" s="16">
        <v>1361.5749498</v>
      </c>
      <c r="F215" s="16">
        <v>1365</v>
      </c>
      <c r="G215" s="19">
        <v>1365</v>
      </c>
      <c r="H215" s="19">
        <v>1365</v>
      </c>
      <c r="I215" s="16">
        <v>1361.5749498</v>
      </c>
      <c r="J215" s="16">
        <v>1366.625</v>
      </c>
      <c r="K215" s="16">
        <v>1365</v>
      </c>
      <c r="L215" s="17">
        <v>1366.6</v>
      </c>
      <c r="M215" s="17">
        <v>1366.6</v>
      </c>
    </row>
    <row r="216" spans="1:13" x14ac:dyDescent="0.2">
      <c r="A216" s="14">
        <v>1999</v>
      </c>
      <c r="B216" s="14">
        <v>2</v>
      </c>
      <c r="C216" s="16">
        <v>1370</v>
      </c>
      <c r="D216" s="17">
        <v>1370</v>
      </c>
      <c r="E216" s="16">
        <v>1361.4610498500001</v>
      </c>
      <c r="F216" s="16">
        <v>1365</v>
      </c>
      <c r="G216" s="19">
        <v>1365</v>
      </c>
      <c r="H216" s="19">
        <v>1365</v>
      </c>
      <c r="I216" s="16">
        <v>1361.4610498500001</v>
      </c>
      <c r="J216" s="16">
        <v>1366.6</v>
      </c>
      <c r="K216" s="16">
        <v>1365</v>
      </c>
      <c r="L216" s="17">
        <v>1366.575</v>
      </c>
      <c r="M216" s="17">
        <v>1366.575</v>
      </c>
    </row>
    <row r="217" spans="1:13" x14ac:dyDescent="0.2">
      <c r="A217" s="14">
        <v>1999</v>
      </c>
      <c r="B217" s="14">
        <v>1</v>
      </c>
      <c r="C217" s="16">
        <v>1370</v>
      </c>
      <c r="D217" s="17">
        <v>1370</v>
      </c>
      <c r="E217" s="16">
        <v>1361.6979179000002</v>
      </c>
      <c r="F217" s="16">
        <v>1365</v>
      </c>
      <c r="G217" s="19">
        <v>1365</v>
      </c>
      <c r="H217" s="19">
        <v>1365</v>
      </c>
      <c r="I217" s="16">
        <v>1361.6979179000002</v>
      </c>
      <c r="J217" s="16">
        <v>1366.575</v>
      </c>
      <c r="K217" s="16">
        <v>1365</v>
      </c>
      <c r="L217" s="17">
        <v>1366.55</v>
      </c>
      <c r="M217" s="17">
        <v>1366.55</v>
      </c>
    </row>
    <row r="218" spans="1:13" x14ac:dyDescent="0.2">
      <c r="A218" s="14">
        <v>1998</v>
      </c>
      <c r="B218" s="14">
        <v>12</v>
      </c>
      <c r="C218" s="16">
        <v>1370</v>
      </c>
      <c r="D218" s="17">
        <v>1370</v>
      </c>
      <c r="E218" s="16">
        <v>1361.5906945000002</v>
      </c>
      <c r="F218" s="16">
        <v>1365</v>
      </c>
      <c r="G218" s="19">
        <v>1365</v>
      </c>
      <c r="H218" s="19">
        <v>1365</v>
      </c>
      <c r="I218" s="16">
        <v>1361.5906945000002</v>
      </c>
      <c r="J218" s="16">
        <v>1366.55</v>
      </c>
      <c r="K218" s="16">
        <v>1365</v>
      </c>
      <c r="L218" s="17">
        <v>1366.5250000000001</v>
      </c>
      <c r="M218" s="17">
        <v>1366.5250000000001</v>
      </c>
    </row>
    <row r="219" spans="1:13" x14ac:dyDescent="0.2">
      <c r="A219" s="14">
        <v>1998</v>
      </c>
      <c r="B219" s="14">
        <v>11</v>
      </c>
      <c r="C219" s="16">
        <v>1370</v>
      </c>
      <c r="D219" s="17">
        <v>1370</v>
      </c>
      <c r="E219" s="16">
        <v>1361.4769938500001</v>
      </c>
      <c r="F219" s="16">
        <v>1365</v>
      </c>
      <c r="G219" s="19">
        <v>1365</v>
      </c>
      <c r="H219" s="19">
        <v>1365</v>
      </c>
      <c r="I219" s="16">
        <v>1361.4769938500001</v>
      </c>
      <c r="J219" s="16">
        <v>1366.5250000000001</v>
      </c>
      <c r="K219" s="16">
        <v>1365</v>
      </c>
      <c r="L219" s="17">
        <v>1366.5</v>
      </c>
      <c r="M219" s="17">
        <v>1366.5</v>
      </c>
    </row>
    <row r="220" spans="1:13" x14ac:dyDescent="0.2">
      <c r="A220" s="14">
        <v>1998</v>
      </c>
      <c r="B220" s="14">
        <v>10</v>
      </c>
      <c r="C220" s="16">
        <v>1370</v>
      </c>
      <c r="D220" s="17">
        <v>1370</v>
      </c>
      <c r="E220" s="16">
        <v>1361.5606998500002</v>
      </c>
      <c r="F220" s="16">
        <v>1365</v>
      </c>
      <c r="G220" s="19">
        <v>1365</v>
      </c>
      <c r="H220" s="19">
        <v>1365</v>
      </c>
      <c r="I220" s="16">
        <v>1361.5606998500002</v>
      </c>
      <c r="J220" s="16">
        <v>1366.5</v>
      </c>
      <c r="K220" s="16">
        <v>1365</v>
      </c>
      <c r="L220" s="17">
        <v>1366.4749999999999</v>
      </c>
      <c r="M220" s="17">
        <v>1366.4749999999999</v>
      </c>
    </row>
    <row r="221" spans="1:13" x14ac:dyDescent="0.2">
      <c r="A221" s="14">
        <v>1998</v>
      </c>
      <c r="B221" s="14">
        <v>9</v>
      </c>
      <c r="C221" s="16">
        <v>1370</v>
      </c>
      <c r="D221" s="17">
        <v>1370</v>
      </c>
      <c r="E221" s="16">
        <v>1361.29872</v>
      </c>
      <c r="F221" s="16">
        <v>1365</v>
      </c>
      <c r="G221" s="19">
        <v>1365</v>
      </c>
      <c r="H221" s="19">
        <v>1365</v>
      </c>
      <c r="I221" s="16">
        <v>1361.29872</v>
      </c>
      <c r="J221" s="16">
        <v>1366.4749999999999</v>
      </c>
      <c r="K221" s="16">
        <v>1365</v>
      </c>
      <c r="L221" s="17">
        <v>1366.45</v>
      </c>
      <c r="M221" s="17">
        <v>1366.45</v>
      </c>
    </row>
    <row r="222" spans="1:13" x14ac:dyDescent="0.2">
      <c r="A222" s="14">
        <v>1998</v>
      </c>
      <c r="B222" s="14">
        <v>8</v>
      </c>
      <c r="C222" s="16">
        <v>1370</v>
      </c>
      <c r="D222" s="17">
        <v>1370</v>
      </c>
      <c r="E222" s="16">
        <v>1361.3080871000002</v>
      </c>
      <c r="F222" s="16">
        <v>1365</v>
      </c>
      <c r="G222" s="19">
        <v>1365</v>
      </c>
      <c r="H222" s="19">
        <v>1365</v>
      </c>
      <c r="I222" s="16">
        <v>1361.3080871000002</v>
      </c>
      <c r="J222" s="16">
        <v>1366.45</v>
      </c>
      <c r="K222" s="16">
        <v>1365</v>
      </c>
      <c r="L222" s="17">
        <v>1366.425</v>
      </c>
      <c r="M222" s="17">
        <v>1366.425</v>
      </c>
    </row>
    <row r="223" spans="1:13" x14ac:dyDescent="0.2">
      <c r="A223" s="14">
        <v>1998</v>
      </c>
      <c r="B223" s="14">
        <v>7</v>
      </c>
      <c r="C223" s="16">
        <v>1370</v>
      </c>
      <c r="D223" s="17">
        <v>1370</v>
      </c>
      <c r="E223" s="16">
        <v>1361.4659327000002</v>
      </c>
      <c r="F223" s="16">
        <v>1365</v>
      </c>
      <c r="G223" s="19">
        <v>1365</v>
      </c>
      <c r="H223" s="19">
        <v>1365</v>
      </c>
      <c r="I223" s="16">
        <v>1361.4659327000002</v>
      </c>
      <c r="J223" s="16">
        <v>1366.425</v>
      </c>
      <c r="K223" s="16">
        <v>1365</v>
      </c>
      <c r="L223" s="17">
        <v>1366.4</v>
      </c>
      <c r="M223" s="17">
        <v>1366.4</v>
      </c>
    </row>
    <row r="224" spans="1:13" x14ac:dyDescent="0.2">
      <c r="A224" s="14">
        <v>1998</v>
      </c>
      <c r="B224" s="14">
        <v>6</v>
      </c>
      <c r="C224" s="16">
        <v>1370</v>
      </c>
      <c r="D224" s="17">
        <v>1370</v>
      </c>
      <c r="E224" s="16">
        <v>1361.2765977000001</v>
      </c>
      <c r="F224" s="16">
        <v>1365</v>
      </c>
      <c r="G224" s="19">
        <v>1365</v>
      </c>
      <c r="H224" s="19">
        <v>1365</v>
      </c>
      <c r="I224" s="16">
        <v>1361.2765977000001</v>
      </c>
      <c r="J224" s="16">
        <v>1366.4</v>
      </c>
      <c r="K224" s="16">
        <v>1365</v>
      </c>
      <c r="L224" s="17">
        <v>1366.3583333300001</v>
      </c>
      <c r="M224" s="17">
        <v>1366.3583333300001</v>
      </c>
    </row>
    <row r="225" spans="1:13" x14ac:dyDescent="0.2">
      <c r="A225" s="14">
        <v>1998</v>
      </c>
      <c r="B225" s="14">
        <v>5</v>
      </c>
      <c r="C225" s="16">
        <v>1370</v>
      </c>
      <c r="D225" s="17">
        <v>1370</v>
      </c>
      <c r="E225" s="16">
        <v>1361.1838235500002</v>
      </c>
      <c r="F225" s="16">
        <v>1365</v>
      </c>
      <c r="G225" s="19">
        <v>1365</v>
      </c>
      <c r="H225" s="19">
        <v>1365</v>
      </c>
      <c r="I225" s="16">
        <v>1361.1838235500002</v>
      </c>
      <c r="J225" s="16">
        <v>1366.3583333300001</v>
      </c>
      <c r="K225" s="16">
        <v>1365</v>
      </c>
      <c r="L225" s="17">
        <v>1366.3166666699999</v>
      </c>
      <c r="M225" s="17">
        <v>1366.3166666699999</v>
      </c>
    </row>
    <row r="226" spans="1:13" x14ac:dyDescent="0.2">
      <c r="A226" s="14">
        <v>1998</v>
      </c>
      <c r="B226" s="14">
        <v>4</v>
      </c>
      <c r="C226" s="16">
        <v>1370</v>
      </c>
      <c r="D226" s="17">
        <v>1370</v>
      </c>
      <c r="E226" s="16">
        <v>1361.31177415</v>
      </c>
      <c r="F226" s="16">
        <v>1365</v>
      </c>
      <c r="G226" s="19">
        <v>1365</v>
      </c>
      <c r="H226" s="19">
        <v>1365</v>
      </c>
      <c r="I226" s="16">
        <v>1361.31177415</v>
      </c>
      <c r="J226" s="16">
        <v>1366.3166666699999</v>
      </c>
      <c r="K226" s="16">
        <v>1365</v>
      </c>
      <c r="L226" s="17">
        <v>1366.2750000000001</v>
      </c>
      <c r="M226" s="17">
        <v>1366.2750000000001</v>
      </c>
    </row>
    <row r="227" spans="1:13" x14ac:dyDescent="0.2">
      <c r="A227" s="14">
        <v>1998</v>
      </c>
      <c r="B227" s="14">
        <v>3</v>
      </c>
      <c r="C227" s="16">
        <v>1370</v>
      </c>
      <c r="D227" s="17">
        <v>1370</v>
      </c>
      <c r="E227" s="16">
        <v>1361.0465058500001</v>
      </c>
      <c r="F227" s="16">
        <v>1365</v>
      </c>
      <c r="G227" s="19">
        <v>1365</v>
      </c>
      <c r="H227" s="19">
        <v>1365</v>
      </c>
      <c r="I227" s="16">
        <v>1361.0465058500001</v>
      </c>
      <c r="J227" s="16">
        <v>1366.2750000000001</v>
      </c>
      <c r="K227" s="16">
        <v>1365</v>
      </c>
      <c r="L227" s="17">
        <v>1366.2333333300001</v>
      </c>
      <c r="M227" s="17">
        <v>1366.2333333300001</v>
      </c>
    </row>
    <row r="228" spans="1:13" x14ac:dyDescent="0.2">
      <c r="A228" s="14">
        <v>1998</v>
      </c>
      <c r="B228" s="14">
        <v>2</v>
      </c>
      <c r="C228" s="16">
        <v>1370</v>
      </c>
      <c r="D228" s="17">
        <v>1370</v>
      </c>
      <c r="E228" s="16">
        <v>1361.1391803500001</v>
      </c>
      <c r="F228" s="16">
        <v>1365</v>
      </c>
      <c r="G228" s="19">
        <v>1365</v>
      </c>
      <c r="H228" s="19">
        <v>1365</v>
      </c>
      <c r="I228" s="16">
        <v>1361.1391803500001</v>
      </c>
      <c r="J228" s="16">
        <v>1366.2333333300001</v>
      </c>
      <c r="K228" s="16">
        <v>1365</v>
      </c>
      <c r="L228" s="17">
        <v>1366.1916666699999</v>
      </c>
      <c r="M228" s="17">
        <v>1366.1916666699999</v>
      </c>
    </row>
    <row r="229" spans="1:13" x14ac:dyDescent="0.2">
      <c r="A229" s="14">
        <v>1998</v>
      </c>
      <c r="B229" s="14">
        <v>1</v>
      </c>
      <c r="C229" s="16">
        <v>1370</v>
      </c>
      <c r="D229" s="17">
        <v>1370</v>
      </c>
      <c r="E229" s="16">
        <v>1361.1818305500001</v>
      </c>
      <c r="F229" s="16">
        <v>1365</v>
      </c>
      <c r="G229" s="19">
        <v>1365</v>
      </c>
      <c r="H229" s="19">
        <v>1365</v>
      </c>
      <c r="I229" s="16">
        <v>1361.1818305500001</v>
      </c>
      <c r="J229" s="16">
        <v>1366.1916666699999</v>
      </c>
      <c r="K229" s="16">
        <v>1365</v>
      </c>
      <c r="L229" s="17">
        <v>1366.15</v>
      </c>
      <c r="M229" s="17">
        <v>1366.15</v>
      </c>
    </row>
    <row r="230" spans="1:13" x14ac:dyDescent="0.2">
      <c r="A230" s="14">
        <v>1997</v>
      </c>
      <c r="B230" s="14">
        <v>12</v>
      </c>
      <c r="C230" s="16">
        <v>1370</v>
      </c>
      <c r="D230" s="17">
        <v>1370</v>
      </c>
      <c r="E230" s="16">
        <v>1361.1074916499999</v>
      </c>
      <c r="F230" s="16">
        <v>1365</v>
      </c>
      <c r="G230" s="19">
        <v>1365</v>
      </c>
      <c r="H230" s="19">
        <v>1365</v>
      </c>
      <c r="I230" s="16">
        <v>1361.1074916499999</v>
      </c>
      <c r="J230" s="16">
        <v>1366.15</v>
      </c>
      <c r="K230" s="16">
        <v>1365</v>
      </c>
      <c r="L230" s="17">
        <v>1366.1083333300001</v>
      </c>
      <c r="M230" s="17">
        <v>1366.1083333300001</v>
      </c>
    </row>
    <row r="231" spans="1:13" x14ac:dyDescent="0.2">
      <c r="A231" s="14">
        <v>1997</v>
      </c>
      <c r="B231" s="14">
        <v>11</v>
      </c>
      <c r="C231" s="16">
        <v>1370</v>
      </c>
      <c r="D231" s="17">
        <v>1370</v>
      </c>
      <c r="E231" s="16">
        <v>1361.0649410999999</v>
      </c>
      <c r="F231" s="16">
        <v>1365</v>
      </c>
      <c r="G231" s="19">
        <v>1365</v>
      </c>
      <c r="H231" s="19">
        <v>1365</v>
      </c>
      <c r="I231" s="16">
        <v>1361.0649410999999</v>
      </c>
      <c r="J231" s="16">
        <v>1366.1083333300001</v>
      </c>
      <c r="K231" s="16">
        <v>1365</v>
      </c>
      <c r="L231" s="17">
        <v>1366.0666666699999</v>
      </c>
      <c r="M231" s="17">
        <v>1366.0666666699999</v>
      </c>
    </row>
    <row r="232" spans="1:13" x14ac:dyDescent="0.2">
      <c r="A232" s="14">
        <v>1997</v>
      </c>
      <c r="B232" s="14">
        <v>10</v>
      </c>
      <c r="C232" s="16">
        <v>1370</v>
      </c>
      <c r="D232" s="17">
        <v>1370</v>
      </c>
      <c r="E232" s="16">
        <v>1361.1523341500001</v>
      </c>
      <c r="F232" s="16">
        <v>1365</v>
      </c>
      <c r="G232" s="19">
        <v>1365</v>
      </c>
      <c r="H232" s="19">
        <v>1365</v>
      </c>
      <c r="I232" s="16">
        <v>1361.1523341500001</v>
      </c>
      <c r="J232" s="16">
        <v>1366.0666666699999</v>
      </c>
      <c r="K232" s="16">
        <v>1365</v>
      </c>
      <c r="L232" s="17">
        <v>1366.0250000000001</v>
      </c>
      <c r="M232" s="17">
        <v>1366.0250000000001</v>
      </c>
    </row>
    <row r="233" spans="1:13" x14ac:dyDescent="0.2">
      <c r="A233" s="14">
        <v>1997</v>
      </c>
      <c r="B233" s="14">
        <v>9</v>
      </c>
      <c r="C233" s="16">
        <v>1370</v>
      </c>
      <c r="D233" s="17">
        <v>1370</v>
      </c>
      <c r="E233" s="16">
        <v>1360.8969311999999</v>
      </c>
      <c r="F233" s="16">
        <v>1365</v>
      </c>
      <c r="G233" s="19">
        <v>1365</v>
      </c>
      <c r="H233" s="19">
        <v>1365</v>
      </c>
      <c r="I233" s="16">
        <v>1360.8969311999999</v>
      </c>
      <c r="J233" s="16">
        <v>1366.0250000000001</v>
      </c>
      <c r="K233" s="16">
        <v>1365</v>
      </c>
      <c r="L233" s="17">
        <v>1365.9833333300001</v>
      </c>
      <c r="M233" s="17">
        <v>1365.9833333300001</v>
      </c>
    </row>
    <row r="234" spans="1:13" x14ac:dyDescent="0.2">
      <c r="A234" s="14">
        <v>1997</v>
      </c>
      <c r="B234" s="14">
        <v>8</v>
      </c>
      <c r="C234" s="16">
        <v>1370</v>
      </c>
      <c r="D234" s="17">
        <v>1370</v>
      </c>
      <c r="E234" s="16">
        <v>1361.00545005</v>
      </c>
      <c r="F234" s="16">
        <v>1365</v>
      </c>
      <c r="G234" s="19">
        <v>1365</v>
      </c>
      <c r="H234" s="19">
        <v>1365</v>
      </c>
      <c r="I234" s="16">
        <v>1361.00545005</v>
      </c>
      <c r="J234" s="16">
        <v>1365.9833333300001</v>
      </c>
      <c r="K234" s="16">
        <v>1365</v>
      </c>
      <c r="L234" s="17">
        <v>1365.9416666699999</v>
      </c>
      <c r="M234" s="17">
        <v>1365.9416666699999</v>
      </c>
    </row>
    <row r="235" spans="1:13" x14ac:dyDescent="0.2">
      <c r="A235" s="14">
        <v>1997</v>
      </c>
      <c r="B235" s="14">
        <v>7</v>
      </c>
      <c r="C235" s="16">
        <v>1370</v>
      </c>
      <c r="D235" s="17">
        <v>1370</v>
      </c>
      <c r="E235" s="16">
        <v>1360.9449625</v>
      </c>
      <c r="F235" s="16">
        <v>1365</v>
      </c>
      <c r="G235" s="19">
        <v>1365</v>
      </c>
      <c r="H235" s="19">
        <v>1365</v>
      </c>
      <c r="I235" s="16">
        <v>1360.9449625</v>
      </c>
      <c r="J235" s="16">
        <v>1365.9416666699999</v>
      </c>
      <c r="K235" s="16">
        <v>1365</v>
      </c>
      <c r="L235" s="17">
        <v>1365.9</v>
      </c>
      <c r="M235" s="17">
        <v>1365.9</v>
      </c>
    </row>
    <row r="236" spans="1:13" x14ac:dyDescent="0.2">
      <c r="A236" s="14">
        <v>1997</v>
      </c>
      <c r="B236" s="14">
        <v>6</v>
      </c>
      <c r="C236" s="16">
        <v>1370</v>
      </c>
      <c r="D236" s="17">
        <v>1370</v>
      </c>
      <c r="E236" s="16">
        <v>1360.9500446500001</v>
      </c>
      <c r="F236" s="16">
        <v>1365</v>
      </c>
      <c r="G236" s="19">
        <v>1365</v>
      </c>
      <c r="H236" s="19">
        <v>1365</v>
      </c>
      <c r="I236" s="16">
        <v>1360.9500446500001</v>
      </c>
      <c r="J236" s="16">
        <v>1365.9</v>
      </c>
      <c r="K236" s="16">
        <v>1365</v>
      </c>
      <c r="L236" s="17">
        <v>1365.8833333299999</v>
      </c>
      <c r="M236" s="17">
        <v>1365.8833333299999</v>
      </c>
    </row>
    <row r="237" spans="1:13" x14ac:dyDescent="0.2">
      <c r="A237" s="14">
        <v>1997</v>
      </c>
      <c r="B237" s="14">
        <v>5</v>
      </c>
      <c r="C237" s="16">
        <v>1370</v>
      </c>
      <c r="D237" s="17">
        <v>1370</v>
      </c>
      <c r="E237" s="16">
        <v>1360.9589135000001</v>
      </c>
      <c r="F237" s="16">
        <v>1365</v>
      </c>
      <c r="G237" s="19">
        <v>1365</v>
      </c>
      <c r="H237" s="19">
        <v>1365</v>
      </c>
      <c r="I237" s="16">
        <v>1360.9589135000001</v>
      </c>
      <c r="J237" s="16">
        <v>1365.8833333299999</v>
      </c>
      <c r="K237" s="16">
        <v>1365</v>
      </c>
      <c r="L237" s="17">
        <v>1365.8666666700001</v>
      </c>
      <c r="M237" s="17">
        <v>1365.8666666700001</v>
      </c>
    </row>
    <row r="238" spans="1:13" x14ac:dyDescent="0.2">
      <c r="A238" s="14">
        <v>1997</v>
      </c>
      <c r="B238" s="14">
        <v>4</v>
      </c>
      <c r="C238" s="16">
        <v>1370</v>
      </c>
      <c r="D238" s="17">
        <v>1370</v>
      </c>
      <c r="E238" s="16">
        <v>1360.9247335500002</v>
      </c>
      <c r="F238" s="16">
        <v>1365</v>
      </c>
      <c r="G238" s="19">
        <v>1365</v>
      </c>
      <c r="H238" s="19">
        <v>1365</v>
      </c>
      <c r="I238" s="16">
        <v>1360.9247335500002</v>
      </c>
      <c r="J238" s="16">
        <v>1365.8666666700001</v>
      </c>
      <c r="K238" s="16">
        <v>1365</v>
      </c>
      <c r="L238" s="17">
        <v>1365.85</v>
      </c>
      <c r="M238" s="17">
        <v>1365.85</v>
      </c>
    </row>
    <row r="239" spans="1:13" x14ac:dyDescent="0.2">
      <c r="A239" s="14">
        <v>1997</v>
      </c>
      <c r="B239" s="14">
        <v>3</v>
      </c>
      <c r="C239" s="16">
        <v>1370</v>
      </c>
      <c r="D239" s="17">
        <v>1370</v>
      </c>
      <c r="E239" s="16">
        <v>1360.9208472000003</v>
      </c>
      <c r="F239" s="16">
        <v>1365</v>
      </c>
      <c r="G239" s="19">
        <v>1365</v>
      </c>
      <c r="H239" s="19">
        <v>1365</v>
      </c>
      <c r="I239" s="16">
        <v>1360.9208472000003</v>
      </c>
      <c r="J239" s="16">
        <v>1365.85</v>
      </c>
      <c r="K239" s="16">
        <v>1365</v>
      </c>
      <c r="L239" s="17">
        <v>1365.83333333</v>
      </c>
      <c r="M239" s="17">
        <v>1365.83333333</v>
      </c>
    </row>
    <row r="240" spans="1:13" x14ac:dyDescent="0.2">
      <c r="A240" s="14">
        <v>1997</v>
      </c>
      <c r="B240" s="14">
        <v>2</v>
      </c>
      <c r="C240" s="16">
        <v>1370</v>
      </c>
      <c r="D240" s="17">
        <v>1370</v>
      </c>
      <c r="E240" s="16">
        <v>1360.89483855</v>
      </c>
      <c r="F240" s="16">
        <v>1365</v>
      </c>
      <c r="G240" s="19">
        <v>1365</v>
      </c>
      <c r="H240" s="19">
        <v>1365</v>
      </c>
      <c r="I240" s="16">
        <v>1360.89483855</v>
      </c>
      <c r="J240" s="16">
        <v>1365.83333333</v>
      </c>
      <c r="K240" s="16">
        <v>1365</v>
      </c>
      <c r="L240" s="17">
        <v>1365.8166666699999</v>
      </c>
      <c r="M240" s="17">
        <v>1365.8166666699999</v>
      </c>
    </row>
    <row r="241" spans="1:13" x14ac:dyDescent="0.2">
      <c r="A241" s="14">
        <v>1997</v>
      </c>
      <c r="B241" s="14">
        <v>1</v>
      </c>
      <c r="C241" s="16">
        <v>1370</v>
      </c>
      <c r="D241" s="17">
        <v>1370</v>
      </c>
      <c r="E241" s="16">
        <v>1360.9189538500002</v>
      </c>
      <c r="F241" s="16">
        <v>1365</v>
      </c>
      <c r="G241" s="19">
        <v>1365</v>
      </c>
      <c r="H241" s="19">
        <v>1365</v>
      </c>
      <c r="I241" s="16">
        <v>1360.9189538500002</v>
      </c>
      <c r="J241" s="16">
        <v>1365.8166666699999</v>
      </c>
      <c r="K241" s="16">
        <v>1365</v>
      </c>
      <c r="L241" s="17">
        <v>1365.8</v>
      </c>
      <c r="M241" s="17">
        <v>1365.8</v>
      </c>
    </row>
    <row r="242" spans="1:13" x14ac:dyDescent="0.2">
      <c r="A242" s="14">
        <v>1996</v>
      </c>
      <c r="B242" s="14">
        <v>12</v>
      </c>
      <c r="C242" s="16">
        <v>1370</v>
      </c>
      <c r="D242" s="17">
        <v>1370</v>
      </c>
      <c r="E242" s="16">
        <v>1360.9228402000001</v>
      </c>
      <c r="F242" s="16">
        <v>1365</v>
      </c>
      <c r="G242" s="19">
        <v>1365</v>
      </c>
      <c r="H242" s="19">
        <v>1365</v>
      </c>
      <c r="I242" s="16">
        <v>1360.9228402000001</v>
      </c>
      <c r="J242" s="16">
        <v>1365.8</v>
      </c>
      <c r="K242" s="16">
        <v>1365</v>
      </c>
      <c r="L242" s="17">
        <v>1365.78333333</v>
      </c>
      <c r="M242" s="17">
        <v>1365.78333333</v>
      </c>
    </row>
    <row r="243" spans="1:13" x14ac:dyDescent="0.2">
      <c r="A243" s="14">
        <v>1996</v>
      </c>
      <c r="B243" s="14">
        <v>11</v>
      </c>
      <c r="C243" s="16">
        <v>1370</v>
      </c>
      <c r="D243" s="17">
        <v>1370</v>
      </c>
      <c r="E243" s="16">
        <v>1360.69494065</v>
      </c>
      <c r="F243" s="16">
        <v>1365</v>
      </c>
      <c r="G243" s="19">
        <v>1365</v>
      </c>
      <c r="H243" s="19">
        <v>1365</v>
      </c>
      <c r="I243" s="16">
        <v>1360.69494065</v>
      </c>
      <c r="J243" s="16">
        <v>1365.78333333</v>
      </c>
      <c r="K243" s="16">
        <v>1365</v>
      </c>
      <c r="L243" s="17">
        <v>1365.7666666699999</v>
      </c>
      <c r="M243" s="17">
        <v>1365.7666666699999</v>
      </c>
    </row>
    <row r="244" spans="1:13" x14ac:dyDescent="0.2">
      <c r="A244" s="14">
        <v>1996</v>
      </c>
      <c r="B244" s="14">
        <v>10</v>
      </c>
      <c r="C244" s="16">
        <v>1370</v>
      </c>
      <c r="D244" s="17">
        <v>1370</v>
      </c>
      <c r="E244" s="16">
        <v>1360.8550782000002</v>
      </c>
      <c r="F244" s="16">
        <v>1365</v>
      </c>
      <c r="G244" s="19">
        <v>1365</v>
      </c>
      <c r="H244" s="19">
        <v>1365</v>
      </c>
      <c r="I244" s="16">
        <v>1360.8550782000002</v>
      </c>
      <c r="J244" s="16">
        <v>1365.7666666699999</v>
      </c>
      <c r="K244" s="16">
        <v>1365</v>
      </c>
      <c r="L244" s="17">
        <v>1365.75</v>
      </c>
      <c r="M244" s="17">
        <v>1365.75</v>
      </c>
    </row>
    <row r="245" spans="1:13" x14ac:dyDescent="0.2">
      <c r="A245" s="14">
        <v>1996</v>
      </c>
      <c r="B245" s="14">
        <v>9</v>
      </c>
      <c r="C245" s="16">
        <v>1370</v>
      </c>
      <c r="D245" s="17">
        <v>1370</v>
      </c>
      <c r="E245" s="16">
        <v>1360.9022126500001</v>
      </c>
      <c r="F245" s="16">
        <v>1365</v>
      </c>
      <c r="G245" s="19">
        <v>1365</v>
      </c>
      <c r="H245" s="19">
        <v>1365</v>
      </c>
      <c r="I245" s="16">
        <v>1360.9022126500001</v>
      </c>
      <c r="J245" s="16">
        <v>1365.75</v>
      </c>
      <c r="K245" s="16">
        <v>1365</v>
      </c>
      <c r="L245" s="17">
        <v>1365.7333333300001</v>
      </c>
      <c r="M245" s="17">
        <v>1365.7333333300001</v>
      </c>
    </row>
    <row r="246" spans="1:13" x14ac:dyDescent="0.2">
      <c r="A246" s="14">
        <v>1996</v>
      </c>
      <c r="B246" s="14">
        <v>8</v>
      </c>
      <c r="C246" s="16">
        <v>1370</v>
      </c>
      <c r="D246" s="17">
        <v>1370</v>
      </c>
      <c r="E246" s="16">
        <v>1360.8863683</v>
      </c>
      <c r="F246" s="16">
        <v>1365</v>
      </c>
      <c r="G246" s="19">
        <v>1365</v>
      </c>
      <c r="H246" s="19">
        <v>1365</v>
      </c>
      <c r="I246" s="16">
        <v>1360.8863683</v>
      </c>
      <c r="J246" s="16">
        <v>1365.7333333300001</v>
      </c>
      <c r="K246" s="16">
        <v>1365</v>
      </c>
      <c r="L246" s="17">
        <v>1365.71666667</v>
      </c>
      <c r="M246" s="17">
        <v>1365.71666667</v>
      </c>
    </row>
    <row r="247" spans="1:13" x14ac:dyDescent="0.2">
      <c r="A247" s="14">
        <v>1996</v>
      </c>
      <c r="B247" s="14">
        <v>7</v>
      </c>
      <c r="C247" s="16">
        <v>1370</v>
      </c>
      <c r="D247" s="17">
        <v>1370</v>
      </c>
      <c r="E247" s="16">
        <v>1360.8205993000001</v>
      </c>
      <c r="F247" s="16">
        <v>1365</v>
      </c>
      <c r="G247" s="19">
        <v>1365</v>
      </c>
      <c r="H247" s="19">
        <v>1365</v>
      </c>
      <c r="I247" s="16">
        <v>1360.8205993000001</v>
      </c>
      <c r="J247" s="16">
        <v>1365.71666667</v>
      </c>
      <c r="K247" s="16">
        <v>1365</v>
      </c>
      <c r="L247" s="17">
        <v>1365.7</v>
      </c>
      <c r="M247" s="17">
        <v>1365.7</v>
      </c>
    </row>
    <row r="248" spans="1:13" x14ac:dyDescent="0.2">
      <c r="A248" s="14">
        <v>1996</v>
      </c>
      <c r="B248" s="14">
        <v>6</v>
      </c>
      <c r="C248" s="16">
        <v>1370</v>
      </c>
      <c r="D248" s="17">
        <v>1370</v>
      </c>
      <c r="E248" s="16">
        <v>1360.8492985</v>
      </c>
      <c r="F248" s="16">
        <v>1365</v>
      </c>
      <c r="G248" s="19">
        <v>1365</v>
      </c>
      <c r="H248" s="19">
        <v>1365</v>
      </c>
      <c r="I248" s="16">
        <v>1360.8492985</v>
      </c>
      <c r="J248" s="16">
        <v>1365.7</v>
      </c>
      <c r="K248" s="16">
        <v>1365</v>
      </c>
      <c r="L248" s="17">
        <v>1365.7</v>
      </c>
      <c r="M248" s="17">
        <v>1365.7</v>
      </c>
    </row>
    <row r="249" spans="1:13" x14ac:dyDescent="0.2">
      <c r="A249" s="14">
        <v>1996</v>
      </c>
      <c r="B249" s="14">
        <v>5</v>
      </c>
      <c r="C249" s="16">
        <v>1370</v>
      </c>
      <c r="D249" s="17">
        <v>1370</v>
      </c>
      <c r="E249" s="16">
        <v>1360.8479034000002</v>
      </c>
      <c r="F249" s="16">
        <v>1365</v>
      </c>
      <c r="G249" s="19">
        <v>1365</v>
      </c>
      <c r="H249" s="19">
        <v>1365</v>
      </c>
      <c r="I249" s="16">
        <v>1360.8479034000002</v>
      </c>
      <c r="J249" s="16">
        <v>1365.7</v>
      </c>
      <c r="K249" s="16">
        <v>1365</v>
      </c>
      <c r="L249" s="17">
        <v>1365.7</v>
      </c>
      <c r="M249" s="17">
        <v>1365.7</v>
      </c>
    </row>
    <row r="250" spans="1:13" x14ac:dyDescent="0.2">
      <c r="A250" s="14">
        <v>1996</v>
      </c>
      <c r="B250" s="14">
        <v>4</v>
      </c>
      <c r="C250" s="16">
        <v>1370</v>
      </c>
      <c r="D250" s="17">
        <v>1370</v>
      </c>
      <c r="E250" s="16">
        <v>1360.8312618499999</v>
      </c>
      <c r="F250" s="16">
        <v>1365</v>
      </c>
      <c r="G250" s="19">
        <v>1365</v>
      </c>
      <c r="H250" s="19">
        <v>1365</v>
      </c>
      <c r="I250" s="16">
        <v>1360.8312618499999</v>
      </c>
      <c r="J250" s="16">
        <v>1365.7</v>
      </c>
      <c r="K250" s="16">
        <v>1365</v>
      </c>
      <c r="L250" s="17">
        <v>1365.7</v>
      </c>
      <c r="M250" s="17">
        <v>1365.7</v>
      </c>
    </row>
    <row r="251" spans="1:13" x14ac:dyDescent="0.2">
      <c r="A251" s="14">
        <v>1996</v>
      </c>
      <c r="B251" s="14">
        <v>3</v>
      </c>
      <c r="C251" s="16">
        <v>1370</v>
      </c>
      <c r="D251" s="17">
        <v>1370</v>
      </c>
      <c r="E251" s="16">
        <v>1360.8053528500002</v>
      </c>
      <c r="F251" s="16">
        <v>1365</v>
      </c>
      <c r="G251" s="19">
        <v>1365</v>
      </c>
      <c r="H251" s="19">
        <v>1365</v>
      </c>
      <c r="I251" s="16">
        <v>1360.8053528500002</v>
      </c>
      <c r="J251" s="16">
        <v>1365.7</v>
      </c>
      <c r="K251" s="16">
        <v>1365</v>
      </c>
      <c r="L251" s="17">
        <v>1365.7</v>
      </c>
      <c r="M251" s="17">
        <v>1365.7</v>
      </c>
    </row>
    <row r="252" spans="1:13" x14ac:dyDescent="0.2">
      <c r="A252" s="14">
        <v>1996</v>
      </c>
      <c r="B252" s="14">
        <v>2</v>
      </c>
      <c r="C252" s="16">
        <v>1370</v>
      </c>
      <c r="D252" s="17">
        <v>1370</v>
      </c>
      <c r="E252" s="16">
        <v>1360.8489995500001</v>
      </c>
      <c r="F252" s="16">
        <v>1365</v>
      </c>
      <c r="G252" s="19">
        <v>1365</v>
      </c>
      <c r="H252" s="19">
        <v>1365</v>
      </c>
      <c r="I252" s="16">
        <v>1360.8489995500001</v>
      </c>
      <c r="J252" s="16">
        <v>1365.7</v>
      </c>
      <c r="K252" s="16">
        <v>1365</v>
      </c>
      <c r="L252" s="17">
        <v>1365.7</v>
      </c>
      <c r="M252" s="17">
        <v>1365.7</v>
      </c>
    </row>
    <row r="253" spans="1:13" x14ac:dyDescent="0.2">
      <c r="A253" s="14">
        <v>1996</v>
      </c>
      <c r="B253" s="14">
        <v>1</v>
      </c>
      <c r="C253" s="16">
        <v>1370</v>
      </c>
      <c r="D253" s="17">
        <v>1370</v>
      </c>
      <c r="E253" s="16">
        <v>1360.86454495</v>
      </c>
      <c r="F253" s="16">
        <v>1365</v>
      </c>
      <c r="G253" s="19">
        <v>1365</v>
      </c>
      <c r="H253" s="19">
        <v>1365</v>
      </c>
      <c r="I253" s="16">
        <v>1360.86454495</v>
      </c>
      <c r="J253" s="16">
        <v>1365.7</v>
      </c>
      <c r="K253" s="16">
        <v>1365</v>
      </c>
      <c r="L253" s="17">
        <v>1365.7</v>
      </c>
      <c r="M253" s="17">
        <v>1365.7</v>
      </c>
    </row>
    <row r="254" spans="1:13" x14ac:dyDescent="0.2">
      <c r="A254" s="14">
        <v>1995</v>
      </c>
      <c r="B254" s="14">
        <v>12</v>
      </c>
      <c r="C254" s="16">
        <v>1370</v>
      </c>
      <c r="D254" s="17">
        <v>1370</v>
      </c>
      <c r="E254" s="16">
        <v>1360.8638474000002</v>
      </c>
      <c r="F254" s="16">
        <v>1365</v>
      </c>
      <c r="G254" s="19">
        <v>1365</v>
      </c>
      <c r="H254" s="19">
        <v>1365</v>
      </c>
      <c r="I254" s="16">
        <v>1360.8638474000002</v>
      </c>
      <c r="J254" s="16">
        <v>1365.7</v>
      </c>
      <c r="K254" s="16">
        <v>1365</v>
      </c>
      <c r="L254" s="17">
        <v>1365.7</v>
      </c>
      <c r="M254" s="17">
        <v>1365.7</v>
      </c>
    </row>
    <row r="255" spans="1:13" x14ac:dyDescent="0.2">
      <c r="A255" s="14">
        <v>1995</v>
      </c>
      <c r="B255" s="14">
        <v>11</v>
      </c>
      <c r="C255" s="16">
        <v>1370</v>
      </c>
      <c r="D255" s="17">
        <v>1370</v>
      </c>
      <c r="E255" s="16">
        <v>1360.89703085</v>
      </c>
      <c r="F255" s="16">
        <v>1365</v>
      </c>
      <c r="G255" s="19">
        <v>1365</v>
      </c>
      <c r="H255" s="19">
        <v>1365</v>
      </c>
      <c r="I255" s="16">
        <v>1360.89703085</v>
      </c>
      <c r="J255" s="16">
        <v>1365.7</v>
      </c>
      <c r="K255" s="16">
        <v>1365</v>
      </c>
      <c r="L255" s="17">
        <v>1365.7</v>
      </c>
      <c r="M255" s="17">
        <v>1365.7</v>
      </c>
    </row>
    <row r="256" spans="1:13" x14ac:dyDescent="0.2">
      <c r="A256" s="14">
        <v>1995</v>
      </c>
      <c r="B256" s="14">
        <v>10</v>
      </c>
      <c r="C256" s="16">
        <v>1370</v>
      </c>
      <c r="D256" s="17">
        <v>1370</v>
      </c>
      <c r="E256" s="16">
        <v>1360.8267776</v>
      </c>
      <c r="F256" s="16">
        <v>1365</v>
      </c>
      <c r="G256" s="19">
        <v>1365</v>
      </c>
      <c r="H256" s="19">
        <v>1365</v>
      </c>
      <c r="I256" s="16">
        <v>1360.8267776</v>
      </c>
      <c r="J256" s="16">
        <v>1365.7</v>
      </c>
      <c r="K256" s="16">
        <v>1365</v>
      </c>
      <c r="L256" s="17">
        <v>1365.7</v>
      </c>
      <c r="M256" s="17">
        <v>1365.7</v>
      </c>
    </row>
    <row r="257" spans="1:13" x14ac:dyDescent="0.2">
      <c r="A257" s="14">
        <v>1995</v>
      </c>
      <c r="B257" s="14">
        <v>9</v>
      </c>
      <c r="C257" s="16">
        <v>1370</v>
      </c>
      <c r="D257" s="17">
        <v>1370</v>
      </c>
      <c r="E257" s="16">
        <v>1360.9176583999999</v>
      </c>
      <c r="F257" s="16">
        <v>1365</v>
      </c>
      <c r="G257" s="19">
        <v>1365</v>
      </c>
      <c r="H257" s="19">
        <v>1365</v>
      </c>
      <c r="I257" s="16">
        <v>1360.9176583999999</v>
      </c>
      <c r="J257" s="16">
        <v>1365.7</v>
      </c>
      <c r="K257" s="16">
        <v>1365</v>
      </c>
      <c r="L257" s="17">
        <v>1365.7</v>
      </c>
      <c r="M257" s="17">
        <v>1365.7</v>
      </c>
    </row>
    <row r="258" spans="1:13" x14ac:dyDescent="0.2">
      <c r="A258" s="14">
        <v>1995</v>
      </c>
      <c r="B258" s="14">
        <v>8</v>
      </c>
      <c r="C258" s="16">
        <v>1370</v>
      </c>
      <c r="D258" s="17">
        <v>1370</v>
      </c>
      <c r="E258" s="16">
        <v>1360.9383855999999</v>
      </c>
      <c r="F258" s="16">
        <v>1365</v>
      </c>
      <c r="G258" s="19">
        <v>1365</v>
      </c>
      <c r="H258" s="19">
        <v>1365</v>
      </c>
      <c r="I258" s="16">
        <v>1360.9383855999999</v>
      </c>
      <c r="J258" s="16">
        <v>1365.7</v>
      </c>
      <c r="K258" s="16">
        <v>1365</v>
      </c>
      <c r="L258" s="17">
        <v>1365.7</v>
      </c>
      <c r="M258" s="17">
        <v>1365.7</v>
      </c>
    </row>
    <row r="259" spans="1:13" x14ac:dyDescent="0.2">
      <c r="A259" s="14">
        <v>1995</v>
      </c>
      <c r="B259" s="14">
        <v>7</v>
      </c>
      <c r="C259" s="16">
        <v>1370</v>
      </c>
      <c r="D259" s="17">
        <v>1370</v>
      </c>
      <c r="E259" s="16">
        <v>1360.9193524500001</v>
      </c>
      <c r="F259" s="16">
        <v>1365</v>
      </c>
      <c r="G259" s="19">
        <v>1365</v>
      </c>
      <c r="H259" s="19">
        <v>1365</v>
      </c>
      <c r="I259" s="16">
        <v>1360.9193524500001</v>
      </c>
      <c r="J259" s="16">
        <v>1365.7</v>
      </c>
      <c r="K259" s="16">
        <v>1365</v>
      </c>
      <c r="L259" s="17">
        <v>1365.7</v>
      </c>
      <c r="M259" s="17">
        <v>1365.7</v>
      </c>
    </row>
    <row r="260" spans="1:13" x14ac:dyDescent="0.2">
      <c r="A260" s="14">
        <v>1995</v>
      </c>
      <c r="B260" s="14">
        <v>6</v>
      </c>
      <c r="C260" s="16">
        <v>1370</v>
      </c>
      <c r="D260" s="17">
        <v>1370</v>
      </c>
      <c r="E260" s="16">
        <v>1360.9482509500001</v>
      </c>
      <c r="F260" s="16">
        <v>1365</v>
      </c>
      <c r="G260" s="19">
        <v>1365</v>
      </c>
      <c r="H260" s="19">
        <v>1365</v>
      </c>
      <c r="I260" s="16">
        <v>1360.9482509500001</v>
      </c>
      <c r="J260" s="16">
        <v>1365.7</v>
      </c>
      <c r="K260" s="16">
        <v>1365</v>
      </c>
      <c r="L260" s="17">
        <v>1365.70833333</v>
      </c>
      <c r="M260" s="17">
        <v>1365.70833333</v>
      </c>
    </row>
    <row r="261" spans="1:13" x14ac:dyDescent="0.2">
      <c r="A261" s="14">
        <v>1995</v>
      </c>
      <c r="B261" s="14">
        <v>5</v>
      </c>
      <c r="C261" s="16">
        <v>1370</v>
      </c>
      <c r="D261" s="17">
        <v>1370</v>
      </c>
      <c r="E261" s="16">
        <v>1360.8821830000002</v>
      </c>
      <c r="F261" s="16">
        <v>1365</v>
      </c>
      <c r="G261" s="19">
        <v>1365</v>
      </c>
      <c r="H261" s="19">
        <v>1365</v>
      </c>
      <c r="I261" s="16">
        <v>1360.8821830000002</v>
      </c>
      <c r="J261" s="16">
        <v>1365.70833333</v>
      </c>
      <c r="K261" s="16">
        <v>1365</v>
      </c>
      <c r="L261" s="17">
        <v>1365.71666667</v>
      </c>
      <c r="M261" s="17">
        <v>1365.71666667</v>
      </c>
    </row>
    <row r="262" spans="1:13" x14ac:dyDescent="0.2">
      <c r="A262" s="14">
        <v>1995</v>
      </c>
      <c r="B262" s="14">
        <v>4</v>
      </c>
      <c r="C262" s="16">
        <v>1370</v>
      </c>
      <c r="D262" s="17">
        <v>1370</v>
      </c>
      <c r="E262" s="16">
        <v>1360.8459104000001</v>
      </c>
      <c r="F262" s="16">
        <v>1365</v>
      </c>
      <c r="G262" s="19">
        <v>1365</v>
      </c>
      <c r="H262" s="19">
        <v>1365</v>
      </c>
      <c r="I262" s="16">
        <v>1360.8459104000001</v>
      </c>
      <c r="J262" s="16">
        <v>1365.71666667</v>
      </c>
      <c r="K262" s="16">
        <v>1365</v>
      </c>
      <c r="L262" s="17">
        <v>1365.7249999999999</v>
      </c>
      <c r="M262" s="17">
        <v>1365.7249999999999</v>
      </c>
    </row>
    <row r="263" spans="1:13" x14ac:dyDescent="0.2">
      <c r="A263" s="14">
        <v>1995</v>
      </c>
      <c r="B263" s="14">
        <v>3</v>
      </c>
      <c r="C263" s="16">
        <v>1370</v>
      </c>
      <c r="D263" s="17">
        <v>1370</v>
      </c>
      <c r="E263" s="16">
        <v>1360.9425709000002</v>
      </c>
      <c r="F263" s="16">
        <v>1365</v>
      </c>
      <c r="G263" s="19">
        <v>1365</v>
      </c>
      <c r="H263" s="19">
        <v>1365</v>
      </c>
      <c r="I263" s="16">
        <v>1360.9425709000002</v>
      </c>
      <c r="J263" s="16">
        <v>1365.7249999999999</v>
      </c>
      <c r="K263" s="16">
        <v>1365</v>
      </c>
      <c r="L263" s="17">
        <v>1365.7333333300001</v>
      </c>
      <c r="M263" s="17">
        <v>1365.7333333300001</v>
      </c>
    </row>
    <row r="264" spans="1:13" x14ac:dyDescent="0.2">
      <c r="A264" s="14">
        <v>1995</v>
      </c>
      <c r="B264" s="14">
        <v>2</v>
      </c>
      <c r="C264" s="16">
        <v>1370</v>
      </c>
      <c r="D264" s="17">
        <v>1370</v>
      </c>
      <c r="E264" s="16">
        <v>1361.0371387500002</v>
      </c>
      <c r="F264" s="16">
        <v>1365</v>
      </c>
      <c r="G264" s="19">
        <v>1365</v>
      </c>
      <c r="H264" s="19">
        <v>1365</v>
      </c>
      <c r="I264" s="16">
        <v>1361.0371387500002</v>
      </c>
      <c r="J264" s="16">
        <v>1365.7333333300001</v>
      </c>
      <c r="K264" s="16">
        <v>1365</v>
      </c>
      <c r="L264" s="17">
        <v>1365.7416666700001</v>
      </c>
      <c r="M264" s="17">
        <v>1365.7416666700001</v>
      </c>
    </row>
    <row r="265" spans="1:13" x14ac:dyDescent="0.2">
      <c r="A265" s="14">
        <v>1995</v>
      </c>
      <c r="B265" s="14">
        <v>1</v>
      </c>
      <c r="C265" s="16">
        <v>1370</v>
      </c>
      <c r="D265" s="17">
        <v>1370</v>
      </c>
      <c r="E265" s="16">
        <v>1361.04790095</v>
      </c>
      <c r="F265" s="16">
        <v>1365</v>
      </c>
      <c r="G265" s="19">
        <v>1365</v>
      </c>
      <c r="H265" s="19">
        <v>1365</v>
      </c>
      <c r="I265" s="16">
        <v>1361.04790095</v>
      </c>
      <c r="J265" s="16">
        <v>1365.7416666700001</v>
      </c>
      <c r="K265" s="16">
        <v>1365</v>
      </c>
      <c r="L265" s="17">
        <v>1365.75</v>
      </c>
      <c r="M265" s="17">
        <v>1365.75</v>
      </c>
    </row>
    <row r="266" spans="1:13" x14ac:dyDescent="0.2">
      <c r="A266" s="14">
        <v>1994</v>
      </c>
      <c r="B266" s="14">
        <v>12</v>
      </c>
      <c r="C266" s="16">
        <v>1370</v>
      </c>
      <c r="D266" s="17">
        <v>1370</v>
      </c>
      <c r="E266" s="16">
        <v>1360.9286199000001</v>
      </c>
      <c r="F266" s="16">
        <v>1365</v>
      </c>
      <c r="G266" s="19">
        <v>1365</v>
      </c>
      <c r="H266" s="19">
        <v>1365</v>
      </c>
      <c r="I266" s="16">
        <v>1360.9286199000001</v>
      </c>
      <c r="J266" s="16">
        <v>1365.75</v>
      </c>
      <c r="K266" s="16">
        <v>1365</v>
      </c>
      <c r="L266" s="17">
        <v>1365.7583333299999</v>
      </c>
      <c r="M266" s="17">
        <v>1365.7583333299999</v>
      </c>
    </row>
    <row r="267" spans="1:13" x14ac:dyDescent="0.2">
      <c r="A267" s="14">
        <v>1994</v>
      </c>
      <c r="B267" s="14">
        <v>11</v>
      </c>
      <c r="C267" s="16">
        <v>1370</v>
      </c>
      <c r="D267" s="17">
        <v>1370</v>
      </c>
      <c r="E267" s="16">
        <v>1361.0523851999999</v>
      </c>
      <c r="F267" s="16">
        <v>1365</v>
      </c>
      <c r="G267" s="19">
        <v>1365</v>
      </c>
      <c r="H267" s="19">
        <v>1365</v>
      </c>
      <c r="I267" s="16">
        <v>1361.0523851999999</v>
      </c>
      <c r="J267" s="16">
        <v>1365.7583333299999</v>
      </c>
      <c r="K267" s="16">
        <v>1365</v>
      </c>
      <c r="L267" s="17">
        <v>1365.7666666699999</v>
      </c>
      <c r="M267" s="17">
        <v>1365.7666666699999</v>
      </c>
    </row>
    <row r="268" spans="1:13" x14ac:dyDescent="0.2">
      <c r="A268" s="14">
        <v>1994</v>
      </c>
      <c r="B268" s="14">
        <v>10</v>
      </c>
      <c r="C268" s="16">
        <v>1370</v>
      </c>
      <c r="D268" s="17">
        <v>1370</v>
      </c>
      <c r="E268" s="16">
        <v>1360.9391828</v>
      </c>
      <c r="F268" s="16">
        <v>1365</v>
      </c>
      <c r="G268" s="19">
        <v>1365</v>
      </c>
      <c r="H268" s="19">
        <v>1365</v>
      </c>
      <c r="I268" s="16">
        <v>1360.9391828</v>
      </c>
      <c r="J268" s="16">
        <v>1365.7666666699999</v>
      </c>
      <c r="K268" s="16">
        <v>1365</v>
      </c>
      <c r="L268" s="17">
        <v>1365.7750000000001</v>
      </c>
      <c r="M268" s="17">
        <v>1365.7750000000001</v>
      </c>
    </row>
    <row r="269" spans="1:13" x14ac:dyDescent="0.2">
      <c r="A269" s="14">
        <v>1994</v>
      </c>
      <c r="B269" s="14">
        <v>9</v>
      </c>
      <c r="C269" s="16">
        <v>1370</v>
      </c>
      <c r="D269" s="17">
        <v>1370</v>
      </c>
      <c r="E269" s="16">
        <v>1360.8709225499999</v>
      </c>
      <c r="F269" s="16">
        <v>1365</v>
      </c>
      <c r="G269" s="19">
        <v>1365</v>
      </c>
      <c r="H269" s="19">
        <v>1365</v>
      </c>
      <c r="I269" s="16">
        <v>1360.8709225499999</v>
      </c>
      <c r="J269" s="16">
        <v>1365.7750000000001</v>
      </c>
      <c r="K269" s="16">
        <v>1365</v>
      </c>
      <c r="L269" s="17">
        <v>1365.78333333</v>
      </c>
      <c r="M269" s="17">
        <v>1365.78333333</v>
      </c>
    </row>
    <row r="270" spans="1:13" x14ac:dyDescent="0.2">
      <c r="A270" s="14">
        <v>1994</v>
      </c>
      <c r="B270" s="14">
        <v>8</v>
      </c>
      <c r="C270" s="16">
        <v>1370</v>
      </c>
      <c r="D270" s="17">
        <v>1370</v>
      </c>
      <c r="E270" s="16">
        <v>1361.0002682500001</v>
      </c>
      <c r="F270" s="16">
        <v>1365</v>
      </c>
      <c r="G270" s="19">
        <v>1365</v>
      </c>
      <c r="H270" s="19">
        <v>1365</v>
      </c>
      <c r="I270" s="16">
        <v>1361.0002682500001</v>
      </c>
      <c r="J270" s="16">
        <v>1365.78333333</v>
      </c>
      <c r="K270" s="16">
        <v>1365</v>
      </c>
      <c r="L270" s="17">
        <v>1365.79166667</v>
      </c>
      <c r="M270" s="17">
        <v>1365.79166667</v>
      </c>
    </row>
    <row r="271" spans="1:13" x14ac:dyDescent="0.2">
      <c r="A271" s="14">
        <v>1994</v>
      </c>
      <c r="B271" s="14">
        <v>7</v>
      </c>
      <c r="C271" s="16">
        <v>1370</v>
      </c>
      <c r="D271" s="17">
        <v>1370</v>
      </c>
      <c r="E271" s="16">
        <v>1360.9839256500002</v>
      </c>
      <c r="F271" s="16">
        <v>1365</v>
      </c>
      <c r="G271" s="19">
        <v>1365</v>
      </c>
      <c r="H271" s="19">
        <v>1365</v>
      </c>
      <c r="I271" s="16">
        <v>1360.9839256500002</v>
      </c>
      <c r="J271" s="16">
        <v>1365.79166667</v>
      </c>
      <c r="K271" s="16">
        <v>1365</v>
      </c>
      <c r="L271" s="17">
        <v>1365.8</v>
      </c>
      <c r="M271" s="17">
        <v>1365.8</v>
      </c>
    </row>
    <row r="272" spans="1:13" x14ac:dyDescent="0.2">
      <c r="A272" s="14">
        <v>1994</v>
      </c>
      <c r="B272" s="14">
        <v>6</v>
      </c>
      <c r="C272" s="16">
        <v>1370</v>
      </c>
      <c r="D272" s="17">
        <v>1370</v>
      </c>
      <c r="E272" s="16">
        <v>1360.9872141000001</v>
      </c>
      <c r="F272" s="16">
        <v>1365</v>
      </c>
      <c r="G272" s="19">
        <v>1365</v>
      </c>
      <c r="H272" s="19">
        <v>1365</v>
      </c>
      <c r="I272" s="16">
        <v>1360.9872141000001</v>
      </c>
      <c r="J272" s="16">
        <v>1365.8</v>
      </c>
      <c r="K272" s="16">
        <v>1365</v>
      </c>
      <c r="L272" s="17">
        <v>1365.8166666699999</v>
      </c>
      <c r="M272" s="17">
        <v>1365.8166666699999</v>
      </c>
    </row>
    <row r="273" spans="1:13" x14ac:dyDescent="0.2">
      <c r="A273" s="14">
        <v>1994</v>
      </c>
      <c r="B273" s="14">
        <v>5</v>
      </c>
      <c r="C273" s="16">
        <v>1370</v>
      </c>
      <c r="D273" s="17">
        <v>1370</v>
      </c>
      <c r="E273" s="16">
        <v>1360.9866162000001</v>
      </c>
      <c r="F273" s="16">
        <v>1365</v>
      </c>
      <c r="G273" s="19">
        <v>1365</v>
      </c>
      <c r="H273" s="19">
        <v>1365</v>
      </c>
      <c r="I273" s="16">
        <v>1360.9866162000001</v>
      </c>
      <c r="J273" s="16">
        <v>1365.8166666699999</v>
      </c>
      <c r="K273" s="16">
        <v>1365</v>
      </c>
      <c r="L273" s="17">
        <v>1365.83333333</v>
      </c>
      <c r="M273" s="17">
        <v>1365.83333333</v>
      </c>
    </row>
    <row r="274" spans="1:13" x14ac:dyDescent="0.2">
      <c r="A274" s="14">
        <v>1994</v>
      </c>
      <c r="B274" s="14">
        <v>4</v>
      </c>
      <c r="C274" s="16">
        <v>1370</v>
      </c>
      <c r="D274" s="17">
        <v>1370</v>
      </c>
      <c r="E274" s="16">
        <v>1361.0870634</v>
      </c>
      <c r="F274" s="16">
        <v>1365</v>
      </c>
      <c r="G274" s="19">
        <v>1365</v>
      </c>
      <c r="H274" s="19">
        <v>1365</v>
      </c>
      <c r="I274" s="16">
        <v>1361.0870634</v>
      </c>
      <c r="J274" s="16">
        <v>1365.83333333</v>
      </c>
      <c r="K274" s="16">
        <v>1365</v>
      </c>
      <c r="L274" s="17">
        <v>1365.85</v>
      </c>
      <c r="M274" s="17">
        <v>1365.85</v>
      </c>
    </row>
    <row r="275" spans="1:13" x14ac:dyDescent="0.2">
      <c r="A275" s="14">
        <v>1994</v>
      </c>
      <c r="B275" s="14">
        <v>3</v>
      </c>
      <c r="C275" s="16">
        <v>1370</v>
      </c>
      <c r="D275" s="17">
        <v>1370</v>
      </c>
      <c r="E275" s="16">
        <v>1361.2526817</v>
      </c>
      <c r="F275" s="16">
        <v>1365</v>
      </c>
      <c r="G275" s="19">
        <v>1365</v>
      </c>
      <c r="H275" s="19">
        <v>1365</v>
      </c>
      <c r="I275" s="16">
        <v>1361.2526817</v>
      </c>
      <c r="J275" s="16">
        <v>1365.85</v>
      </c>
      <c r="K275" s="16">
        <v>1365</v>
      </c>
      <c r="L275" s="17">
        <v>1365.8666666700001</v>
      </c>
      <c r="M275" s="17">
        <v>1365.8666666700001</v>
      </c>
    </row>
    <row r="276" spans="1:13" x14ac:dyDescent="0.2">
      <c r="A276" s="14">
        <v>1994</v>
      </c>
      <c r="B276" s="14">
        <v>2</v>
      </c>
      <c r="C276" s="16">
        <v>1370</v>
      </c>
      <c r="D276" s="17">
        <v>1370</v>
      </c>
      <c r="E276" s="16">
        <v>1361.2109283500001</v>
      </c>
      <c r="F276" s="16">
        <v>1365</v>
      </c>
      <c r="G276" s="19">
        <v>1365</v>
      </c>
      <c r="H276" s="19">
        <v>1365</v>
      </c>
      <c r="I276" s="16">
        <v>1361.2109283500001</v>
      </c>
      <c r="J276" s="16">
        <v>1365.8666666700001</v>
      </c>
      <c r="K276" s="16">
        <v>1365</v>
      </c>
      <c r="L276" s="17">
        <v>1365.8833333299999</v>
      </c>
      <c r="M276" s="17">
        <v>1365.8833333299999</v>
      </c>
    </row>
    <row r="277" spans="1:13" x14ac:dyDescent="0.2">
      <c r="A277" s="14">
        <v>1994</v>
      </c>
      <c r="B277" s="14">
        <v>1</v>
      </c>
      <c r="C277" s="16">
        <v>1370</v>
      </c>
      <c r="D277" s="17">
        <v>1370</v>
      </c>
      <c r="E277" s="16">
        <v>1360.9608068500002</v>
      </c>
      <c r="F277" s="16">
        <v>1365</v>
      </c>
      <c r="G277" s="19">
        <v>1365</v>
      </c>
      <c r="H277" s="19">
        <v>1365</v>
      </c>
      <c r="I277" s="16">
        <v>1360.9608068500002</v>
      </c>
      <c r="J277" s="16">
        <v>1365.8833333299999</v>
      </c>
      <c r="K277" s="16">
        <v>1365</v>
      </c>
      <c r="L277" s="17">
        <v>1365.9</v>
      </c>
      <c r="M277" s="17">
        <v>1365.9</v>
      </c>
    </row>
    <row r="278" spans="1:13" x14ac:dyDescent="0.2">
      <c r="A278" s="14">
        <v>1993</v>
      </c>
      <c r="B278" s="14">
        <v>12</v>
      </c>
      <c r="C278" s="16">
        <v>1370</v>
      </c>
      <c r="D278" s="17">
        <v>1370</v>
      </c>
      <c r="E278" s="16">
        <v>1361.1313080000002</v>
      </c>
      <c r="F278" s="16">
        <v>1365</v>
      </c>
      <c r="G278" s="19">
        <v>1365</v>
      </c>
      <c r="H278" s="19">
        <v>1365</v>
      </c>
      <c r="I278" s="16">
        <v>1361.1313080000002</v>
      </c>
      <c r="J278" s="16">
        <v>1365.9</v>
      </c>
      <c r="K278" s="16">
        <v>1365</v>
      </c>
      <c r="L278" s="17">
        <v>1365.91666667</v>
      </c>
      <c r="M278" s="17">
        <v>1365.91666667</v>
      </c>
    </row>
    <row r="279" spans="1:13" x14ac:dyDescent="0.2">
      <c r="A279" s="14">
        <v>1993</v>
      </c>
      <c r="B279" s="14">
        <v>11</v>
      </c>
      <c r="C279" s="16">
        <v>1370</v>
      </c>
      <c r="D279" s="17">
        <v>1370</v>
      </c>
      <c r="E279" s="16">
        <v>1360.9807368500001</v>
      </c>
      <c r="F279" s="16">
        <v>1365</v>
      </c>
      <c r="G279" s="19">
        <v>1365</v>
      </c>
      <c r="H279" s="19">
        <v>1365</v>
      </c>
      <c r="I279" s="16">
        <v>1360.9807368500001</v>
      </c>
      <c r="J279" s="16">
        <v>1365.91666667</v>
      </c>
      <c r="K279" s="16">
        <v>1365</v>
      </c>
      <c r="L279" s="17">
        <v>1365.9333333300001</v>
      </c>
      <c r="M279" s="17">
        <v>1365.9333333300001</v>
      </c>
    </row>
    <row r="280" spans="1:13" x14ac:dyDescent="0.2">
      <c r="A280" s="14">
        <v>1993</v>
      </c>
      <c r="B280" s="14">
        <v>10</v>
      </c>
      <c r="C280" s="16">
        <v>1370</v>
      </c>
      <c r="D280" s="17">
        <v>1370</v>
      </c>
      <c r="E280" s="16">
        <v>1360.9505429000001</v>
      </c>
      <c r="F280" s="16">
        <v>1365</v>
      </c>
      <c r="G280" s="19">
        <v>1365</v>
      </c>
      <c r="H280" s="19">
        <v>1365</v>
      </c>
      <c r="I280" s="16">
        <v>1360.9505429000001</v>
      </c>
      <c r="J280" s="16">
        <v>1365.9333333300001</v>
      </c>
      <c r="K280" s="16">
        <v>1365</v>
      </c>
      <c r="L280" s="17">
        <v>1365.95</v>
      </c>
      <c r="M280" s="17">
        <v>1365.95</v>
      </c>
    </row>
    <row r="281" spans="1:13" x14ac:dyDescent="0.2">
      <c r="A281" s="14">
        <v>1993</v>
      </c>
      <c r="B281" s="14">
        <v>9</v>
      </c>
      <c r="C281" s="16">
        <v>1370</v>
      </c>
      <c r="D281" s="17">
        <v>1370</v>
      </c>
      <c r="E281" s="16">
        <v>1361.1119759000001</v>
      </c>
      <c r="F281" s="16">
        <v>1365</v>
      </c>
      <c r="G281" s="19">
        <v>1365</v>
      </c>
      <c r="H281" s="19">
        <v>1365</v>
      </c>
      <c r="I281" s="16">
        <v>1361.1119759000001</v>
      </c>
      <c r="J281" s="16">
        <v>1365.95</v>
      </c>
      <c r="K281" s="16">
        <v>1365</v>
      </c>
      <c r="L281" s="17">
        <v>1365.96666667</v>
      </c>
      <c r="M281" s="17">
        <v>1365.96666667</v>
      </c>
    </row>
    <row r="282" spans="1:13" x14ac:dyDescent="0.2">
      <c r="A282" s="14">
        <v>1993</v>
      </c>
      <c r="B282" s="14">
        <v>8</v>
      </c>
      <c r="C282" s="16">
        <v>1370</v>
      </c>
      <c r="D282" s="17">
        <v>1370</v>
      </c>
      <c r="E282" s="16">
        <v>1361.2681274500001</v>
      </c>
      <c r="F282" s="16">
        <v>1365</v>
      </c>
      <c r="G282" s="19">
        <v>1365</v>
      </c>
      <c r="H282" s="19">
        <v>1365</v>
      </c>
      <c r="I282" s="16">
        <v>1361.2681274500001</v>
      </c>
      <c r="J282" s="16">
        <v>1365.96666667</v>
      </c>
      <c r="K282" s="16">
        <v>1365</v>
      </c>
      <c r="L282" s="17">
        <v>1365.9833333300001</v>
      </c>
      <c r="M282" s="17">
        <v>1365.9833333300001</v>
      </c>
    </row>
    <row r="283" spans="1:13" x14ac:dyDescent="0.2">
      <c r="A283" s="14">
        <v>1993</v>
      </c>
      <c r="B283" s="14">
        <v>7</v>
      </c>
      <c r="C283" s="16">
        <v>1370</v>
      </c>
      <c r="D283" s="17">
        <v>1370</v>
      </c>
      <c r="E283" s="16">
        <v>1361.3137671500001</v>
      </c>
      <c r="F283" s="16">
        <v>1365</v>
      </c>
      <c r="G283" s="19">
        <v>1365</v>
      </c>
      <c r="H283" s="19">
        <v>1365</v>
      </c>
      <c r="I283" s="16">
        <v>1361.3137671500001</v>
      </c>
      <c r="J283" s="16">
        <v>1365.9833333300001</v>
      </c>
      <c r="K283" s="16">
        <v>1365</v>
      </c>
      <c r="L283" s="17">
        <v>1366</v>
      </c>
      <c r="M283" s="17">
        <v>1366</v>
      </c>
    </row>
    <row r="284" spans="1:13" x14ac:dyDescent="0.2">
      <c r="A284" s="14">
        <v>1993</v>
      </c>
      <c r="B284" s="14">
        <v>6</v>
      </c>
      <c r="C284" s="16">
        <v>1370</v>
      </c>
      <c r="D284" s="17">
        <v>1370</v>
      </c>
      <c r="E284" s="16">
        <v>1361.3616988000001</v>
      </c>
      <c r="F284" s="16">
        <v>1365</v>
      </c>
      <c r="G284" s="19">
        <v>1365</v>
      </c>
      <c r="H284" s="19">
        <v>1365</v>
      </c>
      <c r="I284" s="16">
        <v>1361.3616988000001</v>
      </c>
      <c r="J284" s="16">
        <v>1366</v>
      </c>
      <c r="K284" s="16">
        <v>1365</v>
      </c>
      <c r="L284" s="17">
        <v>1366.03333333</v>
      </c>
      <c r="M284" s="17">
        <v>1366.03333333</v>
      </c>
    </row>
    <row r="285" spans="1:13" x14ac:dyDescent="0.2">
      <c r="A285" s="14">
        <v>1993</v>
      </c>
      <c r="B285" s="14">
        <v>5</v>
      </c>
      <c r="C285" s="16">
        <v>1370</v>
      </c>
      <c r="D285" s="17">
        <v>1370</v>
      </c>
      <c r="E285" s="16">
        <v>1361.36438935</v>
      </c>
      <c r="F285" s="16">
        <v>1365</v>
      </c>
      <c r="G285" s="19">
        <v>1365</v>
      </c>
      <c r="H285" s="19">
        <v>1365</v>
      </c>
      <c r="I285" s="16">
        <v>1361.36438935</v>
      </c>
      <c r="J285" s="16">
        <v>1366.03333333</v>
      </c>
      <c r="K285" s="16">
        <v>1365</v>
      </c>
      <c r="L285" s="17">
        <v>1366.0666666699999</v>
      </c>
      <c r="M285" s="17">
        <v>1366.0666666699999</v>
      </c>
    </row>
    <row r="286" spans="1:13" x14ac:dyDescent="0.2">
      <c r="A286" s="14">
        <v>1993</v>
      </c>
      <c r="B286" s="14">
        <v>4</v>
      </c>
      <c r="C286" s="16">
        <v>1370</v>
      </c>
      <c r="D286" s="17">
        <v>1370</v>
      </c>
      <c r="E286" s="16">
        <v>1361.4013595000001</v>
      </c>
      <c r="F286" s="16">
        <v>1365</v>
      </c>
      <c r="G286" s="19">
        <v>1365</v>
      </c>
      <c r="H286" s="19">
        <v>1365</v>
      </c>
      <c r="I286" s="16">
        <v>1361.4013595000001</v>
      </c>
      <c r="J286" s="16">
        <v>1366.0666666699999</v>
      </c>
      <c r="K286" s="16">
        <v>1365</v>
      </c>
      <c r="L286" s="17">
        <v>1366.1</v>
      </c>
      <c r="M286" s="17">
        <v>1366.1</v>
      </c>
    </row>
    <row r="287" spans="1:13" x14ac:dyDescent="0.2">
      <c r="A287" s="14">
        <v>1993</v>
      </c>
      <c r="B287" s="14">
        <v>3</v>
      </c>
      <c r="C287" s="16">
        <v>1370</v>
      </c>
      <c r="D287" s="17">
        <v>1370</v>
      </c>
      <c r="E287" s="16">
        <v>1361.4306566</v>
      </c>
      <c r="F287" s="16">
        <v>1365</v>
      </c>
      <c r="G287" s="19">
        <v>1365</v>
      </c>
      <c r="H287" s="19">
        <v>1365</v>
      </c>
      <c r="I287" s="16">
        <v>1361.4306566</v>
      </c>
      <c r="J287" s="16">
        <v>1366.1</v>
      </c>
      <c r="K287" s="16">
        <v>1365</v>
      </c>
      <c r="L287" s="17">
        <v>1366.1333333299999</v>
      </c>
      <c r="M287" s="17">
        <v>1366.1333333299999</v>
      </c>
    </row>
    <row r="288" spans="1:13" x14ac:dyDescent="0.2">
      <c r="A288" s="14">
        <v>1993</v>
      </c>
      <c r="B288" s="14">
        <v>2</v>
      </c>
      <c r="C288" s="16">
        <v>1370</v>
      </c>
      <c r="D288" s="17">
        <v>1370</v>
      </c>
      <c r="E288" s="16">
        <v>1361.1211437000002</v>
      </c>
      <c r="F288" s="16">
        <v>1365</v>
      </c>
      <c r="G288" s="19">
        <v>1365</v>
      </c>
      <c r="H288" s="19">
        <v>1365</v>
      </c>
      <c r="I288" s="16">
        <v>1361.1211437000002</v>
      </c>
      <c r="J288" s="16">
        <v>1366.1333333299999</v>
      </c>
      <c r="K288" s="16">
        <v>1365</v>
      </c>
      <c r="L288" s="17">
        <v>1366.16666667</v>
      </c>
      <c r="M288" s="17">
        <v>1366.16666667</v>
      </c>
    </row>
    <row r="289" spans="1:13" x14ac:dyDescent="0.2">
      <c r="A289" s="14">
        <v>1993</v>
      </c>
      <c r="B289" s="14">
        <v>1</v>
      </c>
      <c r="C289" s="16">
        <v>1370</v>
      </c>
      <c r="D289" s="17">
        <v>1370</v>
      </c>
      <c r="E289" s="16">
        <v>1361.5238293500001</v>
      </c>
      <c r="F289" s="16">
        <v>1365</v>
      </c>
      <c r="G289" s="19">
        <v>1365</v>
      </c>
      <c r="H289" s="19">
        <v>1365</v>
      </c>
      <c r="I289" s="16">
        <v>1361.5238293500001</v>
      </c>
      <c r="J289" s="16">
        <v>1366.16666667</v>
      </c>
      <c r="K289" s="16">
        <v>1365</v>
      </c>
      <c r="L289" s="17">
        <v>1366.2</v>
      </c>
      <c r="M289" s="17">
        <v>1366.2</v>
      </c>
    </row>
    <row r="290" spans="1:13" x14ac:dyDescent="0.2">
      <c r="A290" s="14">
        <v>1992</v>
      </c>
      <c r="B290" s="14">
        <v>12</v>
      </c>
      <c r="C290" s="16">
        <v>1370</v>
      </c>
      <c r="D290" s="17">
        <v>1370</v>
      </c>
      <c r="E290" s="16">
        <v>1361.5058923500001</v>
      </c>
      <c r="F290" s="16">
        <v>1365</v>
      </c>
      <c r="G290" s="19">
        <v>1365</v>
      </c>
      <c r="H290" s="19">
        <v>1365</v>
      </c>
      <c r="I290" s="16">
        <v>1361.5058923500001</v>
      </c>
      <c r="J290" s="16">
        <v>1366.2</v>
      </c>
      <c r="K290" s="16">
        <v>1365</v>
      </c>
      <c r="L290" s="17">
        <v>1366.2333333300001</v>
      </c>
      <c r="M290" s="17">
        <v>1366.2333333300001</v>
      </c>
    </row>
    <row r="291" spans="1:13" x14ac:dyDescent="0.2">
      <c r="A291" s="14">
        <v>1992</v>
      </c>
      <c r="B291" s="14">
        <v>11</v>
      </c>
      <c r="C291" s="16">
        <v>1370</v>
      </c>
      <c r="D291" s="17">
        <v>1370</v>
      </c>
      <c r="E291" s="16">
        <v>1361.3547232999999</v>
      </c>
      <c r="F291" s="16">
        <v>1365</v>
      </c>
      <c r="G291" s="19">
        <v>1365</v>
      </c>
      <c r="H291" s="19">
        <v>1365</v>
      </c>
      <c r="I291" s="16">
        <v>1361.3547232999999</v>
      </c>
      <c r="J291" s="16">
        <v>1366.2333333300001</v>
      </c>
      <c r="K291" s="16">
        <v>1365</v>
      </c>
      <c r="L291" s="17">
        <v>1366.2666666699999</v>
      </c>
      <c r="M291" s="17">
        <v>1366.2666666699999</v>
      </c>
    </row>
    <row r="292" spans="1:13" x14ac:dyDescent="0.2">
      <c r="A292" s="14">
        <v>1992</v>
      </c>
      <c r="B292" s="14">
        <v>10</v>
      </c>
      <c r="C292" s="16">
        <v>1370</v>
      </c>
      <c r="D292" s="17">
        <v>1370</v>
      </c>
      <c r="E292" s="16">
        <v>1361.1428674000001</v>
      </c>
      <c r="F292" s="16">
        <v>1365</v>
      </c>
      <c r="G292" s="19">
        <v>1365</v>
      </c>
      <c r="H292" s="19">
        <v>1365</v>
      </c>
      <c r="I292" s="16">
        <v>1361.1428674000001</v>
      </c>
      <c r="J292" s="16">
        <v>1366.2666666699999</v>
      </c>
      <c r="K292" s="16">
        <v>1365</v>
      </c>
      <c r="L292" s="17">
        <v>1366.3</v>
      </c>
      <c r="M292" s="17">
        <v>1366.3</v>
      </c>
    </row>
    <row r="293" spans="1:13" x14ac:dyDescent="0.2">
      <c r="A293" s="14">
        <v>1992</v>
      </c>
      <c r="B293" s="14">
        <v>9</v>
      </c>
      <c r="C293" s="16">
        <v>1370</v>
      </c>
      <c r="D293" s="17">
        <v>1370</v>
      </c>
      <c r="E293" s="16">
        <v>1361.38332285</v>
      </c>
      <c r="F293" s="16">
        <v>1365</v>
      </c>
      <c r="G293" s="19">
        <v>1365</v>
      </c>
      <c r="H293" s="19">
        <v>1365</v>
      </c>
      <c r="I293" s="16">
        <v>1361.38332285</v>
      </c>
      <c r="J293" s="16">
        <v>1366.3</v>
      </c>
      <c r="K293" s="16">
        <v>1365</v>
      </c>
      <c r="L293" s="17">
        <v>1366.33333333</v>
      </c>
      <c r="M293" s="17">
        <v>1366.33333333</v>
      </c>
    </row>
    <row r="294" spans="1:13" x14ac:dyDescent="0.2">
      <c r="A294" s="14">
        <v>1992</v>
      </c>
      <c r="B294" s="14">
        <v>8</v>
      </c>
      <c r="C294" s="16">
        <v>1370</v>
      </c>
      <c r="D294" s="17">
        <v>1370</v>
      </c>
      <c r="E294" s="16">
        <v>1361.2526817</v>
      </c>
      <c r="F294" s="16">
        <v>1365</v>
      </c>
      <c r="G294" s="19">
        <v>1365</v>
      </c>
      <c r="H294" s="19">
        <v>1365</v>
      </c>
      <c r="I294" s="16">
        <v>1361.2526817</v>
      </c>
      <c r="J294" s="16">
        <v>1366.33333333</v>
      </c>
      <c r="K294" s="16">
        <v>1365</v>
      </c>
      <c r="L294" s="17">
        <v>1366.3666666700001</v>
      </c>
      <c r="M294" s="17">
        <v>1366.3666666700001</v>
      </c>
    </row>
    <row r="295" spans="1:13" x14ac:dyDescent="0.2">
      <c r="A295" s="14">
        <v>1992</v>
      </c>
      <c r="B295" s="14">
        <v>7</v>
      </c>
      <c r="C295" s="16">
        <v>1370</v>
      </c>
      <c r="D295" s="17">
        <v>1370</v>
      </c>
      <c r="E295" s="16">
        <v>1361.2790889500002</v>
      </c>
      <c r="F295" s="16">
        <v>1365</v>
      </c>
      <c r="G295" s="19">
        <v>1365</v>
      </c>
      <c r="H295" s="19">
        <v>1365</v>
      </c>
      <c r="I295" s="16">
        <v>1361.2790889500002</v>
      </c>
      <c r="J295" s="16">
        <v>1366.3666666700001</v>
      </c>
      <c r="K295" s="16">
        <v>1365</v>
      </c>
      <c r="L295" s="17">
        <v>1366.4</v>
      </c>
      <c r="M295" s="17">
        <v>1366.4</v>
      </c>
    </row>
    <row r="296" spans="1:13" x14ac:dyDescent="0.2">
      <c r="A296" s="14">
        <v>1992</v>
      </c>
      <c r="B296" s="14">
        <v>6</v>
      </c>
      <c r="C296" s="16">
        <v>1370</v>
      </c>
      <c r="D296" s="17">
        <v>1370</v>
      </c>
      <c r="E296" s="16">
        <v>1361.5185479000002</v>
      </c>
      <c r="F296" s="16">
        <v>1365</v>
      </c>
      <c r="G296" s="19">
        <v>1365</v>
      </c>
      <c r="H296" s="19">
        <v>1365</v>
      </c>
      <c r="I296" s="16">
        <v>1361.5185479000002</v>
      </c>
      <c r="J296" s="16">
        <v>1366.4</v>
      </c>
      <c r="K296" s="16">
        <v>1365</v>
      </c>
      <c r="L296" s="17">
        <v>1366.40833333</v>
      </c>
      <c r="M296" s="17">
        <v>1366.40833333</v>
      </c>
    </row>
    <row r="297" spans="1:13" x14ac:dyDescent="0.2">
      <c r="A297" s="14">
        <v>1992</v>
      </c>
      <c r="B297" s="14">
        <v>5</v>
      </c>
      <c r="C297" s="16">
        <v>1370</v>
      </c>
      <c r="D297" s="17">
        <v>1370</v>
      </c>
      <c r="E297" s="16">
        <v>1361.63822755</v>
      </c>
      <c r="F297" s="16">
        <v>1365</v>
      </c>
      <c r="G297" s="19">
        <v>1365</v>
      </c>
      <c r="H297" s="19">
        <v>1365</v>
      </c>
      <c r="I297" s="16">
        <v>1361.63822755</v>
      </c>
      <c r="J297" s="16">
        <v>1366.40833333</v>
      </c>
      <c r="K297" s="16">
        <v>1365</v>
      </c>
      <c r="L297" s="17">
        <v>1366.41666667</v>
      </c>
      <c r="M297" s="17">
        <v>1366.41666667</v>
      </c>
    </row>
    <row r="298" spans="1:13" x14ac:dyDescent="0.2">
      <c r="A298" s="14">
        <v>1992</v>
      </c>
      <c r="B298" s="14">
        <v>4</v>
      </c>
      <c r="C298" s="16">
        <v>1370</v>
      </c>
      <c r="D298" s="17">
        <v>1370</v>
      </c>
      <c r="E298" s="16">
        <v>1361.8154052500001</v>
      </c>
      <c r="F298" s="16">
        <v>1365</v>
      </c>
      <c r="G298" s="19">
        <v>1365</v>
      </c>
      <c r="H298" s="19">
        <v>1365</v>
      </c>
      <c r="I298" s="16">
        <v>1361.8154052500001</v>
      </c>
      <c r="J298" s="16">
        <v>1366.41666667</v>
      </c>
      <c r="K298" s="16">
        <v>1365</v>
      </c>
      <c r="L298" s="17">
        <v>1366.425</v>
      </c>
      <c r="M298" s="17">
        <v>1366.425</v>
      </c>
    </row>
    <row r="299" spans="1:13" x14ac:dyDescent="0.2">
      <c r="A299" s="14">
        <v>1992</v>
      </c>
      <c r="B299" s="14">
        <v>3</v>
      </c>
      <c r="C299" s="16">
        <v>1370</v>
      </c>
      <c r="D299" s="17">
        <v>1370</v>
      </c>
      <c r="E299" s="16">
        <v>1361.9659764000003</v>
      </c>
      <c r="F299" s="16">
        <v>1365</v>
      </c>
      <c r="G299" s="19">
        <v>1365</v>
      </c>
      <c r="H299" s="19">
        <v>1365</v>
      </c>
      <c r="I299" s="16">
        <v>1361.9659764000003</v>
      </c>
      <c r="J299" s="16">
        <v>1366.425</v>
      </c>
      <c r="K299" s="16">
        <v>1365</v>
      </c>
      <c r="L299" s="17">
        <v>1366.4333333300001</v>
      </c>
      <c r="M299" s="17">
        <v>1366.4333333300001</v>
      </c>
    </row>
    <row r="300" spans="1:13" x14ac:dyDescent="0.2">
      <c r="A300" s="14">
        <v>1992</v>
      </c>
      <c r="B300" s="14">
        <v>2</v>
      </c>
      <c r="C300" s="16">
        <v>1370</v>
      </c>
      <c r="D300" s="17">
        <v>1370</v>
      </c>
      <c r="E300" s="16">
        <v>1361.6479932499999</v>
      </c>
      <c r="F300" s="16">
        <v>1365</v>
      </c>
      <c r="G300" s="19">
        <v>1365</v>
      </c>
      <c r="H300" s="19">
        <v>1365</v>
      </c>
      <c r="I300" s="16">
        <v>1361.6479932499999</v>
      </c>
      <c r="J300" s="16">
        <v>1366.4333333300001</v>
      </c>
      <c r="K300" s="16">
        <v>1365</v>
      </c>
      <c r="L300" s="17">
        <v>1366.4416666699999</v>
      </c>
      <c r="M300" s="17">
        <v>1366.4416666699999</v>
      </c>
    </row>
    <row r="301" spans="1:13" x14ac:dyDescent="0.2">
      <c r="A301" s="14">
        <v>1992</v>
      </c>
      <c r="B301" s="14">
        <v>1</v>
      </c>
      <c r="C301" s="16">
        <v>1370</v>
      </c>
      <c r="D301" s="17">
        <v>1370</v>
      </c>
      <c r="E301" s="16">
        <v>1361.7430593500001</v>
      </c>
      <c r="F301" s="16">
        <v>1365</v>
      </c>
      <c r="G301" s="19">
        <v>1365</v>
      </c>
      <c r="H301" s="19">
        <v>1365</v>
      </c>
      <c r="I301" s="16">
        <v>1361.7430593500001</v>
      </c>
      <c r="J301" s="16">
        <v>1366.4416666699999</v>
      </c>
      <c r="K301" s="16">
        <v>1365</v>
      </c>
      <c r="L301" s="17">
        <v>1366.45</v>
      </c>
      <c r="M301" s="17">
        <v>1366.45</v>
      </c>
    </row>
    <row r="302" spans="1:13" x14ac:dyDescent="0.2">
      <c r="A302" s="14">
        <v>1991</v>
      </c>
      <c r="B302" s="14">
        <v>12</v>
      </c>
      <c r="C302" s="16">
        <v>1370</v>
      </c>
      <c r="D302" s="17">
        <v>1370</v>
      </c>
      <c r="E302" s="16">
        <v>1361.1662851500002</v>
      </c>
      <c r="F302" s="16">
        <v>1365</v>
      </c>
      <c r="G302" s="19">
        <v>1365</v>
      </c>
      <c r="H302" s="19">
        <v>1365</v>
      </c>
      <c r="I302" s="16">
        <v>1361.1662851500002</v>
      </c>
      <c r="J302" s="16">
        <v>1366.45</v>
      </c>
      <c r="K302" s="16">
        <v>1365</v>
      </c>
      <c r="L302" s="17">
        <v>1366.45833333</v>
      </c>
      <c r="M302" s="17">
        <v>1366.45833333</v>
      </c>
    </row>
    <row r="303" spans="1:13" x14ac:dyDescent="0.2">
      <c r="A303" s="14">
        <v>1991</v>
      </c>
      <c r="B303" s="14">
        <v>11</v>
      </c>
      <c r="C303" s="16">
        <v>1370</v>
      </c>
      <c r="D303" s="17">
        <v>1370</v>
      </c>
      <c r="E303" s="16">
        <v>1361.84290865</v>
      </c>
      <c r="F303" s="16">
        <v>1365</v>
      </c>
      <c r="G303" s="19">
        <v>1365</v>
      </c>
      <c r="H303" s="19">
        <v>1365</v>
      </c>
      <c r="I303" s="16">
        <v>1361.84290865</v>
      </c>
      <c r="J303" s="16">
        <v>1366.45833333</v>
      </c>
      <c r="K303" s="16">
        <v>1365</v>
      </c>
      <c r="L303" s="17">
        <v>1366.46666667</v>
      </c>
      <c r="M303" s="17">
        <v>1366.46666667</v>
      </c>
    </row>
    <row r="304" spans="1:13" x14ac:dyDescent="0.2">
      <c r="A304" s="14">
        <v>1991</v>
      </c>
      <c r="B304" s="14">
        <v>10</v>
      </c>
      <c r="C304" s="16">
        <v>1370</v>
      </c>
      <c r="D304" s="17">
        <v>1370</v>
      </c>
      <c r="E304" s="16">
        <v>1361.3695711500002</v>
      </c>
      <c r="F304" s="16">
        <v>1365</v>
      </c>
      <c r="G304" s="19">
        <v>1365</v>
      </c>
      <c r="H304" s="19">
        <v>1365</v>
      </c>
      <c r="I304" s="16">
        <v>1361.3695711500002</v>
      </c>
      <c r="J304" s="16">
        <v>1366.46666667</v>
      </c>
      <c r="K304" s="16">
        <v>1365</v>
      </c>
      <c r="L304" s="17">
        <v>1366.4749999999999</v>
      </c>
      <c r="M304" s="17">
        <v>1366.4749999999999</v>
      </c>
    </row>
    <row r="305" spans="1:13" x14ac:dyDescent="0.2">
      <c r="A305" s="14">
        <v>1991</v>
      </c>
      <c r="B305" s="14">
        <v>9</v>
      </c>
      <c r="C305" s="16">
        <v>1370</v>
      </c>
      <c r="D305" s="17">
        <v>1370</v>
      </c>
      <c r="E305" s="16">
        <v>1362.1048885</v>
      </c>
      <c r="F305" s="16">
        <v>1365</v>
      </c>
      <c r="G305" s="19">
        <v>1365</v>
      </c>
      <c r="H305" s="19">
        <v>1365</v>
      </c>
      <c r="I305" s="16">
        <v>1362.1048885</v>
      </c>
      <c r="J305" s="16">
        <v>1366.4749999999999</v>
      </c>
      <c r="K305" s="16">
        <v>1365</v>
      </c>
      <c r="L305" s="17">
        <v>1366.4833333300001</v>
      </c>
      <c r="M305" s="17">
        <v>1366.4833333300001</v>
      </c>
    </row>
    <row r="306" spans="1:13" x14ac:dyDescent="0.2">
      <c r="A306" s="14">
        <v>1991</v>
      </c>
      <c r="B306" s="14">
        <v>8</v>
      </c>
      <c r="C306" s="16">
        <v>1370</v>
      </c>
      <c r="D306" s="17">
        <v>1370</v>
      </c>
      <c r="E306" s="16">
        <v>1361.6769913999999</v>
      </c>
      <c r="F306" s="16">
        <v>1365</v>
      </c>
      <c r="G306" s="19">
        <v>1365</v>
      </c>
      <c r="H306" s="19">
        <v>1365</v>
      </c>
      <c r="I306" s="16">
        <v>1361.6769913999999</v>
      </c>
      <c r="J306" s="16">
        <v>1366.4833333300001</v>
      </c>
      <c r="K306" s="16">
        <v>1365</v>
      </c>
      <c r="L306" s="17">
        <v>1366.4916666700001</v>
      </c>
      <c r="M306" s="17">
        <v>1366.4916666700001</v>
      </c>
    </row>
    <row r="307" spans="1:13" x14ac:dyDescent="0.2">
      <c r="A307" s="14">
        <v>1991</v>
      </c>
      <c r="B307" s="14">
        <v>7</v>
      </c>
      <c r="C307" s="16">
        <v>1370</v>
      </c>
      <c r="D307" s="17">
        <v>1370</v>
      </c>
      <c r="E307" s="16">
        <v>1361.8868543000001</v>
      </c>
      <c r="F307" s="16">
        <v>1365</v>
      </c>
      <c r="G307" s="19">
        <v>1365</v>
      </c>
      <c r="H307" s="19">
        <v>1365</v>
      </c>
      <c r="I307" s="16">
        <v>1361.8868543000001</v>
      </c>
      <c r="J307" s="16">
        <v>1366.4916666700001</v>
      </c>
      <c r="K307" s="16">
        <v>1365</v>
      </c>
      <c r="L307" s="17">
        <v>1366.5</v>
      </c>
      <c r="M307" s="17">
        <v>1366.5</v>
      </c>
    </row>
    <row r="308" spans="1:13" x14ac:dyDescent="0.2">
      <c r="A308" s="14">
        <v>1991</v>
      </c>
      <c r="B308" s="14">
        <v>6</v>
      </c>
      <c r="C308" s="16">
        <v>1370</v>
      </c>
      <c r="D308" s="17">
        <v>1370</v>
      </c>
      <c r="E308" s="16">
        <v>1361.6521785500001</v>
      </c>
      <c r="F308" s="16">
        <v>1365</v>
      </c>
      <c r="G308" s="19">
        <v>1365</v>
      </c>
      <c r="H308" s="19">
        <v>1365</v>
      </c>
      <c r="I308" s="16">
        <v>1361.6521785500001</v>
      </c>
      <c r="J308" s="16">
        <v>1366.5</v>
      </c>
      <c r="K308" s="16">
        <v>1365</v>
      </c>
      <c r="L308" s="17">
        <v>1366.5</v>
      </c>
      <c r="M308" s="17">
        <v>1366.5</v>
      </c>
    </row>
    <row r="309" spans="1:13" x14ac:dyDescent="0.2">
      <c r="A309" s="14">
        <v>1991</v>
      </c>
      <c r="B309" s="14">
        <v>5</v>
      </c>
      <c r="C309" s="16">
        <v>1370</v>
      </c>
      <c r="D309" s="17">
        <v>1370</v>
      </c>
      <c r="E309" s="16">
        <v>1361.6468971000002</v>
      </c>
      <c r="F309" s="16">
        <v>1365</v>
      </c>
      <c r="G309" s="19">
        <v>1365</v>
      </c>
      <c r="H309" s="19">
        <v>1365</v>
      </c>
      <c r="I309" s="16">
        <v>1361.6468971000002</v>
      </c>
      <c r="J309" s="16">
        <v>1366.5</v>
      </c>
      <c r="K309" s="16">
        <v>1365</v>
      </c>
      <c r="L309" s="17">
        <v>1366.5</v>
      </c>
      <c r="M309" s="17">
        <v>1366.5</v>
      </c>
    </row>
    <row r="310" spans="1:13" x14ac:dyDescent="0.2">
      <c r="A310" s="14">
        <v>1991</v>
      </c>
      <c r="B310" s="14">
        <v>4</v>
      </c>
      <c r="C310" s="16">
        <v>1370</v>
      </c>
      <c r="D310" s="17">
        <v>1370</v>
      </c>
      <c r="E310" s="16">
        <v>1362.27638615</v>
      </c>
      <c r="F310" s="16">
        <v>1365</v>
      </c>
      <c r="G310" s="19">
        <v>1365</v>
      </c>
      <c r="H310" s="19">
        <v>1365</v>
      </c>
      <c r="I310" s="16">
        <v>1362.27638615</v>
      </c>
      <c r="J310" s="16">
        <v>1366.5</v>
      </c>
      <c r="K310" s="16">
        <v>1365</v>
      </c>
      <c r="L310" s="17">
        <v>1366.5</v>
      </c>
      <c r="M310" s="17">
        <v>1366.5</v>
      </c>
    </row>
    <row r="311" spans="1:13" x14ac:dyDescent="0.2">
      <c r="A311" s="14">
        <v>1991</v>
      </c>
      <c r="B311" s="14">
        <v>3</v>
      </c>
      <c r="C311" s="16">
        <v>1370</v>
      </c>
      <c r="D311" s="17">
        <v>1370</v>
      </c>
      <c r="E311" s="16">
        <v>1361.7445541</v>
      </c>
      <c r="F311" s="16">
        <v>1365</v>
      </c>
      <c r="G311" s="19">
        <v>1365</v>
      </c>
      <c r="H311" s="19">
        <v>1365</v>
      </c>
      <c r="I311" s="16">
        <v>1361.7445541</v>
      </c>
      <c r="J311" s="16">
        <v>1366.5</v>
      </c>
      <c r="K311" s="16">
        <v>1365</v>
      </c>
      <c r="L311" s="17">
        <v>1366.5</v>
      </c>
      <c r="M311" s="17">
        <v>1366.5</v>
      </c>
    </row>
    <row r="312" spans="1:13" x14ac:dyDescent="0.2">
      <c r="A312" s="14">
        <v>1991</v>
      </c>
      <c r="B312" s="14">
        <v>2</v>
      </c>
      <c r="C312" s="16">
        <v>1370</v>
      </c>
      <c r="D312" s="17">
        <v>1370</v>
      </c>
      <c r="E312" s="16">
        <v>1361.5285129000001</v>
      </c>
      <c r="F312" s="16">
        <v>1365</v>
      </c>
      <c r="G312" s="19">
        <v>1365</v>
      </c>
      <c r="H312" s="19">
        <v>1365</v>
      </c>
      <c r="I312" s="16">
        <v>1361.5285129000001</v>
      </c>
      <c r="J312" s="16">
        <v>1366.5</v>
      </c>
      <c r="K312" s="16">
        <v>1365</v>
      </c>
      <c r="L312" s="17">
        <v>1366.5</v>
      </c>
      <c r="M312" s="17">
        <v>1366.5</v>
      </c>
    </row>
    <row r="313" spans="1:13" x14ac:dyDescent="0.2">
      <c r="A313" s="14">
        <v>1991</v>
      </c>
      <c r="B313" s="14">
        <v>1</v>
      </c>
      <c r="C313" s="16">
        <v>1370</v>
      </c>
      <c r="D313" s="17">
        <v>1370</v>
      </c>
      <c r="E313" s="16">
        <v>1361.2748040000001</v>
      </c>
      <c r="F313" s="16">
        <v>1365</v>
      </c>
      <c r="G313" s="19">
        <v>1365</v>
      </c>
      <c r="H313" s="19">
        <v>1365</v>
      </c>
      <c r="I313" s="16">
        <v>1361.2748040000001</v>
      </c>
      <c r="J313" s="16">
        <v>1366.5</v>
      </c>
      <c r="K313" s="16">
        <v>1365</v>
      </c>
      <c r="L313" s="17">
        <v>1366.5</v>
      </c>
      <c r="M313" s="17">
        <v>1366.5</v>
      </c>
    </row>
    <row r="314" spans="1:13" x14ac:dyDescent="0.2">
      <c r="A314" s="14">
        <v>1990</v>
      </c>
      <c r="B314" s="14">
        <v>12</v>
      </c>
      <c r="C314" s="16">
        <v>1370</v>
      </c>
      <c r="D314" s="17">
        <v>1370</v>
      </c>
      <c r="E314" s="16">
        <v>1361.6080336</v>
      </c>
      <c r="F314" s="16">
        <v>1365</v>
      </c>
      <c r="G314" s="19">
        <v>1365</v>
      </c>
      <c r="H314" s="19">
        <v>1365</v>
      </c>
      <c r="I314" s="16">
        <v>1361.6080336</v>
      </c>
      <c r="J314" s="16">
        <v>1366.5</v>
      </c>
      <c r="K314" s="16">
        <v>1365</v>
      </c>
      <c r="L314" s="17">
        <v>1366.5</v>
      </c>
      <c r="M314" s="17">
        <v>1366.5</v>
      </c>
    </row>
    <row r="315" spans="1:13" x14ac:dyDescent="0.2">
      <c r="A315" s="14">
        <v>1990</v>
      </c>
      <c r="B315" s="14">
        <v>11</v>
      </c>
      <c r="C315" s="16">
        <v>1370</v>
      </c>
      <c r="D315" s="17">
        <v>1370</v>
      </c>
      <c r="E315" s="16">
        <v>1361.0747068000001</v>
      </c>
      <c r="F315" s="16">
        <v>1365</v>
      </c>
      <c r="G315" s="19">
        <v>1365</v>
      </c>
      <c r="H315" s="19">
        <v>1365</v>
      </c>
      <c r="I315" s="16">
        <v>1361.0747068000001</v>
      </c>
      <c r="J315" s="16">
        <v>1366.5</v>
      </c>
      <c r="K315" s="16">
        <v>1365</v>
      </c>
      <c r="L315" s="17">
        <v>1366.5</v>
      </c>
      <c r="M315" s="17">
        <v>1366.5</v>
      </c>
    </row>
    <row r="316" spans="1:13" x14ac:dyDescent="0.2">
      <c r="A316" s="14">
        <v>1990</v>
      </c>
      <c r="B316" s="14">
        <v>10</v>
      </c>
      <c r="C316" s="16">
        <v>1370</v>
      </c>
      <c r="D316" s="17">
        <v>1370</v>
      </c>
      <c r="E316" s="16">
        <v>1361.8349366499999</v>
      </c>
      <c r="F316" s="16">
        <v>1365</v>
      </c>
      <c r="G316" s="19">
        <v>1365</v>
      </c>
      <c r="H316" s="19">
        <v>1365</v>
      </c>
      <c r="I316" s="16">
        <v>1361.8349366499999</v>
      </c>
      <c r="J316" s="16">
        <v>1366.5</v>
      </c>
      <c r="K316" s="16">
        <v>1365</v>
      </c>
      <c r="L316" s="17">
        <v>1366.5</v>
      </c>
      <c r="M316" s="17">
        <v>1366.5</v>
      </c>
    </row>
    <row r="317" spans="1:13" x14ac:dyDescent="0.2">
      <c r="A317" s="14">
        <v>1990</v>
      </c>
      <c r="B317" s="14">
        <v>9</v>
      </c>
      <c r="C317" s="16">
        <v>1370</v>
      </c>
      <c r="D317" s="17">
        <v>1370</v>
      </c>
      <c r="E317" s="16">
        <v>1362.0223783000001</v>
      </c>
      <c r="F317" s="16">
        <v>1365</v>
      </c>
      <c r="G317" s="19">
        <v>1365</v>
      </c>
      <c r="H317" s="19">
        <v>1365</v>
      </c>
      <c r="I317" s="16">
        <v>1362.0223783000001</v>
      </c>
      <c r="J317" s="16">
        <v>1366.5</v>
      </c>
      <c r="K317" s="16">
        <v>1365</v>
      </c>
      <c r="L317" s="17">
        <v>1366.5</v>
      </c>
      <c r="M317" s="17">
        <v>1366.5</v>
      </c>
    </row>
    <row r="318" spans="1:13" x14ac:dyDescent="0.2">
      <c r="A318" s="14">
        <v>1990</v>
      </c>
      <c r="B318" s="14">
        <v>8</v>
      </c>
      <c r="C318" s="16">
        <v>1370</v>
      </c>
      <c r="D318" s="17">
        <v>1370</v>
      </c>
      <c r="E318" s="16">
        <v>1361.3907965999999</v>
      </c>
      <c r="F318" s="16">
        <v>1365</v>
      </c>
      <c r="G318" s="19">
        <v>1365</v>
      </c>
      <c r="H318" s="19">
        <v>1365</v>
      </c>
      <c r="I318" s="16">
        <v>1361.3907965999999</v>
      </c>
      <c r="J318" s="16">
        <v>1366.5</v>
      </c>
      <c r="K318" s="16">
        <v>1365</v>
      </c>
      <c r="L318" s="17">
        <v>1366.5</v>
      </c>
      <c r="M318" s="17">
        <v>1366.5</v>
      </c>
    </row>
    <row r="319" spans="1:13" x14ac:dyDescent="0.2">
      <c r="A319" s="14">
        <v>1990</v>
      </c>
      <c r="B319" s="14">
        <v>7</v>
      </c>
      <c r="C319" s="16">
        <v>1370</v>
      </c>
      <c r="D319" s="17">
        <v>1370</v>
      </c>
      <c r="E319" s="16">
        <v>1361.6809774000001</v>
      </c>
      <c r="F319" s="16">
        <v>1365</v>
      </c>
      <c r="G319" s="19">
        <v>1365</v>
      </c>
      <c r="H319" s="19">
        <v>1365</v>
      </c>
      <c r="I319" s="16">
        <v>1361.6809774000001</v>
      </c>
      <c r="J319" s="16">
        <v>1366.5</v>
      </c>
      <c r="K319" s="16">
        <v>1365</v>
      </c>
      <c r="L319" s="17">
        <v>1366.5</v>
      </c>
      <c r="M319" s="17">
        <v>1366.5</v>
      </c>
    </row>
    <row r="320" spans="1:13" x14ac:dyDescent="0.2">
      <c r="A320" s="14">
        <v>1990</v>
      </c>
      <c r="B320" s="14">
        <v>6</v>
      </c>
      <c r="C320" s="16">
        <v>1370</v>
      </c>
      <c r="D320" s="17">
        <v>1370</v>
      </c>
      <c r="E320" s="16">
        <v>1361.9904903000001</v>
      </c>
      <c r="F320" s="16">
        <v>1365</v>
      </c>
      <c r="G320" s="19">
        <v>1365</v>
      </c>
      <c r="H320" s="19">
        <v>1365</v>
      </c>
      <c r="I320" s="16">
        <v>1361.9904903000001</v>
      </c>
      <c r="J320" s="16">
        <v>1366.5</v>
      </c>
      <c r="K320" s="16">
        <v>1365</v>
      </c>
      <c r="L320" s="17">
        <v>1366.5</v>
      </c>
      <c r="M320" s="17">
        <v>1366.5</v>
      </c>
    </row>
    <row r="321" spans="1:13" x14ac:dyDescent="0.2">
      <c r="A321" s="14">
        <v>1990</v>
      </c>
      <c r="B321" s="14">
        <v>5</v>
      </c>
      <c r="C321" s="16">
        <v>1370</v>
      </c>
      <c r="D321" s="17">
        <v>1370</v>
      </c>
      <c r="E321" s="16">
        <v>1361.7515296000001</v>
      </c>
      <c r="F321" s="16">
        <v>1365</v>
      </c>
      <c r="G321" s="19">
        <v>1365</v>
      </c>
      <c r="H321" s="19">
        <v>1365</v>
      </c>
      <c r="I321" s="16">
        <v>1361.7515296000001</v>
      </c>
      <c r="J321" s="16">
        <v>1366.5</v>
      </c>
      <c r="K321" s="16">
        <v>1365</v>
      </c>
      <c r="L321" s="17">
        <v>1366.5</v>
      </c>
      <c r="M321" s="17">
        <v>1366.5</v>
      </c>
    </row>
    <row r="322" spans="1:13" x14ac:dyDescent="0.2">
      <c r="A322" s="14">
        <v>1990</v>
      </c>
      <c r="B322" s="14">
        <v>4</v>
      </c>
      <c r="C322" s="16">
        <v>1370</v>
      </c>
      <c r="D322" s="17">
        <v>1370</v>
      </c>
      <c r="E322" s="16">
        <v>1362.0867522000001</v>
      </c>
      <c r="F322" s="16">
        <v>1365</v>
      </c>
      <c r="G322" s="19">
        <v>1365</v>
      </c>
      <c r="H322" s="19">
        <v>1365</v>
      </c>
      <c r="I322" s="16">
        <v>1362.0867522000001</v>
      </c>
      <c r="J322" s="16">
        <v>1366.5</v>
      </c>
      <c r="K322" s="16">
        <v>1365</v>
      </c>
      <c r="L322" s="17">
        <v>1366.5</v>
      </c>
      <c r="M322" s="17">
        <v>1366.5</v>
      </c>
    </row>
    <row r="323" spans="1:13" x14ac:dyDescent="0.2">
      <c r="A323" s="14">
        <v>1990</v>
      </c>
      <c r="B323" s="14">
        <v>3</v>
      </c>
      <c r="C323" s="16">
        <v>1370</v>
      </c>
      <c r="D323" s="17">
        <v>1370</v>
      </c>
      <c r="E323" s="16">
        <v>1361.864732</v>
      </c>
      <c r="F323" s="16">
        <v>1365</v>
      </c>
      <c r="G323" s="19">
        <v>1365</v>
      </c>
      <c r="H323" s="19">
        <v>1365</v>
      </c>
      <c r="I323" s="16">
        <v>1361.864732</v>
      </c>
      <c r="J323" s="16">
        <v>1366.5</v>
      </c>
      <c r="K323" s="16">
        <v>1365</v>
      </c>
      <c r="L323" s="17">
        <v>1366.5</v>
      </c>
      <c r="M323" s="17">
        <v>1366.5</v>
      </c>
    </row>
    <row r="324" spans="1:13" x14ac:dyDescent="0.2">
      <c r="A324" s="14">
        <v>1990</v>
      </c>
      <c r="B324" s="14">
        <v>2</v>
      </c>
      <c r="C324" s="16">
        <v>1370</v>
      </c>
      <c r="D324" s="17">
        <v>1370</v>
      </c>
      <c r="E324" s="16">
        <v>1361.8554645500001</v>
      </c>
      <c r="F324" s="16">
        <v>1365</v>
      </c>
      <c r="G324" s="19">
        <v>1365</v>
      </c>
      <c r="H324" s="19">
        <v>1365</v>
      </c>
      <c r="I324" s="16">
        <v>1361.8554645500001</v>
      </c>
      <c r="J324" s="16">
        <v>1366.5</v>
      </c>
      <c r="K324" s="16">
        <v>1365</v>
      </c>
      <c r="L324" s="17">
        <v>1366.5</v>
      </c>
      <c r="M324" s="17">
        <v>1366.5</v>
      </c>
    </row>
    <row r="325" spans="1:13" x14ac:dyDescent="0.2">
      <c r="A325" s="14">
        <v>1990</v>
      </c>
      <c r="B325" s="14">
        <v>1</v>
      </c>
      <c r="C325" s="16">
        <v>1370</v>
      </c>
      <c r="D325" s="17">
        <v>1370</v>
      </c>
      <c r="E325" s="16">
        <v>1362.0951228000001</v>
      </c>
      <c r="F325" s="16">
        <v>1365</v>
      </c>
      <c r="G325" s="19">
        <v>1365</v>
      </c>
      <c r="H325" s="19">
        <v>1365</v>
      </c>
      <c r="I325" s="16">
        <v>1362.0951228000001</v>
      </c>
      <c r="J325" s="16">
        <v>1366.5</v>
      </c>
      <c r="K325" s="16">
        <v>1365</v>
      </c>
      <c r="L325" s="17">
        <v>1366.5</v>
      </c>
      <c r="M325" s="17">
        <v>1366.5</v>
      </c>
    </row>
    <row r="326" spans="1:13" x14ac:dyDescent="0.2">
      <c r="A326" s="14">
        <v>1989</v>
      </c>
      <c r="B326" s="14">
        <v>12</v>
      </c>
      <c r="C326" s="16">
        <v>1370</v>
      </c>
      <c r="D326" s="17">
        <v>1370</v>
      </c>
      <c r="E326" s="16">
        <v>1362.0976140499999</v>
      </c>
      <c r="F326" s="16">
        <v>1365</v>
      </c>
      <c r="G326" s="19">
        <v>1365</v>
      </c>
      <c r="H326" s="19">
        <v>1365</v>
      </c>
      <c r="I326" s="16">
        <v>1362.0976140499999</v>
      </c>
      <c r="J326" s="16">
        <v>1366.5</v>
      </c>
      <c r="K326" s="16">
        <v>1365</v>
      </c>
      <c r="L326" s="17">
        <v>1366.5</v>
      </c>
      <c r="M326" s="17">
        <v>1366.5</v>
      </c>
    </row>
    <row r="327" spans="1:13" x14ac:dyDescent="0.2">
      <c r="A327" s="14">
        <v>1989</v>
      </c>
      <c r="B327" s="14">
        <v>11</v>
      </c>
      <c r="C327" s="16">
        <v>1370</v>
      </c>
      <c r="D327" s="17">
        <v>1370</v>
      </c>
      <c r="E327" s="16">
        <v>1362.0443012999999</v>
      </c>
      <c r="F327" s="16">
        <v>1365</v>
      </c>
      <c r="G327" s="19">
        <v>1365</v>
      </c>
      <c r="H327" s="19">
        <v>1365</v>
      </c>
      <c r="I327" s="16">
        <v>1362.0443012999999</v>
      </c>
      <c r="J327" s="16">
        <v>1366.5</v>
      </c>
      <c r="K327" s="16">
        <v>1365</v>
      </c>
      <c r="L327" s="17">
        <v>1366.5</v>
      </c>
      <c r="M327" s="17">
        <v>1366.5</v>
      </c>
    </row>
    <row r="328" spans="1:13" x14ac:dyDescent="0.2">
      <c r="A328" s="14">
        <v>1989</v>
      </c>
      <c r="B328" s="14">
        <v>10</v>
      </c>
      <c r="C328" s="16">
        <v>1370</v>
      </c>
      <c r="D328" s="17">
        <v>1370</v>
      </c>
      <c r="E328" s="16">
        <v>1362.1743445499999</v>
      </c>
      <c r="F328" s="16">
        <v>1365</v>
      </c>
      <c r="G328" s="19">
        <v>1365</v>
      </c>
      <c r="H328" s="19">
        <v>1365</v>
      </c>
      <c r="I328" s="16">
        <v>1362.1743445499999</v>
      </c>
      <c r="J328" s="16">
        <v>1366.5</v>
      </c>
      <c r="K328" s="16">
        <v>1365</v>
      </c>
      <c r="L328" s="17">
        <v>1366.5</v>
      </c>
      <c r="M328" s="17">
        <v>1366.5</v>
      </c>
    </row>
    <row r="329" spans="1:13" x14ac:dyDescent="0.2">
      <c r="A329" s="14">
        <v>1989</v>
      </c>
      <c r="B329" s="14">
        <v>9</v>
      </c>
      <c r="C329" s="16">
        <v>1370</v>
      </c>
      <c r="D329" s="17">
        <v>1370</v>
      </c>
      <c r="E329" s="16">
        <v>1361.4830725000002</v>
      </c>
      <c r="F329" s="16">
        <v>1365</v>
      </c>
      <c r="G329" s="19">
        <v>1365</v>
      </c>
      <c r="H329" s="19">
        <v>1365</v>
      </c>
      <c r="I329" s="16">
        <v>1361.4830725000002</v>
      </c>
      <c r="J329" s="16">
        <v>1366.5</v>
      </c>
      <c r="K329" s="16">
        <v>1365</v>
      </c>
      <c r="L329" s="17">
        <v>1366.5</v>
      </c>
      <c r="M329" s="17">
        <v>1366.5</v>
      </c>
    </row>
    <row r="330" spans="1:13" x14ac:dyDescent="0.2">
      <c r="A330" s="14">
        <v>1989</v>
      </c>
      <c r="B330" s="14">
        <v>8</v>
      </c>
      <c r="C330" s="16">
        <v>1370</v>
      </c>
      <c r="D330" s="17">
        <v>1370</v>
      </c>
      <c r="E330" s="16">
        <v>1361.7289090500001</v>
      </c>
      <c r="F330" s="16">
        <v>1365</v>
      </c>
      <c r="G330" s="19">
        <v>1365</v>
      </c>
      <c r="H330" s="19">
        <v>1365</v>
      </c>
      <c r="I330" s="16">
        <v>1361.7289090500001</v>
      </c>
      <c r="J330" s="16">
        <v>1366.5</v>
      </c>
      <c r="K330" s="16">
        <v>1365</v>
      </c>
      <c r="L330" s="17">
        <v>1366.5</v>
      </c>
      <c r="M330" s="17">
        <v>1366.5</v>
      </c>
    </row>
    <row r="331" spans="1:13" x14ac:dyDescent="0.2">
      <c r="A331" s="14">
        <v>1989</v>
      </c>
      <c r="B331" s="14">
        <v>7</v>
      </c>
      <c r="C331" s="16">
        <v>1370</v>
      </c>
      <c r="D331" s="17">
        <v>1370</v>
      </c>
      <c r="E331" s="16">
        <v>1362.2871483500001</v>
      </c>
      <c r="F331" s="16">
        <v>1365</v>
      </c>
      <c r="G331" s="19">
        <v>1365</v>
      </c>
      <c r="H331" s="19">
        <v>1365</v>
      </c>
      <c r="I331" s="16">
        <v>1362.2871483500001</v>
      </c>
      <c r="J331" s="16">
        <v>1366.5</v>
      </c>
      <c r="K331" s="16">
        <v>1365</v>
      </c>
      <c r="L331" s="17">
        <v>1366.5</v>
      </c>
      <c r="M331" s="17">
        <v>1366.5</v>
      </c>
    </row>
    <row r="332" spans="1:13" x14ac:dyDescent="0.2">
      <c r="A332" s="14">
        <v>1989</v>
      </c>
      <c r="B332" s="14">
        <v>6</v>
      </c>
      <c r="C332" s="16">
        <v>1370</v>
      </c>
      <c r="D332" s="17">
        <v>1370</v>
      </c>
      <c r="E332" s="16">
        <v>1361.5510338000001</v>
      </c>
      <c r="F332" s="16">
        <v>1365</v>
      </c>
      <c r="G332" s="19">
        <v>1365</v>
      </c>
      <c r="H332" s="19">
        <v>1365</v>
      </c>
      <c r="I332" s="16">
        <v>1361.5510338000001</v>
      </c>
      <c r="J332" s="16">
        <v>1366.5</v>
      </c>
      <c r="K332" s="16">
        <v>1365</v>
      </c>
      <c r="L332" s="17">
        <v>1366.4749999999999</v>
      </c>
      <c r="M332" s="17">
        <v>1366.4749999999999</v>
      </c>
    </row>
    <row r="333" spans="1:13" x14ac:dyDescent="0.2">
      <c r="A333" s="14">
        <v>1989</v>
      </c>
      <c r="B333" s="14">
        <v>5</v>
      </c>
      <c r="C333" s="16">
        <v>1370</v>
      </c>
      <c r="D333" s="17">
        <v>1370</v>
      </c>
      <c r="E333" s="16">
        <v>1361.99836265</v>
      </c>
      <c r="F333" s="16">
        <v>1365</v>
      </c>
      <c r="G333" s="19">
        <v>1365</v>
      </c>
      <c r="H333" s="19">
        <v>1365</v>
      </c>
      <c r="I333" s="16">
        <v>1361.99836265</v>
      </c>
      <c r="J333" s="16">
        <v>1366.4749999999999</v>
      </c>
      <c r="K333" s="16">
        <v>1365</v>
      </c>
      <c r="L333" s="17">
        <v>1366.45</v>
      </c>
      <c r="M333" s="17">
        <v>1366.45</v>
      </c>
    </row>
    <row r="334" spans="1:13" x14ac:dyDescent="0.2">
      <c r="A334" s="14">
        <v>1989</v>
      </c>
      <c r="B334" s="14">
        <v>4</v>
      </c>
      <c r="C334" s="16">
        <v>1370</v>
      </c>
      <c r="D334" s="17">
        <v>1370</v>
      </c>
      <c r="E334" s="16">
        <v>1361.81042275</v>
      </c>
      <c r="F334" s="16">
        <v>1365</v>
      </c>
      <c r="G334" s="19">
        <v>1365</v>
      </c>
      <c r="H334" s="19">
        <v>1365</v>
      </c>
      <c r="I334" s="16">
        <v>1361.81042275</v>
      </c>
      <c r="J334" s="16">
        <v>1366.45</v>
      </c>
      <c r="K334" s="16">
        <v>1365</v>
      </c>
      <c r="L334" s="17">
        <v>1366.425</v>
      </c>
      <c r="M334" s="17">
        <v>1366.425</v>
      </c>
    </row>
    <row r="335" spans="1:13" x14ac:dyDescent="0.2">
      <c r="A335" s="14">
        <v>1989</v>
      </c>
      <c r="B335" s="14">
        <v>3</v>
      </c>
      <c r="C335" s="16">
        <v>1370</v>
      </c>
      <c r="D335" s="17">
        <v>1370</v>
      </c>
      <c r="E335" s="16">
        <v>1361.5968728000003</v>
      </c>
      <c r="F335" s="16">
        <v>1365</v>
      </c>
      <c r="G335" s="19">
        <v>1365</v>
      </c>
      <c r="H335" s="19">
        <v>1365</v>
      </c>
      <c r="I335" s="16">
        <v>1361.5968728000003</v>
      </c>
      <c r="J335" s="16">
        <v>1366.425</v>
      </c>
      <c r="K335" s="16">
        <v>1365</v>
      </c>
      <c r="L335" s="17">
        <v>1366.4</v>
      </c>
      <c r="M335" s="17">
        <v>1366.4</v>
      </c>
    </row>
    <row r="336" spans="1:13" x14ac:dyDescent="0.2">
      <c r="A336" s="14">
        <v>1989</v>
      </c>
      <c r="B336" s="14">
        <v>2</v>
      </c>
      <c r="C336" s="16">
        <v>1370</v>
      </c>
      <c r="D336" s="17">
        <v>1370</v>
      </c>
      <c r="E336" s="16">
        <v>1361.81919195</v>
      </c>
      <c r="F336" s="16">
        <v>1365</v>
      </c>
      <c r="G336" s="19">
        <v>1365</v>
      </c>
      <c r="H336" s="19">
        <v>1365</v>
      </c>
      <c r="I336" s="16">
        <v>1361.81919195</v>
      </c>
      <c r="J336" s="16">
        <v>1366.4</v>
      </c>
      <c r="K336" s="16">
        <v>1365</v>
      </c>
      <c r="L336" s="17">
        <v>1366.375</v>
      </c>
      <c r="M336" s="17">
        <v>1366.375</v>
      </c>
    </row>
    <row r="337" spans="1:13" x14ac:dyDescent="0.2">
      <c r="A337" s="14">
        <v>1989</v>
      </c>
      <c r="B337" s="14">
        <v>1</v>
      </c>
      <c r="C337" s="16">
        <v>1370</v>
      </c>
      <c r="D337" s="17">
        <v>1370</v>
      </c>
      <c r="E337" s="16">
        <v>1361.7613949500001</v>
      </c>
      <c r="F337" s="16">
        <v>1365</v>
      </c>
      <c r="G337" s="19">
        <v>1365</v>
      </c>
      <c r="H337" s="19">
        <v>1365</v>
      </c>
      <c r="I337" s="16">
        <v>1361.7613949500001</v>
      </c>
      <c r="J337" s="16">
        <v>1366.375</v>
      </c>
      <c r="K337" s="16">
        <v>1365</v>
      </c>
      <c r="L337" s="17">
        <v>1366.35</v>
      </c>
      <c r="M337" s="17">
        <v>1366.35</v>
      </c>
    </row>
    <row r="338" spans="1:13" x14ac:dyDescent="0.2">
      <c r="A338" s="14">
        <v>1988</v>
      </c>
      <c r="B338" s="14">
        <v>12</v>
      </c>
      <c r="C338" s="16">
        <v>1370</v>
      </c>
      <c r="D338" s="17">
        <v>1370</v>
      </c>
      <c r="E338" s="16">
        <v>1361.4812788000002</v>
      </c>
      <c r="F338" s="16">
        <v>1365</v>
      </c>
      <c r="G338" s="19">
        <v>1365</v>
      </c>
      <c r="H338" s="19">
        <v>1365</v>
      </c>
      <c r="I338" s="16">
        <v>1361.4812788000002</v>
      </c>
      <c r="J338" s="16">
        <v>1366.35</v>
      </c>
      <c r="K338" s="16">
        <v>1365</v>
      </c>
      <c r="L338" s="17">
        <v>1366.325</v>
      </c>
      <c r="M338" s="17">
        <v>1366.325</v>
      </c>
    </row>
    <row r="339" spans="1:13" x14ac:dyDescent="0.2">
      <c r="A339" s="14">
        <v>1988</v>
      </c>
      <c r="B339" s="14">
        <v>11</v>
      </c>
      <c r="C339" s="16">
        <v>1370</v>
      </c>
      <c r="D339" s="17">
        <v>1370</v>
      </c>
      <c r="E339" s="16">
        <v>1361.51705315</v>
      </c>
      <c r="F339" s="16">
        <v>1365</v>
      </c>
      <c r="G339" s="19">
        <v>1365</v>
      </c>
      <c r="H339" s="19">
        <v>1365</v>
      </c>
      <c r="I339" s="16">
        <v>1361.51705315</v>
      </c>
      <c r="J339" s="16">
        <v>1366.325</v>
      </c>
      <c r="K339" s="16">
        <v>1365</v>
      </c>
      <c r="L339" s="17">
        <v>1366.3</v>
      </c>
      <c r="M339" s="17">
        <v>1366.3</v>
      </c>
    </row>
    <row r="340" spans="1:13" x14ac:dyDescent="0.2">
      <c r="A340" s="14">
        <v>1988</v>
      </c>
      <c r="B340" s="14">
        <v>10</v>
      </c>
      <c r="C340" s="16">
        <v>1370</v>
      </c>
      <c r="D340" s="17">
        <v>1370</v>
      </c>
      <c r="E340" s="16">
        <v>1361.3337968000001</v>
      </c>
      <c r="F340" s="16">
        <v>1365</v>
      </c>
      <c r="G340" s="19">
        <v>1365</v>
      </c>
      <c r="H340" s="19">
        <v>1365</v>
      </c>
      <c r="I340" s="16">
        <v>1361.3337968000001</v>
      </c>
      <c r="J340" s="16">
        <v>1366.3</v>
      </c>
      <c r="K340" s="16">
        <v>1365</v>
      </c>
      <c r="L340" s="17">
        <v>1366.2750000000001</v>
      </c>
      <c r="M340" s="17">
        <v>1366.2750000000001</v>
      </c>
    </row>
    <row r="341" spans="1:13" x14ac:dyDescent="0.2">
      <c r="A341" s="14">
        <v>1988</v>
      </c>
      <c r="B341" s="14">
        <v>9</v>
      </c>
      <c r="C341" s="16">
        <v>1370</v>
      </c>
      <c r="D341" s="17">
        <v>1370</v>
      </c>
      <c r="E341" s="16">
        <v>1361.6823724999999</v>
      </c>
      <c r="F341" s="16">
        <v>1365</v>
      </c>
      <c r="G341" s="19">
        <v>1365</v>
      </c>
      <c r="H341" s="19">
        <v>1365</v>
      </c>
      <c r="I341" s="16">
        <v>1361.6823724999999</v>
      </c>
      <c r="J341" s="16">
        <v>1366.2750000000001</v>
      </c>
      <c r="K341" s="16">
        <v>1365</v>
      </c>
      <c r="L341" s="17">
        <v>1366.25</v>
      </c>
      <c r="M341" s="17">
        <v>1366.25</v>
      </c>
    </row>
    <row r="342" spans="1:13" x14ac:dyDescent="0.2">
      <c r="A342" s="14">
        <v>1988</v>
      </c>
      <c r="B342" s="14">
        <v>8</v>
      </c>
      <c r="C342" s="16">
        <v>1370</v>
      </c>
      <c r="D342" s="17">
        <v>1370</v>
      </c>
      <c r="E342" s="16">
        <v>1361.3669802500001</v>
      </c>
      <c r="F342" s="16">
        <v>1365</v>
      </c>
      <c r="G342" s="19">
        <v>1365</v>
      </c>
      <c r="H342" s="19">
        <v>1365</v>
      </c>
      <c r="I342" s="16">
        <v>1361.3669802500001</v>
      </c>
      <c r="J342" s="16">
        <v>1366.25</v>
      </c>
      <c r="K342" s="16">
        <v>1365</v>
      </c>
      <c r="L342" s="17">
        <v>1366.2249999999999</v>
      </c>
      <c r="M342" s="17">
        <v>1366.2249999999999</v>
      </c>
    </row>
    <row r="343" spans="1:13" x14ac:dyDescent="0.2">
      <c r="A343" s="14">
        <v>1988</v>
      </c>
      <c r="B343" s="14">
        <v>7</v>
      </c>
      <c r="C343" s="16">
        <v>1370</v>
      </c>
      <c r="D343" s="17">
        <v>1370</v>
      </c>
      <c r="E343" s="16">
        <v>1361.0498939500001</v>
      </c>
      <c r="F343" s="16">
        <v>1365</v>
      </c>
      <c r="G343" s="19">
        <v>1365</v>
      </c>
      <c r="H343" s="19">
        <v>1365</v>
      </c>
      <c r="I343" s="16">
        <v>1361.0498939500001</v>
      </c>
      <c r="J343" s="16">
        <v>1366.2249999999999</v>
      </c>
      <c r="K343" s="16">
        <v>1365</v>
      </c>
      <c r="L343" s="17">
        <v>1366.2</v>
      </c>
      <c r="M343" s="17">
        <v>1366.2</v>
      </c>
    </row>
    <row r="344" spans="1:13" x14ac:dyDescent="0.2">
      <c r="A344" s="14">
        <v>1988</v>
      </c>
      <c r="B344" s="14">
        <v>6</v>
      </c>
      <c r="C344" s="16">
        <v>1370</v>
      </c>
      <c r="D344" s="17">
        <v>1370</v>
      </c>
      <c r="E344" s="16">
        <v>1361.2355419</v>
      </c>
      <c r="F344" s="16">
        <v>1365</v>
      </c>
      <c r="G344" s="19">
        <v>1365</v>
      </c>
      <c r="H344" s="19">
        <v>1365</v>
      </c>
      <c r="I344" s="16">
        <v>1361.2355419</v>
      </c>
      <c r="J344" s="16">
        <v>1366.2</v>
      </c>
      <c r="K344" s="16">
        <v>1365</v>
      </c>
      <c r="L344" s="17">
        <v>1366.16666667</v>
      </c>
      <c r="M344" s="17">
        <v>1366.16666667</v>
      </c>
    </row>
    <row r="345" spans="1:13" x14ac:dyDescent="0.2">
      <c r="A345" s="14">
        <v>1988</v>
      </c>
      <c r="B345" s="14">
        <v>5</v>
      </c>
      <c r="C345" s="16">
        <v>1370</v>
      </c>
      <c r="D345" s="17">
        <v>1370</v>
      </c>
      <c r="E345" s="16">
        <v>1361.5221353000002</v>
      </c>
      <c r="F345" s="16">
        <v>1365</v>
      </c>
      <c r="G345" s="19">
        <v>1365</v>
      </c>
      <c r="H345" s="19">
        <v>1365</v>
      </c>
      <c r="I345" s="16">
        <v>1361.5221353000002</v>
      </c>
      <c r="J345" s="16">
        <v>1366.16666667</v>
      </c>
      <c r="K345" s="16">
        <v>1365</v>
      </c>
      <c r="L345" s="17">
        <v>1366.1333333299999</v>
      </c>
      <c r="M345" s="17">
        <v>1366.1333333299999</v>
      </c>
    </row>
    <row r="346" spans="1:13" x14ac:dyDescent="0.2">
      <c r="A346" s="14">
        <v>1988</v>
      </c>
      <c r="B346" s="14">
        <v>4</v>
      </c>
      <c r="C346" s="16">
        <v>1370</v>
      </c>
      <c r="D346" s="17">
        <v>1370</v>
      </c>
      <c r="E346" s="16">
        <v>1361.2862637500002</v>
      </c>
      <c r="F346" s="16">
        <v>1365</v>
      </c>
      <c r="G346" s="19">
        <v>1365</v>
      </c>
      <c r="H346" s="19">
        <v>1365</v>
      </c>
      <c r="I346" s="16">
        <v>1361.2862637500002</v>
      </c>
      <c r="J346" s="16">
        <v>1366.1333333299999</v>
      </c>
      <c r="K346" s="16">
        <v>1365</v>
      </c>
      <c r="L346" s="17">
        <v>1366.1</v>
      </c>
      <c r="M346" s="17">
        <v>1366.1</v>
      </c>
    </row>
    <row r="347" spans="1:13" x14ac:dyDescent="0.2">
      <c r="A347" s="14">
        <v>1988</v>
      </c>
      <c r="B347" s="14">
        <v>3</v>
      </c>
      <c r="C347" s="16">
        <v>1370</v>
      </c>
      <c r="D347" s="17">
        <v>1370</v>
      </c>
      <c r="E347" s="16">
        <v>1361.1744564500002</v>
      </c>
      <c r="F347" s="16">
        <v>1365</v>
      </c>
      <c r="G347" s="19">
        <v>1365</v>
      </c>
      <c r="H347" s="19">
        <v>1365</v>
      </c>
      <c r="I347" s="16">
        <v>1361.1744564500002</v>
      </c>
      <c r="J347" s="16">
        <v>1366.1</v>
      </c>
      <c r="K347" s="16">
        <v>1365</v>
      </c>
      <c r="L347" s="17">
        <v>1366.0666666699999</v>
      </c>
      <c r="M347" s="17">
        <v>1366.0666666699999</v>
      </c>
    </row>
    <row r="348" spans="1:13" x14ac:dyDescent="0.2">
      <c r="A348" s="14">
        <v>1988</v>
      </c>
      <c r="B348" s="14">
        <v>2</v>
      </c>
      <c r="C348" s="16">
        <v>1370</v>
      </c>
      <c r="D348" s="17">
        <v>1370</v>
      </c>
      <c r="E348" s="16">
        <v>1361.3299104500002</v>
      </c>
      <c r="F348" s="16">
        <v>1365</v>
      </c>
      <c r="G348" s="19">
        <v>1365</v>
      </c>
      <c r="H348" s="19">
        <v>1365</v>
      </c>
      <c r="I348" s="16">
        <v>1361.3299104500002</v>
      </c>
      <c r="J348" s="16">
        <v>1366.0666666699999</v>
      </c>
      <c r="K348" s="16">
        <v>1365</v>
      </c>
      <c r="L348" s="17">
        <v>1366.03333333</v>
      </c>
      <c r="M348" s="17">
        <v>1366.03333333</v>
      </c>
    </row>
    <row r="349" spans="1:13" x14ac:dyDescent="0.2">
      <c r="A349" s="14">
        <v>1988</v>
      </c>
      <c r="B349" s="14">
        <v>1</v>
      </c>
      <c r="C349" s="16">
        <v>1370</v>
      </c>
      <c r="D349" s="17">
        <v>1370</v>
      </c>
      <c r="E349" s="16">
        <v>1361.276797</v>
      </c>
      <c r="F349" s="16">
        <v>1365</v>
      </c>
      <c r="G349" s="19">
        <v>1365</v>
      </c>
      <c r="H349" s="19">
        <v>1365</v>
      </c>
      <c r="I349" s="16">
        <v>1361.276797</v>
      </c>
      <c r="J349" s="16">
        <v>1366.03333333</v>
      </c>
      <c r="K349" s="16">
        <v>1365</v>
      </c>
      <c r="L349" s="17">
        <v>1366</v>
      </c>
      <c r="M349" s="17">
        <v>1366</v>
      </c>
    </row>
    <row r="350" spans="1:13" x14ac:dyDescent="0.2">
      <c r="A350" s="14">
        <v>1987</v>
      </c>
      <c r="B350" s="14">
        <v>12</v>
      </c>
      <c r="C350" s="16">
        <v>1370</v>
      </c>
      <c r="D350" s="17">
        <v>1370</v>
      </c>
      <c r="E350" s="16">
        <v>1361.2572656</v>
      </c>
      <c r="F350" s="16">
        <v>1365</v>
      </c>
      <c r="G350" s="19">
        <v>1365</v>
      </c>
      <c r="H350" s="19">
        <v>1365</v>
      </c>
      <c r="I350" s="16">
        <v>1361.2572656</v>
      </c>
      <c r="J350" s="16">
        <v>1366</v>
      </c>
      <c r="K350" s="16">
        <v>1365</v>
      </c>
      <c r="L350" s="17">
        <v>1365.96666667</v>
      </c>
      <c r="M350" s="17">
        <v>1365.96666667</v>
      </c>
    </row>
    <row r="351" spans="1:13" x14ac:dyDescent="0.2">
      <c r="A351" s="14">
        <v>1987</v>
      </c>
      <c r="B351" s="14">
        <v>11</v>
      </c>
      <c r="C351" s="16">
        <v>1370</v>
      </c>
      <c r="D351" s="17">
        <v>1370</v>
      </c>
      <c r="E351" s="16">
        <v>1361.2060455000001</v>
      </c>
      <c r="F351" s="16">
        <v>1365</v>
      </c>
      <c r="G351" s="19">
        <v>1365</v>
      </c>
      <c r="H351" s="19">
        <v>1365</v>
      </c>
      <c r="I351" s="16">
        <v>1361.2060455000001</v>
      </c>
      <c r="J351" s="16">
        <v>1365.96666667</v>
      </c>
      <c r="K351" s="16">
        <v>1365</v>
      </c>
      <c r="L351" s="17">
        <v>1365.9333333300001</v>
      </c>
      <c r="M351" s="17">
        <v>1365.9333333300001</v>
      </c>
    </row>
    <row r="352" spans="1:13" x14ac:dyDescent="0.2">
      <c r="A352" s="14">
        <v>1987</v>
      </c>
      <c r="B352" s="14">
        <v>10</v>
      </c>
      <c r="C352" s="16">
        <v>1370</v>
      </c>
      <c r="D352" s="17">
        <v>1370</v>
      </c>
      <c r="E352" s="16">
        <v>1361.0737103000001</v>
      </c>
      <c r="F352" s="16">
        <v>1365</v>
      </c>
      <c r="G352" s="19">
        <v>1365</v>
      </c>
      <c r="H352" s="19">
        <v>1365</v>
      </c>
      <c r="I352" s="16">
        <v>1361.0737103000001</v>
      </c>
      <c r="J352" s="16">
        <v>1365.9333333300001</v>
      </c>
      <c r="K352" s="16">
        <v>1365</v>
      </c>
      <c r="L352" s="17">
        <v>1365.9</v>
      </c>
      <c r="M352" s="17">
        <v>1365.9</v>
      </c>
    </row>
    <row r="353" spans="1:13" x14ac:dyDescent="0.2">
      <c r="A353" s="14">
        <v>1987</v>
      </c>
      <c r="B353" s="14">
        <v>9</v>
      </c>
      <c r="C353" s="16">
        <v>1370</v>
      </c>
      <c r="D353" s="17">
        <v>1370</v>
      </c>
      <c r="E353" s="16">
        <v>1361.0797889500002</v>
      </c>
      <c r="F353" s="16">
        <v>1365</v>
      </c>
      <c r="G353" s="19">
        <v>1365</v>
      </c>
      <c r="H353" s="19">
        <v>1365</v>
      </c>
      <c r="I353" s="16">
        <v>1361.0797889500002</v>
      </c>
      <c r="J353" s="16">
        <v>1365.9</v>
      </c>
      <c r="K353" s="16">
        <v>1365</v>
      </c>
      <c r="L353" s="17">
        <v>1365.8666666700001</v>
      </c>
      <c r="M353" s="17">
        <v>1365.8666666700001</v>
      </c>
    </row>
    <row r="354" spans="1:13" x14ac:dyDescent="0.2">
      <c r="A354" s="14">
        <v>1987</v>
      </c>
      <c r="B354" s="14">
        <v>8</v>
      </c>
      <c r="C354" s="16">
        <v>1370</v>
      </c>
      <c r="D354" s="17">
        <v>1370</v>
      </c>
      <c r="E354" s="16">
        <v>1361.0091370999999</v>
      </c>
      <c r="F354" s="16">
        <v>1365</v>
      </c>
      <c r="G354" s="19">
        <v>1365</v>
      </c>
      <c r="H354" s="19">
        <v>1365</v>
      </c>
      <c r="I354" s="16">
        <v>1361.0091370999999</v>
      </c>
      <c r="J354" s="16">
        <v>1365.8666666700001</v>
      </c>
      <c r="K354" s="16">
        <v>1365</v>
      </c>
      <c r="L354" s="17">
        <v>1365.83333333</v>
      </c>
      <c r="M354" s="17">
        <v>1365.83333333</v>
      </c>
    </row>
    <row r="355" spans="1:13" x14ac:dyDescent="0.2">
      <c r="A355" s="14">
        <v>1987</v>
      </c>
      <c r="B355" s="14">
        <v>7</v>
      </c>
      <c r="C355" s="16">
        <v>1370</v>
      </c>
      <c r="D355" s="17">
        <v>1370</v>
      </c>
      <c r="E355" s="16">
        <v>1361.0453100500001</v>
      </c>
      <c r="F355" s="16">
        <v>1365</v>
      </c>
      <c r="G355" s="19">
        <v>1365</v>
      </c>
      <c r="H355" s="19">
        <v>1365</v>
      </c>
      <c r="I355" s="16">
        <v>1361.0453100500001</v>
      </c>
      <c r="J355" s="16">
        <v>1365.83333333</v>
      </c>
      <c r="K355" s="16">
        <v>1365</v>
      </c>
      <c r="L355" s="17">
        <v>1365.8</v>
      </c>
      <c r="M355" s="17">
        <v>1365.8</v>
      </c>
    </row>
    <row r="356" spans="1:13" x14ac:dyDescent="0.2">
      <c r="A356" s="14">
        <v>1987</v>
      </c>
      <c r="B356" s="14">
        <v>6</v>
      </c>
      <c r="C356" s="16">
        <v>1370</v>
      </c>
      <c r="D356" s="17">
        <v>1370</v>
      </c>
      <c r="E356" s="16">
        <v>1361.0536806500002</v>
      </c>
      <c r="F356" s="16">
        <v>1365</v>
      </c>
      <c r="G356" s="19">
        <v>1365</v>
      </c>
      <c r="H356" s="19">
        <v>1365</v>
      </c>
      <c r="I356" s="16">
        <v>1361.0536806500002</v>
      </c>
      <c r="J356" s="16">
        <v>1365.8</v>
      </c>
      <c r="K356" s="16">
        <v>1365</v>
      </c>
      <c r="L356" s="17">
        <v>1365.79166667</v>
      </c>
      <c r="M356" s="17">
        <v>1365.79166667</v>
      </c>
    </row>
    <row r="357" spans="1:13" x14ac:dyDescent="0.2">
      <c r="A357" s="14">
        <v>1987</v>
      </c>
      <c r="B357" s="14">
        <v>5</v>
      </c>
      <c r="C357" s="16">
        <v>1370</v>
      </c>
      <c r="D357" s="17">
        <v>1370</v>
      </c>
      <c r="E357" s="16">
        <v>1360.97934175</v>
      </c>
      <c r="F357" s="16">
        <v>1365</v>
      </c>
      <c r="G357" s="19">
        <v>1365</v>
      </c>
      <c r="H357" s="19">
        <v>1365</v>
      </c>
      <c r="I357" s="16">
        <v>1360.97934175</v>
      </c>
      <c r="J357" s="16">
        <v>1365.79166667</v>
      </c>
      <c r="K357" s="16">
        <v>1365</v>
      </c>
      <c r="L357" s="17">
        <v>1365.78333333</v>
      </c>
      <c r="M357" s="17">
        <v>1365.78333333</v>
      </c>
    </row>
    <row r="358" spans="1:13" x14ac:dyDescent="0.2">
      <c r="A358" s="14">
        <v>1987</v>
      </c>
      <c r="B358" s="14">
        <v>4</v>
      </c>
      <c r="C358" s="16">
        <v>1370</v>
      </c>
      <c r="D358" s="17">
        <v>1370</v>
      </c>
      <c r="E358" s="16">
        <v>1360.8621533500002</v>
      </c>
      <c r="F358" s="16">
        <v>1365</v>
      </c>
      <c r="G358" s="19">
        <v>1365</v>
      </c>
      <c r="H358" s="19">
        <v>1365</v>
      </c>
      <c r="I358" s="16">
        <v>1360.8621533500002</v>
      </c>
      <c r="J358" s="16">
        <v>1365.78333333</v>
      </c>
      <c r="K358" s="16">
        <v>1365</v>
      </c>
      <c r="L358" s="17">
        <v>1365.7750000000001</v>
      </c>
      <c r="M358" s="17">
        <v>1365.7750000000001</v>
      </c>
    </row>
    <row r="359" spans="1:13" x14ac:dyDescent="0.2">
      <c r="A359" s="14">
        <v>1987</v>
      </c>
      <c r="B359" s="14">
        <v>3</v>
      </c>
      <c r="C359" s="16">
        <v>1370</v>
      </c>
      <c r="D359" s="17">
        <v>1370</v>
      </c>
      <c r="E359" s="16">
        <v>1360.8927459000001</v>
      </c>
      <c r="F359" s="16">
        <v>1365</v>
      </c>
      <c r="G359" s="19">
        <v>1365</v>
      </c>
      <c r="H359" s="19">
        <v>1365</v>
      </c>
      <c r="I359" s="16">
        <v>1360.8927459000001</v>
      </c>
      <c r="J359" s="16">
        <v>1365.7750000000001</v>
      </c>
      <c r="K359" s="16">
        <v>1365</v>
      </c>
      <c r="L359" s="17">
        <v>1365.7666666699999</v>
      </c>
      <c r="M359" s="17">
        <v>1365.7666666699999</v>
      </c>
    </row>
    <row r="360" spans="1:13" x14ac:dyDescent="0.2">
      <c r="A360" s="14">
        <v>1987</v>
      </c>
      <c r="B360" s="14">
        <v>2</v>
      </c>
      <c r="C360" s="16">
        <v>1370</v>
      </c>
      <c r="D360" s="17">
        <v>1370</v>
      </c>
      <c r="E360" s="16">
        <v>1360.8825816000001</v>
      </c>
      <c r="F360" s="16">
        <v>1365</v>
      </c>
      <c r="G360" s="19">
        <v>1365</v>
      </c>
      <c r="H360" s="19">
        <v>1365</v>
      </c>
      <c r="I360" s="16">
        <v>1360.8825816000001</v>
      </c>
      <c r="J360" s="16">
        <v>1365.7666666699999</v>
      </c>
      <c r="K360" s="16">
        <v>1365</v>
      </c>
      <c r="L360" s="17">
        <v>1365.7583333299999</v>
      </c>
      <c r="M360" s="17">
        <v>1365.7583333299999</v>
      </c>
    </row>
    <row r="361" spans="1:13" x14ac:dyDescent="0.2">
      <c r="A361" s="14">
        <v>1987</v>
      </c>
      <c r="B361" s="14">
        <v>1</v>
      </c>
      <c r="C361" s="16">
        <v>1370</v>
      </c>
      <c r="D361" s="17">
        <v>1370</v>
      </c>
      <c r="E361" s="16">
        <v>1360.8908525499999</v>
      </c>
      <c r="F361" s="16">
        <v>1365</v>
      </c>
      <c r="G361" s="19">
        <v>1365</v>
      </c>
      <c r="H361" s="19">
        <v>1365</v>
      </c>
      <c r="I361" s="16">
        <v>1360.8908525499999</v>
      </c>
      <c r="J361" s="16">
        <v>1365.7583333299999</v>
      </c>
      <c r="K361" s="16">
        <v>1365</v>
      </c>
      <c r="L361" s="17">
        <v>1365.75</v>
      </c>
      <c r="M361" s="17">
        <v>1365.75</v>
      </c>
    </row>
    <row r="362" spans="1:13" x14ac:dyDescent="0.2">
      <c r="A362" s="14">
        <v>1986</v>
      </c>
      <c r="B362" s="14">
        <v>12</v>
      </c>
      <c r="C362" s="16">
        <v>1370</v>
      </c>
      <c r="D362" s="17">
        <v>1370</v>
      </c>
      <c r="E362" s="16">
        <v>1360.89523715</v>
      </c>
      <c r="F362" s="16">
        <v>1365</v>
      </c>
      <c r="G362" s="19">
        <v>1365</v>
      </c>
      <c r="H362" s="19">
        <v>1365</v>
      </c>
      <c r="I362" s="16">
        <v>1360.89523715</v>
      </c>
      <c r="J362" s="16">
        <v>1365.75</v>
      </c>
      <c r="K362" s="16">
        <v>1365</v>
      </c>
      <c r="L362" s="17">
        <v>1365.7416666700001</v>
      </c>
      <c r="M362" s="17">
        <v>1365.7416666700001</v>
      </c>
    </row>
    <row r="363" spans="1:13" x14ac:dyDescent="0.2">
      <c r="A363" s="14">
        <v>1986</v>
      </c>
      <c r="B363" s="14">
        <v>11</v>
      </c>
      <c r="C363" s="16">
        <v>1370</v>
      </c>
      <c r="D363" s="17">
        <v>1370</v>
      </c>
      <c r="E363" s="16">
        <v>1360.9330044999999</v>
      </c>
      <c r="F363" s="16">
        <v>1365</v>
      </c>
      <c r="G363" s="19">
        <v>1365</v>
      </c>
      <c r="H363" s="19">
        <v>1365</v>
      </c>
      <c r="I363" s="16">
        <v>1360.9330044999999</v>
      </c>
      <c r="J363" s="16">
        <v>1365.7416666700001</v>
      </c>
      <c r="K363" s="16">
        <v>1365</v>
      </c>
      <c r="L363" s="17">
        <v>1365.7333333300001</v>
      </c>
      <c r="M363" s="17">
        <v>1365.7333333300001</v>
      </c>
    </row>
    <row r="364" spans="1:13" x14ac:dyDescent="0.2">
      <c r="A364" s="14">
        <v>1986</v>
      </c>
      <c r="B364" s="14">
        <v>10</v>
      </c>
      <c r="C364" s="16">
        <v>1370</v>
      </c>
      <c r="D364" s="17">
        <v>1370</v>
      </c>
      <c r="E364" s="16">
        <v>1360.8701253499999</v>
      </c>
      <c r="F364" s="16">
        <v>1365</v>
      </c>
      <c r="G364" s="19">
        <v>1365</v>
      </c>
      <c r="H364" s="19">
        <v>1365</v>
      </c>
      <c r="I364" s="16">
        <v>1360.8701253499999</v>
      </c>
      <c r="J364" s="16">
        <v>1365.7333333300001</v>
      </c>
      <c r="K364" s="16">
        <v>1365</v>
      </c>
      <c r="L364" s="17">
        <v>1365.7249999999999</v>
      </c>
      <c r="M364" s="17">
        <v>1365.7249999999999</v>
      </c>
    </row>
    <row r="365" spans="1:13" x14ac:dyDescent="0.2">
      <c r="A365" s="14">
        <v>1986</v>
      </c>
      <c r="B365" s="14">
        <v>9</v>
      </c>
      <c r="C365" s="16">
        <v>1370</v>
      </c>
      <c r="D365" s="17">
        <v>1370</v>
      </c>
      <c r="E365" s="16">
        <v>1360.8271762000002</v>
      </c>
      <c r="F365" s="16">
        <v>1365</v>
      </c>
      <c r="G365" s="19">
        <v>1365</v>
      </c>
      <c r="H365" s="19">
        <v>1365</v>
      </c>
      <c r="I365" s="16">
        <v>1360.8271762000002</v>
      </c>
      <c r="J365" s="16">
        <v>1365.7249999999999</v>
      </c>
      <c r="K365" s="16">
        <v>1365</v>
      </c>
      <c r="L365" s="17">
        <v>1365.71666667</v>
      </c>
      <c r="M365" s="17">
        <v>1365.71666667</v>
      </c>
    </row>
    <row r="366" spans="1:13" x14ac:dyDescent="0.2">
      <c r="A366" s="14">
        <v>1986</v>
      </c>
      <c r="B366" s="14">
        <v>8</v>
      </c>
      <c r="C366" s="16">
        <v>1370</v>
      </c>
      <c r="D366" s="17">
        <v>1370</v>
      </c>
      <c r="E366" s="16">
        <v>1360.8225923000002</v>
      </c>
      <c r="F366" s="16">
        <v>1365</v>
      </c>
      <c r="G366" s="19">
        <v>1365</v>
      </c>
      <c r="H366" s="19">
        <v>1365</v>
      </c>
      <c r="I366" s="16">
        <v>1360.8225923000002</v>
      </c>
      <c r="J366" s="16">
        <v>1365.71666667</v>
      </c>
      <c r="K366" s="16">
        <v>1365</v>
      </c>
      <c r="L366" s="17">
        <v>1365.70833333</v>
      </c>
      <c r="M366" s="17">
        <v>1365.70833333</v>
      </c>
    </row>
    <row r="367" spans="1:13" x14ac:dyDescent="0.2">
      <c r="A367" s="14">
        <v>1986</v>
      </c>
      <c r="B367" s="14">
        <v>7</v>
      </c>
      <c r="C367" s="16">
        <v>1370</v>
      </c>
      <c r="D367" s="17">
        <v>1370</v>
      </c>
      <c r="E367" s="16">
        <v>1360.8745099499999</v>
      </c>
      <c r="F367" s="16">
        <v>1365</v>
      </c>
      <c r="G367" s="19">
        <v>1365</v>
      </c>
      <c r="H367" s="19">
        <v>1365</v>
      </c>
      <c r="I367" s="16">
        <v>1360.8745099499999</v>
      </c>
      <c r="J367" s="16">
        <v>1365.70833333</v>
      </c>
      <c r="K367" s="16">
        <v>1365</v>
      </c>
      <c r="L367" s="17">
        <v>1365.7</v>
      </c>
      <c r="M367" s="17">
        <v>1365.7</v>
      </c>
    </row>
    <row r="368" spans="1:13" x14ac:dyDescent="0.2">
      <c r="A368" s="14">
        <v>1986</v>
      </c>
      <c r="B368" s="14">
        <v>6</v>
      </c>
      <c r="C368" s="16">
        <v>1370</v>
      </c>
      <c r="D368" s="17">
        <v>1370</v>
      </c>
      <c r="E368" s="16">
        <v>1360.8850728500001</v>
      </c>
      <c r="F368" s="16">
        <v>1365</v>
      </c>
      <c r="G368" s="19">
        <v>1365</v>
      </c>
      <c r="H368" s="19">
        <v>1365</v>
      </c>
      <c r="I368" s="16">
        <v>1360.8850728500001</v>
      </c>
      <c r="J368" s="16">
        <v>1365.7</v>
      </c>
      <c r="K368" s="16">
        <v>1365</v>
      </c>
      <c r="L368" s="17">
        <v>1365.7</v>
      </c>
      <c r="M368" s="17">
        <v>1365.7</v>
      </c>
    </row>
    <row r="369" spans="1:13" x14ac:dyDescent="0.2">
      <c r="A369" s="14">
        <v>1986</v>
      </c>
      <c r="B369" s="14">
        <v>5</v>
      </c>
      <c r="C369" s="16">
        <v>1370</v>
      </c>
      <c r="D369" s="17">
        <v>1370</v>
      </c>
      <c r="E369" s="16">
        <v>1360.9508418500002</v>
      </c>
      <c r="F369" s="16">
        <v>1365</v>
      </c>
      <c r="G369" s="19">
        <v>1365</v>
      </c>
      <c r="H369" s="19">
        <v>1365</v>
      </c>
      <c r="I369" s="16">
        <v>1360.9508418500002</v>
      </c>
      <c r="J369" s="16">
        <v>1365.7</v>
      </c>
      <c r="K369" s="16">
        <v>1365</v>
      </c>
      <c r="L369" s="17">
        <v>1365.7</v>
      </c>
      <c r="M369" s="17">
        <v>1365.7</v>
      </c>
    </row>
    <row r="370" spans="1:13" x14ac:dyDescent="0.2">
      <c r="A370" s="14">
        <v>1986</v>
      </c>
      <c r="B370" s="14">
        <v>4</v>
      </c>
      <c r="C370" s="16">
        <v>1370</v>
      </c>
      <c r="D370" s="17">
        <v>1370</v>
      </c>
      <c r="E370" s="16">
        <v>1360.8767022500001</v>
      </c>
      <c r="F370" s="16">
        <v>1365</v>
      </c>
      <c r="G370" s="19">
        <v>1365</v>
      </c>
      <c r="H370" s="19">
        <v>1365</v>
      </c>
      <c r="I370" s="16">
        <v>1360.8767022500001</v>
      </c>
      <c r="J370" s="16">
        <v>1365.7</v>
      </c>
      <c r="K370" s="16">
        <v>1365</v>
      </c>
      <c r="L370" s="17">
        <v>1365.7</v>
      </c>
      <c r="M370" s="17">
        <v>1365.7</v>
      </c>
    </row>
    <row r="371" spans="1:13" x14ac:dyDescent="0.2">
      <c r="A371" s="14">
        <v>1986</v>
      </c>
      <c r="B371" s="14">
        <v>3</v>
      </c>
      <c r="C371" s="16">
        <v>1370</v>
      </c>
      <c r="D371" s="17">
        <v>1370</v>
      </c>
      <c r="E371" s="16">
        <v>1360.9032091500001</v>
      </c>
      <c r="F371" s="16">
        <v>1365</v>
      </c>
      <c r="G371" s="19">
        <v>1365</v>
      </c>
      <c r="H371" s="19">
        <v>1365</v>
      </c>
      <c r="I371" s="16">
        <v>1360.9032091500001</v>
      </c>
      <c r="J371" s="16">
        <v>1365.7</v>
      </c>
      <c r="K371" s="16">
        <v>1365</v>
      </c>
      <c r="L371" s="17">
        <v>1365.7</v>
      </c>
      <c r="M371" s="17">
        <v>1365.7</v>
      </c>
    </row>
    <row r="372" spans="1:13" x14ac:dyDescent="0.2">
      <c r="A372" s="14">
        <v>1986</v>
      </c>
      <c r="B372" s="14">
        <v>2</v>
      </c>
      <c r="C372" s="16">
        <v>1370</v>
      </c>
      <c r="D372" s="17">
        <v>1370</v>
      </c>
      <c r="E372" s="16">
        <v>1360.7714718500001</v>
      </c>
      <c r="F372" s="16">
        <v>1365</v>
      </c>
      <c r="G372" s="19">
        <v>1365</v>
      </c>
      <c r="H372" s="19">
        <v>1365</v>
      </c>
      <c r="I372" s="16">
        <v>1360.7714718500001</v>
      </c>
      <c r="J372" s="16">
        <v>1365.7</v>
      </c>
      <c r="K372" s="16">
        <v>1365</v>
      </c>
      <c r="L372" s="17">
        <v>1365.7</v>
      </c>
      <c r="M372" s="17">
        <v>1365.7</v>
      </c>
    </row>
    <row r="373" spans="1:13" x14ac:dyDescent="0.2">
      <c r="A373" s="14">
        <v>1986</v>
      </c>
      <c r="B373" s="14">
        <v>1</v>
      </c>
      <c r="C373" s="16">
        <v>1370</v>
      </c>
      <c r="D373" s="17">
        <v>1370</v>
      </c>
      <c r="E373" s="16">
        <v>1360.8981270000002</v>
      </c>
      <c r="F373" s="16">
        <v>1365</v>
      </c>
      <c r="G373" s="19">
        <v>1365</v>
      </c>
      <c r="H373" s="19">
        <v>1365</v>
      </c>
      <c r="I373" s="16">
        <v>1360.8981270000002</v>
      </c>
      <c r="J373" s="16">
        <v>1365.7</v>
      </c>
      <c r="K373" s="16">
        <v>1365</v>
      </c>
      <c r="L373" s="17">
        <v>1365.7</v>
      </c>
      <c r="M373" s="17">
        <v>1365.7</v>
      </c>
    </row>
    <row r="374" spans="1:13" x14ac:dyDescent="0.2">
      <c r="A374" s="14">
        <v>1985</v>
      </c>
      <c r="B374" s="14">
        <v>12</v>
      </c>
      <c r="C374" s="16">
        <v>1370</v>
      </c>
      <c r="D374" s="17">
        <v>1370</v>
      </c>
      <c r="E374" s="16">
        <v>1360.9029102000002</v>
      </c>
      <c r="F374" s="16">
        <v>1365</v>
      </c>
      <c r="G374" s="19">
        <v>1365</v>
      </c>
      <c r="H374" s="19">
        <v>1365</v>
      </c>
      <c r="I374" s="16">
        <v>1360.9029102000002</v>
      </c>
      <c r="J374" s="16">
        <v>1365.7</v>
      </c>
      <c r="K374" s="16">
        <v>1365</v>
      </c>
      <c r="L374" s="17">
        <v>1365.7</v>
      </c>
      <c r="M374" s="17">
        <v>1365.7</v>
      </c>
    </row>
    <row r="375" spans="1:13" x14ac:dyDescent="0.2">
      <c r="A375" s="14">
        <v>1985</v>
      </c>
      <c r="B375" s="14">
        <v>11</v>
      </c>
      <c r="C375" s="16">
        <v>1370</v>
      </c>
      <c r="D375" s="17">
        <v>1370</v>
      </c>
      <c r="E375" s="16">
        <v>1360.8525869500002</v>
      </c>
      <c r="F375" s="16">
        <v>1365</v>
      </c>
      <c r="G375" s="19">
        <v>1365</v>
      </c>
      <c r="H375" s="19">
        <v>1365</v>
      </c>
      <c r="I375" s="16">
        <v>1360.8525869500002</v>
      </c>
      <c r="J375" s="16">
        <v>1365.7</v>
      </c>
      <c r="K375" s="16">
        <v>1365</v>
      </c>
      <c r="L375" s="17">
        <v>1365.7</v>
      </c>
      <c r="M375" s="17">
        <v>1365.7</v>
      </c>
    </row>
    <row r="376" spans="1:13" x14ac:dyDescent="0.2">
      <c r="A376" s="14">
        <v>1985</v>
      </c>
      <c r="B376" s="14">
        <v>10</v>
      </c>
      <c r="C376" s="16">
        <v>1370</v>
      </c>
      <c r="D376" s="17">
        <v>1370</v>
      </c>
      <c r="E376" s="16">
        <v>1360.75094395</v>
      </c>
      <c r="F376" s="16">
        <v>1365</v>
      </c>
      <c r="G376" s="19">
        <v>1365</v>
      </c>
      <c r="H376" s="19">
        <v>1365</v>
      </c>
      <c r="I376" s="16">
        <v>1360.75094395</v>
      </c>
      <c r="J376" s="16">
        <v>1365.7</v>
      </c>
      <c r="K376" s="16">
        <v>1365</v>
      </c>
      <c r="L376" s="17">
        <v>1365.7</v>
      </c>
      <c r="M376" s="17">
        <v>1365.7</v>
      </c>
    </row>
    <row r="377" spans="1:13" x14ac:dyDescent="0.2">
      <c r="A377" s="14">
        <v>1985</v>
      </c>
      <c r="B377" s="14">
        <v>9</v>
      </c>
      <c r="C377" s="16">
        <v>1370</v>
      </c>
      <c r="D377" s="17">
        <v>1370</v>
      </c>
      <c r="E377" s="16">
        <v>1360.88885955</v>
      </c>
      <c r="F377" s="16">
        <v>1365</v>
      </c>
      <c r="G377" s="19">
        <v>1365</v>
      </c>
      <c r="H377" s="19">
        <v>1365</v>
      </c>
      <c r="I377" s="16">
        <v>1360.88885955</v>
      </c>
      <c r="J377" s="16">
        <v>1365.7</v>
      </c>
      <c r="K377" s="16">
        <v>1365</v>
      </c>
      <c r="L377" s="17">
        <v>1365.7</v>
      </c>
      <c r="M377" s="17">
        <v>1365.7</v>
      </c>
    </row>
    <row r="378" spans="1:13" x14ac:dyDescent="0.2">
      <c r="A378" s="14">
        <v>1985</v>
      </c>
      <c r="B378" s="14">
        <v>8</v>
      </c>
      <c r="C378" s="16">
        <v>1370</v>
      </c>
      <c r="D378" s="17">
        <v>1370</v>
      </c>
      <c r="E378" s="16">
        <v>1360.9730638000001</v>
      </c>
      <c r="F378" s="16">
        <v>1365</v>
      </c>
      <c r="G378" s="19">
        <v>1365</v>
      </c>
      <c r="H378" s="19">
        <v>1365</v>
      </c>
      <c r="I378" s="16">
        <v>1360.9730638000001</v>
      </c>
      <c r="J378" s="16">
        <v>1365.7</v>
      </c>
      <c r="K378" s="16">
        <v>1365</v>
      </c>
      <c r="L378" s="17">
        <v>1365.7</v>
      </c>
      <c r="M378" s="17">
        <v>1365.7</v>
      </c>
    </row>
    <row r="379" spans="1:13" x14ac:dyDescent="0.2">
      <c r="A379" s="14">
        <v>1985</v>
      </c>
      <c r="B379" s="14">
        <v>7</v>
      </c>
      <c r="C379" s="16">
        <v>1370</v>
      </c>
      <c r="D379" s="17">
        <v>1370</v>
      </c>
      <c r="E379" s="16">
        <v>1360.8745099499999</v>
      </c>
      <c r="F379" s="16">
        <v>1365</v>
      </c>
      <c r="G379" s="19">
        <v>1365</v>
      </c>
      <c r="H379" s="19">
        <v>1365</v>
      </c>
      <c r="I379" s="16">
        <v>1360.8745099499999</v>
      </c>
      <c r="J379" s="16">
        <v>1365.7</v>
      </c>
      <c r="K379" s="16">
        <v>1365</v>
      </c>
      <c r="L379" s="17">
        <v>1365.7</v>
      </c>
      <c r="M379" s="17">
        <v>1365.7</v>
      </c>
    </row>
    <row r="380" spans="1:13" x14ac:dyDescent="0.2">
      <c r="A380" s="14">
        <v>1985</v>
      </c>
      <c r="B380" s="14">
        <v>6</v>
      </c>
      <c r="C380" s="16">
        <v>1370</v>
      </c>
      <c r="D380" s="17">
        <v>1370</v>
      </c>
      <c r="E380" s="16">
        <v>1360.9198507000001</v>
      </c>
      <c r="F380" s="16">
        <v>1365</v>
      </c>
      <c r="G380" s="19">
        <v>1365</v>
      </c>
      <c r="H380" s="19">
        <v>1365</v>
      </c>
      <c r="I380" s="16">
        <v>1360.9198507000001</v>
      </c>
      <c r="J380" s="16">
        <v>1365.7</v>
      </c>
      <c r="K380" s="16">
        <v>1365</v>
      </c>
      <c r="L380" s="17">
        <v>1365.7249999999999</v>
      </c>
      <c r="M380" s="17">
        <v>1365.7249999999999</v>
      </c>
    </row>
    <row r="381" spans="1:13" x14ac:dyDescent="0.2">
      <c r="A381" s="14">
        <v>1985</v>
      </c>
      <c r="B381" s="14">
        <v>5</v>
      </c>
      <c r="C381" s="16">
        <v>1370</v>
      </c>
      <c r="D381" s="17">
        <v>1370</v>
      </c>
      <c r="E381" s="16">
        <v>1360.8602600000002</v>
      </c>
      <c r="F381" s="16">
        <v>1365</v>
      </c>
      <c r="G381" s="19">
        <v>1365</v>
      </c>
      <c r="H381" s="19">
        <v>1365</v>
      </c>
      <c r="I381" s="16">
        <v>1360.8602600000002</v>
      </c>
      <c r="J381" s="16">
        <v>1365.7249999999999</v>
      </c>
      <c r="K381" s="16">
        <v>1365</v>
      </c>
      <c r="L381" s="17">
        <v>1365.75</v>
      </c>
      <c r="M381" s="17">
        <v>1365.75</v>
      </c>
    </row>
    <row r="382" spans="1:13" x14ac:dyDescent="0.2">
      <c r="A382" s="14">
        <v>1985</v>
      </c>
      <c r="B382" s="14">
        <v>4</v>
      </c>
      <c r="C382" s="16">
        <v>1370</v>
      </c>
      <c r="D382" s="17">
        <v>1370</v>
      </c>
      <c r="E382" s="16">
        <v>1360.7360961000002</v>
      </c>
      <c r="F382" s="16">
        <v>1365</v>
      </c>
      <c r="G382" s="19">
        <v>1365</v>
      </c>
      <c r="H382" s="19">
        <v>1365</v>
      </c>
      <c r="I382" s="16">
        <v>1360.7360961000002</v>
      </c>
      <c r="J382" s="16">
        <v>1365.75</v>
      </c>
      <c r="K382" s="16">
        <v>1365</v>
      </c>
      <c r="L382" s="17">
        <v>1365.7750000000001</v>
      </c>
      <c r="M382" s="17">
        <v>1365.7750000000001</v>
      </c>
    </row>
    <row r="383" spans="1:13" x14ac:dyDescent="0.2">
      <c r="A383" s="14">
        <v>1985</v>
      </c>
      <c r="B383" s="14">
        <v>3</v>
      </c>
      <c r="C383" s="16">
        <v>1370</v>
      </c>
      <c r="D383" s="17">
        <v>1370</v>
      </c>
      <c r="E383" s="16">
        <v>1360.8805886</v>
      </c>
      <c r="F383" s="16">
        <v>1365</v>
      </c>
      <c r="G383" s="19">
        <v>1365</v>
      </c>
      <c r="H383" s="19">
        <v>1365</v>
      </c>
      <c r="I383" s="16">
        <v>1360.8805886</v>
      </c>
      <c r="J383" s="16">
        <v>1365.7750000000001</v>
      </c>
      <c r="K383" s="16">
        <v>1365</v>
      </c>
      <c r="L383" s="17">
        <v>1365.8</v>
      </c>
      <c r="M383" s="17">
        <v>1365.8</v>
      </c>
    </row>
    <row r="384" spans="1:13" x14ac:dyDescent="0.2">
      <c r="A384" s="14">
        <v>1985</v>
      </c>
      <c r="B384" s="14">
        <v>2</v>
      </c>
      <c r="C384" s="16">
        <v>1370</v>
      </c>
      <c r="D384" s="17">
        <v>1370</v>
      </c>
      <c r="E384" s="16">
        <v>1360.9319083500002</v>
      </c>
      <c r="F384" s="16">
        <v>1365</v>
      </c>
      <c r="G384" s="19">
        <v>1365</v>
      </c>
      <c r="H384" s="19">
        <v>1365</v>
      </c>
      <c r="I384" s="16">
        <v>1360.9319083500002</v>
      </c>
      <c r="J384" s="16">
        <v>1365.8</v>
      </c>
      <c r="K384" s="16">
        <v>1365</v>
      </c>
      <c r="L384" s="17">
        <v>1365.825</v>
      </c>
      <c r="M384" s="17">
        <v>1365.825</v>
      </c>
    </row>
    <row r="385" spans="1:13" x14ac:dyDescent="0.2">
      <c r="A385" s="14">
        <v>1985</v>
      </c>
      <c r="B385" s="14">
        <v>1</v>
      </c>
      <c r="C385" s="16">
        <v>1370</v>
      </c>
      <c r="D385" s="17">
        <v>1370</v>
      </c>
      <c r="E385" s="16">
        <v>1360.8319594</v>
      </c>
      <c r="F385" s="16">
        <v>1365</v>
      </c>
      <c r="G385" s="19">
        <v>1365</v>
      </c>
      <c r="H385" s="19">
        <v>1365</v>
      </c>
      <c r="I385" s="16">
        <v>1360.8319594</v>
      </c>
      <c r="J385" s="16">
        <v>1365.825</v>
      </c>
      <c r="K385" s="16">
        <v>1365</v>
      </c>
      <c r="L385" s="17">
        <v>1365.85</v>
      </c>
      <c r="M385" s="17">
        <v>1365.85</v>
      </c>
    </row>
    <row r="386" spans="1:13" x14ac:dyDescent="0.2">
      <c r="A386" s="14">
        <v>1984</v>
      </c>
      <c r="B386" s="14">
        <v>12</v>
      </c>
      <c r="C386" s="16">
        <v>1370</v>
      </c>
      <c r="D386" s="17">
        <v>1370</v>
      </c>
      <c r="E386" s="16">
        <v>1360.98472285</v>
      </c>
      <c r="F386" s="16">
        <v>1365</v>
      </c>
      <c r="G386" s="19">
        <v>1365</v>
      </c>
      <c r="H386" s="19">
        <v>1365</v>
      </c>
      <c r="I386" s="16">
        <v>1360.98472285</v>
      </c>
      <c r="J386" s="16">
        <v>1365.85</v>
      </c>
      <c r="K386" s="16">
        <v>1365</v>
      </c>
      <c r="L386" s="17">
        <v>1365.875</v>
      </c>
      <c r="M386" s="17">
        <v>1365.875</v>
      </c>
    </row>
    <row r="387" spans="1:13" x14ac:dyDescent="0.2">
      <c r="A387" s="14">
        <v>1984</v>
      </c>
      <c r="B387" s="14">
        <v>11</v>
      </c>
      <c r="C387" s="16">
        <v>1370</v>
      </c>
      <c r="D387" s="17">
        <v>1370</v>
      </c>
      <c r="E387" s="16">
        <v>1360.9032091500001</v>
      </c>
      <c r="F387" s="16">
        <v>1365</v>
      </c>
      <c r="G387" s="19">
        <v>1365</v>
      </c>
      <c r="H387" s="19">
        <v>1365</v>
      </c>
      <c r="I387" s="16">
        <v>1360.9032091500001</v>
      </c>
      <c r="J387" s="16">
        <v>1365.875</v>
      </c>
      <c r="K387" s="16">
        <v>1365</v>
      </c>
      <c r="L387" s="17">
        <v>1365.9</v>
      </c>
      <c r="M387" s="17">
        <v>1365.9</v>
      </c>
    </row>
    <row r="388" spans="1:13" x14ac:dyDescent="0.2">
      <c r="A388" s="14">
        <v>1984</v>
      </c>
      <c r="B388" s="14">
        <v>10</v>
      </c>
      <c r="C388" s="16">
        <v>1370</v>
      </c>
      <c r="D388" s="17">
        <v>1370</v>
      </c>
      <c r="E388" s="16">
        <v>1361.0092367500001</v>
      </c>
      <c r="F388" s="16">
        <v>1365</v>
      </c>
      <c r="G388" s="19">
        <v>1365</v>
      </c>
      <c r="H388" s="19">
        <v>1365</v>
      </c>
      <c r="I388" s="16">
        <v>1361.0092367500001</v>
      </c>
      <c r="J388" s="16">
        <v>1365.9</v>
      </c>
      <c r="K388" s="16">
        <v>1365</v>
      </c>
      <c r="L388" s="17">
        <v>1365.925</v>
      </c>
      <c r="M388" s="17">
        <v>1365.925</v>
      </c>
    </row>
    <row r="389" spans="1:13" x14ac:dyDescent="0.2">
      <c r="A389" s="14">
        <v>1984</v>
      </c>
      <c r="B389" s="14">
        <v>9</v>
      </c>
      <c r="C389" s="16">
        <v>1370</v>
      </c>
      <c r="D389" s="17">
        <v>1370</v>
      </c>
      <c r="E389" s="16">
        <v>1361.0886578000002</v>
      </c>
      <c r="F389" s="16">
        <v>1365</v>
      </c>
      <c r="G389" s="19">
        <v>1365</v>
      </c>
      <c r="H389" s="19">
        <v>1365</v>
      </c>
      <c r="I389" s="16">
        <v>1361.0886578000002</v>
      </c>
      <c r="J389" s="16">
        <v>1365.925</v>
      </c>
      <c r="K389" s="16">
        <v>1365</v>
      </c>
      <c r="L389" s="17">
        <v>1365.95</v>
      </c>
      <c r="M389" s="17">
        <v>1365.95</v>
      </c>
    </row>
    <row r="390" spans="1:13" x14ac:dyDescent="0.2">
      <c r="A390" s="14">
        <v>1984</v>
      </c>
      <c r="B390" s="14">
        <v>8</v>
      </c>
      <c r="C390" s="16">
        <v>1370</v>
      </c>
      <c r="D390" s="17">
        <v>1370</v>
      </c>
      <c r="E390" s="16">
        <v>1361.1991696500002</v>
      </c>
      <c r="F390" s="16">
        <v>1365</v>
      </c>
      <c r="G390" s="19">
        <v>1365</v>
      </c>
      <c r="H390" s="19">
        <v>1365</v>
      </c>
      <c r="I390" s="16">
        <v>1361.1991696500002</v>
      </c>
      <c r="J390" s="16">
        <v>1365.95</v>
      </c>
      <c r="K390" s="16">
        <v>1365</v>
      </c>
      <c r="L390" s="17">
        <v>1365.9749999999999</v>
      </c>
      <c r="M390" s="17">
        <v>1365.9749999999999</v>
      </c>
    </row>
    <row r="391" spans="1:13" x14ac:dyDescent="0.2">
      <c r="A391" s="14">
        <v>1984</v>
      </c>
      <c r="B391" s="14">
        <v>7</v>
      </c>
      <c r="C391" s="16">
        <v>1370</v>
      </c>
      <c r="D391" s="17">
        <v>1370</v>
      </c>
      <c r="E391" s="16">
        <v>1361.3347933</v>
      </c>
      <c r="F391" s="16">
        <v>1365</v>
      </c>
      <c r="G391" s="19">
        <v>1365</v>
      </c>
      <c r="H391" s="19">
        <v>1365</v>
      </c>
      <c r="I391" s="16">
        <v>1361.3347933</v>
      </c>
      <c r="J391" s="16">
        <v>1365.9749999999999</v>
      </c>
      <c r="K391" s="16">
        <v>1365</v>
      </c>
      <c r="L391" s="17">
        <v>1366</v>
      </c>
      <c r="M391" s="17">
        <v>1366</v>
      </c>
    </row>
    <row r="392" spans="1:13" x14ac:dyDescent="0.2">
      <c r="A392" s="14">
        <v>1984</v>
      </c>
      <c r="B392" s="14">
        <v>6</v>
      </c>
      <c r="C392" s="16">
        <v>1370</v>
      </c>
      <c r="D392" s="17">
        <v>1370</v>
      </c>
      <c r="E392" s="16">
        <v>1361.3156605000001</v>
      </c>
      <c r="F392" s="16">
        <v>1365</v>
      </c>
      <c r="G392" s="19">
        <v>1365</v>
      </c>
      <c r="H392" s="19">
        <v>1365</v>
      </c>
      <c r="I392" s="16">
        <v>1361.3156605000001</v>
      </c>
      <c r="J392" s="16">
        <v>1366</v>
      </c>
      <c r="K392" s="16">
        <v>1365</v>
      </c>
      <c r="L392" s="17">
        <v>1366.0166666699999</v>
      </c>
      <c r="M392" s="17">
        <v>1366.0166666699999</v>
      </c>
    </row>
    <row r="393" spans="1:13" x14ac:dyDescent="0.2">
      <c r="A393" s="14">
        <v>1984</v>
      </c>
      <c r="B393" s="14">
        <v>5</v>
      </c>
      <c r="C393" s="16">
        <v>1370</v>
      </c>
      <c r="D393" s="17">
        <v>1370</v>
      </c>
      <c r="E393" s="16">
        <v>1360.9991720999999</v>
      </c>
      <c r="F393" s="16">
        <v>1365</v>
      </c>
      <c r="G393" s="19">
        <v>1365</v>
      </c>
      <c r="H393" s="19">
        <v>1365</v>
      </c>
      <c r="I393" s="16">
        <v>1360.9991720999999</v>
      </c>
      <c r="J393" s="16">
        <v>1366.0166666699999</v>
      </c>
      <c r="K393" s="16">
        <v>1365</v>
      </c>
      <c r="L393" s="17">
        <v>1366.03333333</v>
      </c>
      <c r="M393" s="17">
        <v>1366.03333333</v>
      </c>
    </row>
    <row r="394" spans="1:13" x14ac:dyDescent="0.2">
      <c r="A394" s="14">
        <v>1984</v>
      </c>
      <c r="B394" s="14">
        <v>4</v>
      </c>
      <c r="C394" s="16">
        <v>1370</v>
      </c>
      <c r="D394" s="17">
        <v>1370</v>
      </c>
      <c r="E394" s="16">
        <v>1360.7873162000001</v>
      </c>
      <c r="F394" s="16">
        <v>1365</v>
      </c>
      <c r="G394" s="19">
        <v>1365</v>
      </c>
      <c r="H394" s="19">
        <v>1365</v>
      </c>
      <c r="I394" s="16">
        <v>1360.7873162000001</v>
      </c>
      <c r="J394" s="16">
        <v>1366.03333333</v>
      </c>
      <c r="K394" s="16">
        <v>1365</v>
      </c>
      <c r="L394" s="17">
        <v>1366.05</v>
      </c>
      <c r="M394" s="17">
        <v>1366.05</v>
      </c>
    </row>
    <row r="395" spans="1:13" x14ac:dyDescent="0.2">
      <c r="A395" s="14">
        <v>1984</v>
      </c>
      <c r="B395" s="14">
        <v>3</v>
      </c>
      <c r="C395" s="16">
        <v>1370</v>
      </c>
      <c r="D395" s="17">
        <v>1370</v>
      </c>
      <c r="E395" s="16">
        <v>1361.3886043</v>
      </c>
      <c r="F395" s="16">
        <v>1365</v>
      </c>
      <c r="G395" s="19">
        <v>1365</v>
      </c>
      <c r="H395" s="19">
        <v>1365</v>
      </c>
      <c r="I395" s="16">
        <v>1361.3886043</v>
      </c>
      <c r="J395" s="16">
        <v>1366.05</v>
      </c>
      <c r="K395" s="16">
        <v>1365</v>
      </c>
      <c r="L395" s="17">
        <v>1366.0666666699999</v>
      </c>
      <c r="M395" s="17">
        <v>1366.0666666699999</v>
      </c>
    </row>
    <row r="396" spans="1:13" x14ac:dyDescent="0.2">
      <c r="A396" s="14">
        <v>1984</v>
      </c>
      <c r="B396" s="14">
        <v>2</v>
      </c>
      <c r="C396" s="16">
        <v>1370</v>
      </c>
      <c r="D396" s="17">
        <v>1370</v>
      </c>
      <c r="E396" s="16">
        <v>1360.8821830000002</v>
      </c>
      <c r="F396" s="16">
        <v>1365</v>
      </c>
      <c r="G396" s="19">
        <v>1365</v>
      </c>
      <c r="H396" s="19">
        <v>1365</v>
      </c>
      <c r="I396" s="16">
        <v>1360.8821830000002</v>
      </c>
      <c r="J396" s="16">
        <v>1366.0666666699999</v>
      </c>
      <c r="K396" s="16">
        <v>1365</v>
      </c>
      <c r="L396" s="17">
        <v>1366.08333333</v>
      </c>
      <c r="M396" s="17">
        <v>1366.08333333</v>
      </c>
    </row>
    <row r="397" spans="1:13" x14ac:dyDescent="0.2">
      <c r="A397" s="14">
        <v>1984</v>
      </c>
      <c r="B397" s="14">
        <v>1</v>
      </c>
      <c r="C397" s="16">
        <v>1370</v>
      </c>
      <c r="D397" s="17">
        <v>1370</v>
      </c>
      <c r="E397" s="16">
        <v>1360.64690935</v>
      </c>
      <c r="F397" s="16">
        <v>1365</v>
      </c>
      <c r="G397" s="19">
        <v>1365</v>
      </c>
      <c r="H397" s="19">
        <v>1365</v>
      </c>
      <c r="I397" s="16">
        <v>1360.64690935</v>
      </c>
      <c r="J397" s="16">
        <v>1366.08333333</v>
      </c>
      <c r="K397" s="16">
        <v>1365</v>
      </c>
      <c r="L397" s="17">
        <v>1366.1</v>
      </c>
      <c r="M397" s="17">
        <v>1366.1</v>
      </c>
    </row>
    <row r="398" spans="1:13" x14ac:dyDescent="0.2">
      <c r="A398" s="14">
        <v>1983</v>
      </c>
      <c r="B398" s="14">
        <v>12</v>
      </c>
      <c r="C398" s="16">
        <v>1370</v>
      </c>
      <c r="D398" s="17">
        <v>1370</v>
      </c>
      <c r="E398" s="16">
        <v>1361.27928825</v>
      </c>
      <c r="F398" s="16">
        <v>1365</v>
      </c>
      <c r="G398" s="19">
        <v>1365</v>
      </c>
      <c r="H398" s="19">
        <v>1365</v>
      </c>
      <c r="I398" s="16">
        <v>1361.27928825</v>
      </c>
      <c r="J398" s="16">
        <v>1366.1</v>
      </c>
      <c r="K398" s="16">
        <v>1365</v>
      </c>
      <c r="L398" s="17">
        <v>1366.1166666700001</v>
      </c>
      <c r="M398" s="17">
        <v>1366.1166666700001</v>
      </c>
    </row>
    <row r="399" spans="1:13" x14ac:dyDescent="0.2">
      <c r="A399" s="14">
        <v>1983</v>
      </c>
      <c r="B399" s="14">
        <v>11</v>
      </c>
      <c r="C399" s="16">
        <v>1370</v>
      </c>
      <c r="D399" s="17">
        <v>1370</v>
      </c>
      <c r="E399" s="16">
        <v>1361.3257251499999</v>
      </c>
      <c r="F399" s="16">
        <v>1365</v>
      </c>
      <c r="G399" s="19">
        <v>1365</v>
      </c>
      <c r="H399" s="19">
        <v>1365</v>
      </c>
      <c r="I399" s="16">
        <v>1361.3257251499999</v>
      </c>
      <c r="J399" s="16">
        <v>1366.1166666700001</v>
      </c>
      <c r="K399" s="16">
        <v>1365</v>
      </c>
      <c r="L399" s="17">
        <v>1366.1333333299999</v>
      </c>
      <c r="M399" s="17">
        <v>1366.1333333299999</v>
      </c>
    </row>
    <row r="400" spans="1:13" x14ac:dyDescent="0.2">
      <c r="A400" s="14">
        <v>1983</v>
      </c>
      <c r="B400" s="14">
        <v>10</v>
      </c>
      <c r="C400" s="16">
        <v>1370</v>
      </c>
      <c r="D400" s="17">
        <v>1370</v>
      </c>
      <c r="E400" s="16">
        <v>1361.2776938500001</v>
      </c>
      <c r="F400" s="16">
        <v>1365</v>
      </c>
      <c r="G400" s="19">
        <v>1365</v>
      </c>
      <c r="H400" s="19">
        <v>1365</v>
      </c>
      <c r="I400" s="16">
        <v>1361.2776938500001</v>
      </c>
      <c r="J400" s="16">
        <v>1366.1333333299999</v>
      </c>
      <c r="K400" s="16">
        <v>1365</v>
      </c>
      <c r="L400" s="17">
        <v>1366.15</v>
      </c>
      <c r="M400" s="17">
        <v>1366.15</v>
      </c>
    </row>
    <row r="401" spans="1:13" x14ac:dyDescent="0.2">
      <c r="A401" s="14">
        <v>1983</v>
      </c>
      <c r="B401" s="14">
        <v>9</v>
      </c>
      <c r="C401" s="16">
        <v>1370</v>
      </c>
      <c r="D401" s="17">
        <v>1370</v>
      </c>
      <c r="E401" s="16">
        <v>1361.4517824000002</v>
      </c>
      <c r="F401" s="16">
        <v>1365</v>
      </c>
      <c r="G401" s="19">
        <v>1365</v>
      </c>
      <c r="H401" s="19">
        <v>1365</v>
      </c>
      <c r="I401" s="16">
        <v>1361.4517824000002</v>
      </c>
      <c r="J401" s="16">
        <v>1366.15</v>
      </c>
      <c r="K401" s="16">
        <v>1365</v>
      </c>
      <c r="L401" s="17">
        <v>1366.16666667</v>
      </c>
      <c r="M401" s="17">
        <v>1366.16666667</v>
      </c>
    </row>
    <row r="402" spans="1:13" x14ac:dyDescent="0.2">
      <c r="A402" s="14">
        <v>1983</v>
      </c>
      <c r="B402" s="14">
        <v>8</v>
      </c>
      <c r="C402" s="16">
        <v>1370</v>
      </c>
      <c r="D402" s="17">
        <v>1370</v>
      </c>
      <c r="E402" s="16">
        <v>1361.6379286000001</v>
      </c>
      <c r="F402" s="16">
        <v>1365</v>
      </c>
      <c r="G402" s="19">
        <v>1365</v>
      </c>
      <c r="H402" s="19">
        <v>1365</v>
      </c>
      <c r="I402" s="16">
        <v>1361.6379286000001</v>
      </c>
      <c r="J402" s="16">
        <v>1366.16666667</v>
      </c>
      <c r="K402" s="16">
        <v>1365</v>
      </c>
      <c r="L402" s="17">
        <v>1366.1833333300001</v>
      </c>
      <c r="M402" s="17">
        <v>1366.1833333300001</v>
      </c>
    </row>
    <row r="403" spans="1:13" x14ac:dyDescent="0.2">
      <c r="A403" s="14">
        <v>1983</v>
      </c>
      <c r="B403" s="14">
        <v>7</v>
      </c>
      <c r="C403" s="16">
        <v>1370</v>
      </c>
      <c r="D403" s="17">
        <v>1370</v>
      </c>
      <c r="E403" s="16">
        <v>1361.50330145</v>
      </c>
      <c r="F403" s="16">
        <v>1365</v>
      </c>
      <c r="G403" s="19">
        <v>1365</v>
      </c>
      <c r="H403" s="19">
        <v>1365</v>
      </c>
      <c r="I403" s="16">
        <v>1361.50330145</v>
      </c>
      <c r="J403" s="16">
        <v>1366.1833333300001</v>
      </c>
      <c r="K403" s="16">
        <v>1365</v>
      </c>
      <c r="L403" s="17">
        <v>1366.2</v>
      </c>
      <c r="M403" s="17">
        <v>1366.2</v>
      </c>
    </row>
    <row r="404" spans="1:13" x14ac:dyDescent="0.2">
      <c r="A404" s="14">
        <v>1983</v>
      </c>
      <c r="B404" s="14">
        <v>6</v>
      </c>
      <c r="C404" s="16">
        <v>1370</v>
      </c>
      <c r="D404" s="17">
        <v>1370</v>
      </c>
      <c r="E404" s="16">
        <v>1361.3397758000001</v>
      </c>
      <c r="F404" s="16">
        <v>1365</v>
      </c>
      <c r="G404" s="19">
        <v>1365</v>
      </c>
      <c r="H404" s="19">
        <v>1365</v>
      </c>
      <c r="I404" s="16">
        <v>1361.3397758000001</v>
      </c>
      <c r="J404" s="16">
        <v>1366.2</v>
      </c>
      <c r="K404" s="16">
        <v>1365</v>
      </c>
      <c r="L404" s="17">
        <v>1366.2333333300001</v>
      </c>
      <c r="M404" s="17">
        <v>1366.2333333300001</v>
      </c>
    </row>
    <row r="405" spans="1:13" x14ac:dyDescent="0.2">
      <c r="A405" s="14">
        <v>1983</v>
      </c>
      <c r="B405" s="14">
        <v>5</v>
      </c>
      <c r="C405" s="16">
        <v>1370</v>
      </c>
      <c r="D405" s="17">
        <v>1370</v>
      </c>
      <c r="E405" s="16">
        <v>1361.3215398500001</v>
      </c>
      <c r="F405" s="16">
        <v>1365</v>
      </c>
      <c r="G405" s="19">
        <v>1365</v>
      </c>
      <c r="H405" s="19">
        <v>1365</v>
      </c>
      <c r="I405" s="16">
        <v>1361.3215398500001</v>
      </c>
      <c r="J405" s="16">
        <v>1366.2333333300001</v>
      </c>
      <c r="K405" s="16">
        <v>1365</v>
      </c>
      <c r="L405" s="17">
        <v>1366.2666666699999</v>
      </c>
      <c r="M405" s="17">
        <v>1366.2666666699999</v>
      </c>
    </row>
    <row r="406" spans="1:13" x14ac:dyDescent="0.2">
      <c r="A406" s="14">
        <v>1983</v>
      </c>
      <c r="B406" s="14">
        <v>4</v>
      </c>
      <c r="C406" s="16">
        <v>1370</v>
      </c>
      <c r="D406" s="17">
        <v>1370</v>
      </c>
      <c r="E406" s="16">
        <v>1361.4217877500002</v>
      </c>
      <c r="F406" s="16">
        <v>1365</v>
      </c>
      <c r="G406" s="19">
        <v>1365</v>
      </c>
      <c r="H406" s="19">
        <v>1365</v>
      </c>
      <c r="I406" s="16">
        <v>1361.4217877500002</v>
      </c>
      <c r="J406" s="16">
        <v>1366.2666666699999</v>
      </c>
      <c r="K406" s="16">
        <v>1365</v>
      </c>
      <c r="L406" s="17">
        <v>1366.3</v>
      </c>
      <c r="M406" s="17">
        <v>1366.3</v>
      </c>
    </row>
    <row r="407" spans="1:13" x14ac:dyDescent="0.2">
      <c r="A407" s="14">
        <v>1983</v>
      </c>
      <c r="B407" s="14">
        <v>3</v>
      </c>
      <c r="C407" s="16">
        <v>1370</v>
      </c>
      <c r="D407" s="17">
        <v>1370</v>
      </c>
      <c r="E407" s="16">
        <v>1361.46902185</v>
      </c>
      <c r="F407" s="16">
        <v>1365</v>
      </c>
      <c r="G407" s="19">
        <v>1365</v>
      </c>
      <c r="H407" s="19">
        <v>1365</v>
      </c>
      <c r="I407" s="16">
        <v>1361.46902185</v>
      </c>
      <c r="J407" s="16">
        <v>1366.3</v>
      </c>
      <c r="K407" s="16">
        <v>1365</v>
      </c>
      <c r="L407" s="17">
        <v>1366.33333333</v>
      </c>
      <c r="M407" s="17">
        <v>1366.33333333</v>
      </c>
    </row>
    <row r="408" spans="1:13" x14ac:dyDescent="0.2">
      <c r="A408" s="14">
        <v>1983</v>
      </c>
      <c r="B408" s="14">
        <v>2</v>
      </c>
      <c r="C408" s="16">
        <v>1370</v>
      </c>
      <c r="D408" s="17">
        <v>1370</v>
      </c>
      <c r="E408" s="16">
        <v>1361.4393261499999</v>
      </c>
      <c r="F408" s="16">
        <v>1365</v>
      </c>
      <c r="G408" s="19">
        <v>1365</v>
      </c>
      <c r="H408" s="19">
        <v>1365</v>
      </c>
      <c r="I408" s="16">
        <v>1361.4393261499999</v>
      </c>
      <c r="J408" s="16">
        <v>1366.33333333</v>
      </c>
      <c r="K408" s="16">
        <v>1365</v>
      </c>
      <c r="L408" s="17">
        <v>1366.3666666700001</v>
      </c>
      <c r="M408" s="17">
        <v>1366.3666666700001</v>
      </c>
    </row>
    <row r="409" spans="1:13" x14ac:dyDescent="0.2">
      <c r="A409" s="14">
        <v>1983</v>
      </c>
      <c r="B409" s="14">
        <v>1</v>
      </c>
      <c r="C409" s="16">
        <v>1370</v>
      </c>
      <c r="D409" s="17">
        <v>1370</v>
      </c>
      <c r="E409" s="16">
        <v>1361.6373306999999</v>
      </c>
      <c r="F409" s="16">
        <v>1365</v>
      </c>
      <c r="G409" s="19">
        <v>1365</v>
      </c>
      <c r="H409" s="19">
        <v>1365</v>
      </c>
      <c r="I409" s="16">
        <v>1361.6373306999999</v>
      </c>
      <c r="J409" s="16">
        <v>1366.3666666700001</v>
      </c>
      <c r="K409" s="16">
        <v>1365</v>
      </c>
      <c r="L409" s="17">
        <v>1366.4</v>
      </c>
      <c r="M409" s="17">
        <v>1366.4</v>
      </c>
    </row>
    <row r="410" spans="1:13" x14ac:dyDescent="0.2">
      <c r="A410" s="14">
        <v>1982</v>
      </c>
      <c r="B410" s="14">
        <v>12</v>
      </c>
      <c r="C410" s="16">
        <v>1370</v>
      </c>
      <c r="D410" s="17">
        <v>1370</v>
      </c>
      <c r="E410" s="16">
        <v>1361.4334468000002</v>
      </c>
      <c r="F410" s="16">
        <v>1365</v>
      </c>
      <c r="G410" s="19">
        <v>1365</v>
      </c>
      <c r="H410" s="19">
        <v>1365</v>
      </c>
      <c r="I410" s="16">
        <v>1361.4334468000002</v>
      </c>
      <c r="J410" s="16">
        <v>1366.4</v>
      </c>
      <c r="K410" s="16">
        <v>1365</v>
      </c>
      <c r="L410" s="17">
        <v>1366.4333333300001</v>
      </c>
      <c r="M410" s="17">
        <v>1366.4333333300001</v>
      </c>
    </row>
    <row r="411" spans="1:13" x14ac:dyDescent="0.2">
      <c r="A411" s="14">
        <v>1982</v>
      </c>
      <c r="B411" s="14">
        <v>11</v>
      </c>
      <c r="C411" s="16">
        <v>1370</v>
      </c>
      <c r="D411" s="17">
        <v>1370</v>
      </c>
      <c r="E411" s="16">
        <v>1361.6325475000001</v>
      </c>
      <c r="F411" s="16">
        <v>1365</v>
      </c>
      <c r="G411" s="19">
        <v>1365</v>
      </c>
      <c r="H411" s="19">
        <v>1365</v>
      </c>
      <c r="I411" s="16">
        <v>1361.6325475000001</v>
      </c>
      <c r="J411" s="16">
        <v>1366.4333333300001</v>
      </c>
      <c r="K411" s="16">
        <v>1365</v>
      </c>
      <c r="L411" s="17">
        <v>1366.46666667</v>
      </c>
      <c r="M411" s="17">
        <v>1366.46666667</v>
      </c>
    </row>
    <row r="412" spans="1:13" x14ac:dyDescent="0.2">
      <c r="A412" s="14">
        <v>1982</v>
      </c>
      <c r="B412" s="14">
        <v>10</v>
      </c>
      <c r="C412" s="16">
        <v>1370</v>
      </c>
      <c r="D412" s="17">
        <v>1370</v>
      </c>
      <c r="E412" s="16">
        <v>1361.8286587</v>
      </c>
      <c r="F412" s="16">
        <v>1365</v>
      </c>
      <c r="G412" s="19">
        <v>1365</v>
      </c>
      <c r="H412" s="19">
        <v>1365</v>
      </c>
      <c r="I412" s="16">
        <v>1361.8286587</v>
      </c>
      <c r="J412" s="16">
        <v>1366.46666667</v>
      </c>
      <c r="K412" s="16">
        <v>1365</v>
      </c>
      <c r="L412" s="17">
        <v>1366.5</v>
      </c>
      <c r="M412" s="17">
        <v>1366.5</v>
      </c>
    </row>
    <row r="413" spans="1:13" x14ac:dyDescent="0.2">
      <c r="A413" s="14">
        <v>1982</v>
      </c>
      <c r="B413" s="14">
        <v>9</v>
      </c>
      <c r="C413" s="16">
        <v>1370</v>
      </c>
      <c r="D413" s="17">
        <v>1370</v>
      </c>
      <c r="E413" s="16">
        <v>1361.71934265</v>
      </c>
      <c r="F413" s="16">
        <v>1365</v>
      </c>
      <c r="G413" s="19">
        <v>1365</v>
      </c>
      <c r="H413" s="19">
        <v>1365</v>
      </c>
      <c r="I413" s="16">
        <v>1361.71934265</v>
      </c>
      <c r="J413" s="16">
        <v>1366.5</v>
      </c>
      <c r="K413" s="16">
        <v>1365</v>
      </c>
      <c r="L413" s="17">
        <v>1366.53333333</v>
      </c>
      <c r="M413" s="17">
        <v>1366.53333333</v>
      </c>
    </row>
    <row r="414" spans="1:13" x14ac:dyDescent="0.2">
      <c r="A414" s="14">
        <v>1982</v>
      </c>
      <c r="B414" s="14">
        <v>8</v>
      </c>
      <c r="C414" s="16">
        <v>1370</v>
      </c>
      <c r="D414" s="17">
        <v>1370</v>
      </c>
      <c r="E414" s="16">
        <v>1361.4184993000001</v>
      </c>
      <c r="F414" s="16">
        <v>1365</v>
      </c>
      <c r="G414" s="19">
        <v>1365</v>
      </c>
      <c r="H414" s="19">
        <v>1365</v>
      </c>
      <c r="I414" s="16">
        <v>1361.4184993000001</v>
      </c>
      <c r="J414" s="16">
        <v>1366.53333333</v>
      </c>
      <c r="K414" s="16">
        <v>1365</v>
      </c>
      <c r="L414" s="17">
        <v>1366.5666666699999</v>
      </c>
      <c r="M414" s="17">
        <v>1366.5666666699999</v>
      </c>
    </row>
    <row r="415" spans="1:13" x14ac:dyDescent="0.2">
      <c r="A415" s="14">
        <v>1982</v>
      </c>
      <c r="B415" s="14">
        <v>7</v>
      </c>
      <c r="C415" s="16">
        <v>1370</v>
      </c>
      <c r="D415" s="17">
        <v>1370</v>
      </c>
      <c r="E415" s="16">
        <v>1361.3810309000003</v>
      </c>
      <c r="F415" s="16">
        <v>1365</v>
      </c>
      <c r="G415" s="19">
        <v>1365</v>
      </c>
      <c r="H415" s="19">
        <v>1365</v>
      </c>
      <c r="I415" s="16">
        <v>1361.3810309000003</v>
      </c>
      <c r="J415" s="16">
        <v>1366.5666666699999</v>
      </c>
      <c r="K415" s="16">
        <v>1365</v>
      </c>
      <c r="L415" s="17">
        <v>1366.6</v>
      </c>
      <c r="M415" s="17">
        <v>1366.6</v>
      </c>
    </row>
    <row r="416" spans="1:13" x14ac:dyDescent="0.2">
      <c r="A416" s="14">
        <v>1982</v>
      </c>
      <c r="B416" s="14">
        <v>6</v>
      </c>
      <c r="C416" s="16">
        <v>1370</v>
      </c>
      <c r="D416" s="17">
        <v>1370</v>
      </c>
      <c r="E416" s="16">
        <v>1360.8200014000001</v>
      </c>
      <c r="F416" s="16">
        <v>1365</v>
      </c>
      <c r="G416" s="19">
        <v>1365</v>
      </c>
      <c r="H416" s="19">
        <v>1365</v>
      </c>
      <c r="I416" s="16">
        <v>1360.8200014000001</v>
      </c>
      <c r="J416" s="16">
        <v>1366.6</v>
      </c>
      <c r="K416" s="16">
        <v>1365</v>
      </c>
      <c r="L416" s="17">
        <v>1366.6166666700001</v>
      </c>
      <c r="M416" s="17">
        <v>1366.6166666700001</v>
      </c>
    </row>
    <row r="417" spans="1:13" x14ac:dyDescent="0.2">
      <c r="A417" s="14">
        <v>1982</v>
      </c>
      <c r="B417" s="14">
        <v>5</v>
      </c>
      <c r="C417" s="16">
        <v>1370</v>
      </c>
      <c r="D417" s="17">
        <v>1370</v>
      </c>
      <c r="E417" s="16">
        <v>1361.6261699000001</v>
      </c>
      <c r="F417" s="16">
        <v>1365</v>
      </c>
      <c r="G417" s="19">
        <v>1365</v>
      </c>
      <c r="H417" s="19">
        <v>1365</v>
      </c>
      <c r="I417" s="16">
        <v>1361.6261699000001</v>
      </c>
      <c r="J417" s="16">
        <v>1366.6166666700001</v>
      </c>
      <c r="K417" s="16">
        <v>1365</v>
      </c>
      <c r="L417" s="17">
        <v>1366.6333333299999</v>
      </c>
      <c r="M417" s="17">
        <v>1366.6333333299999</v>
      </c>
    </row>
    <row r="418" spans="1:13" x14ac:dyDescent="0.2">
      <c r="A418" s="14">
        <v>1982</v>
      </c>
      <c r="B418" s="14">
        <v>4</v>
      </c>
      <c r="C418" s="16">
        <v>1370</v>
      </c>
      <c r="D418" s="17">
        <v>1370</v>
      </c>
      <c r="E418" s="16">
        <v>1361.6870560500001</v>
      </c>
      <c r="F418" s="16">
        <v>1365</v>
      </c>
      <c r="G418" s="19">
        <v>1365</v>
      </c>
      <c r="H418" s="19">
        <v>1365</v>
      </c>
      <c r="I418" s="16">
        <v>1361.6870560500001</v>
      </c>
      <c r="J418" s="16">
        <v>1366.6333333299999</v>
      </c>
      <c r="K418" s="16">
        <v>1365</v>
      </c>
      <c r="L418" s="17">
        <v>1366.65</v>
      </c>
      <c r="M418" s="17">
        <v>1366.65</v>
      </c>
    </row>
    <row r="419" spans="1:13" x14ac:dyDescent="0.2">
      <c r="A419" s="14">
        <v>1982</v>
      </c>
      <c r="B419" s="14">
        <v>3</v>
      </c>
      <c r="C419" s="16">
        <v>1370</v>
      </c>
      <c r="D419" s="17">
        <v>1370</v>
      </c>
      <c r="E419" s="16">
        <v>1361.1239339000001</v>
      </c>
      <c r="F419" s="16">
        <v>1365</v>
      </c>
      <c r="G419" s="19">
        <v>1365</v>
      </c>
      <c r="H419" s="19">
        <v>1365</v>
      </c>
      <c r="I419" s="16">
        <v>1361.1239339000001</v>
      </c>
      <c r="J419" s="16">
        <v>1366.65</v>
      </c>
      <c r="K419" s="16">
        <v>1365</v>
      </c>
      <c r="L419" s="17">
        <v>1366.66666667</v>
      </c>
      <c r="M419" s="17">
        <v>1366.66666667</v>
      </c>
    </row>
    <row r="420" spans="1:13" x14ac:dyDescent="0.2">
      <c r="A420" s="14">
        <v>1982</v>
      </c>
      <c r="B420" s="14">
        <v>2</v>
      </c>
      <c r="C420" s="16">
        <v>1370</v>
      </c>
      <c r="D420" s="17">
        <v>1370</v>
      </c>
      <c r="E420" s="16">
        <v>1361.1356926000001</v>
      </c>
      <c r="F420" s="16">
        <v>1365</v>
      </c>
      <c r="G420" s="19">
        <v>1365</v>
      </c>
      <c r="H420" s="19">
        <v>1365</v>
      </c>
      <c r="I420" s="16">
        <v>1361.1356926000001</v>
      </c>
      <c r="J420" s="16">
        <v>1366.66666667</v>
      </c>
      <c r="K420" s="16">
        <v>1365</v>
      </c>
      <c r="L420" s="17">
        <v>1366.6833333300001</v>
      </c>
      <c r="M420" s="17">
        <v>1366.6833333300001</v>
      </c>
    </row>
    <row r="421" spans="1:13" x14ac:dyDescent="0.2">
      <c r="A421" s="14">
        <v>1982</v>
      </c>
      <c r="B421" s="14">
        <v>1</v>
      </c>
      <c r="C421" s="16">
        <v>1370</v>
      </c>
      <c r="D421" s="17">
        <v>1370</v>
      </c>
      <c r="E421" s="16">
        <v>1362.26801555</v>
      </c>
      <c r="F421" s="16">
        <v>1365</v>
      </c>
      <c r="G421" s="19">
        <v>1365</v>
      </c>
      <c r="H421" s="19">
        <v>1365</v>
      </c>
      <c r="I421" s="16">
        <v>1362.26801555</v>
      </c>
      <c r="J421" s="16">
        <v>1366.6833333300001</v>
      </c>
      <c r="K421" s="16">
        <v>1365</v>
      </c>
      <c r="L421" s="17">
        <v>1366.7</v>
      </c>
      <c r="M421" s="17">
        <v>1366.7</v>
      </c>
    </row>
    <row r="422" spans="1:13" x14ac:dyDescent="0.2">
      <c r="A422" s="14">
        <v>1981</v>
      </c>
      <c r="B422" s="14">
        <v>12</v>
      </c>
      <c r="C422" s="16">
        <v>1370</v>
      </c>
      <c r="D422" s="17">
        <v>1370</v>
      </c>
      <c r="E422" s="16">
        <v>1361.8999084499999</v>
      </c>
      <c r="F422" s="16">
        <v>1365</v>
      </c>
      <c r="G422" s="19">
        <v>1365</v>
      </c>
      <c r="H422" s="19">
        <v>1365</v>
      </c>
      <c r="I422" s="16">
        <v>1361.8999084499999</v>
      </c>
      <c r="J422" s="16">
        <v>1366.7</v>
      </c>
      <c r="K422" s="16">
        <v>1365</v>
      </c>
      <c r="L422" s="17">
        <v>1366.71666667</v>
      </c>
      <c r="M422" s="17">
        <v>1366.71666667</v>
      </c>
    </row>
    <row r="423" spans="1:13" x14ac:dyDescent="0.2">
      <c r="A423" s="14">
        <v>1981</v>
      </c>
      <c r="B423" s="14">
        <v>11</v>
      </c>
      <c r="C423" s="16">
        <v>1370</v>
      </c>
      <c r="D423" s="17">
        <v>1370</v>
      </c>
      <c r="E423" s="16">
        <v>1361.9781337000002</v>
      </c>
      <c r="F423" s="16">
        <v>1365</v>
      </c>
      <c r="G423" s="19">
        <v>1365</v>
      </c>
      <c r="H423" s="19">
        <v>1365</v>
      </c>
      <c r="I423" s="16">
        <v>1361.9781337000002</v>
      </c>
      <c r="J423" s="16">
        <v>1366.71666667</v>
      </c>
      <c r="K423" s="16">
        <v>1365</v>
      </c>
      <c r="L423" s="17">
        <v>1366.7333333300001</v>
      </c>
      <c r="M423" s="17">
        <v>1366.7333333300001</v>
      </c>
    </row>
    <row r="424" spans="1:13" x14ac:dyDescent="0.2">
      <c r="A424" s="14">
        <v>1981</v>
      </c>
      <c r="B424" s="14">
        <v>10</v>
      </c>
      <c r="C424" s="16">
        <v>1370</v>
      </c>
      <c r="D424" s="17">
        <v>1370</v>
      </c>
      <c r="E424" s="16">
        <v>1361.6780875500001</v>
      </c>
      <c r="F424" s="16">
        <v>1365</v>
      </c>
      <c r="G424" s="19">
        <v>1365</v>
      </c>
      <c r="H424" s="19">
        <v>1365</v>
      </c>
      <c r="I424" s="16">
        <v>1361.6780875500001</v>
      </c>
      <c r="J424" s="16">
        <v>1366.7333333300001</v>
      </c>
      <c r="K424" s="16">
        <v>1365</v>
      </c>
      <c r="L424" s="17">
        <v>1366.75</v>
      </c>
      <c r="M424" s="17">
        <v>1366.75</v>
      </c>
    </row>
    <row r="425" spans="1:13" x14ac:dyDescent="0.2">
      <c r="A425" s="14">
        <v>1981</v>
      </c>
      <c r="B425" s="14">
        <v>9</v>
      </c>
      <c r="C425" s="16">
        <v>1370</v>
      </c>
      <c r="D425" s="17">
        <v>1370</v>
      </c>
      <c r="E425" s="16">
        <v>1361.9832158500001</v>
      </c>
      <c r="F425" s="16">
        <v>1365</v>
      </c>
      <c r="G425" s="19">
        <v>1365</v>
      </c>
      <c r="H425" s="19">
        <v>1365</v>
      </c>
      <c r="I425" s="16">
        <v>1361.9832158500001</v>
      </c>
      <c r="J425" s="16">
        <v>1366.75</v>
      </c>
      <c r="K425" s="16">
        <v>1365</v>
      </c>
      <c r="L425" s="17">
        <v>1366.7666666699999</v>
      </c>
      <c r="M425" s="17">
        <v>1366.7666666699999</v>
      </c>
    </row>
    <row r="426" spans="1:13" x14ac:dyDescent="0.2">
      <c r="A426" s="14">
        <v>1981</v>
      </c>
      <c r="B426" s="14">
        <v>8</v>
      </c>
      <c r="C426" s="16">
        <v>1370</v>
      </c>
      <c r="D426" s="17">
        <v>1370</v>
      </c>
      <c r="E426" s="16">
        <v>1362.2741938500001</v>
      </c>
      <c r="F426" s="16">
        <v>1365</v>
      </c>
      <c r="G426" s="19">
        <v>1365</v>
      </c>
      <c r="H426" s="19">
        <v>1365</v>
      </c>
      <c r="I426" s="16">
        <v>1362.2741938500001</v>
      </c>
      <c r="J426" s="16">
        <v>1366.7666666699999</v>
      </c>
      <c r="K426" s="16">
        <v>1365</v>
      </c>
      <c r="L426" s="17">
        <v>1366.78333333</v>
      </c>
      <c r="M426" s="17">
        <v>1366.78333333</v>
      </c>
    </row>
    <row r="427" spans="1:13" x14ac:dyDescent="0.2">
      <c r="A427" s="14">
        <v>1981</v>
      </c>
      <c r="B427" s="14">
        <v>7</v>
      </c>
      <c r="C427" s="16">
        <v>1370</v>
      </c>
      <c r="D427" s="17">
        <v>1370</v>
      </c>
      <c r="E427" s="16">
        <v>1361.1027084500001</v>
      </c>
      <c r="F427" s="16">
        <v>1365</v>
      </c>
      <c r="G427" s="19">
        <v>1365</v>
      </c>
      <c r="H427" s="19">
        <v>1365</v>
      </c>
      <c r="I427" s="16">
        <v>1361.1027084500001</v>
      </c>
      <c r="J427" s="16">
        <v>1366.78333333</v>
      </c>
      <c r="K427" s="16">
        <v>1365</v>
      </c>
      <c r="L427" s="17">
        <v>1366.8</v>
      </c>
      <c r="M427" s="17">
        <v>1366.8</v>
      </c>
    </row>
    <row r="428" spans="1:13" x14ac:dyDescent="0.2">
      <c r="A428" s="14">
        <v>1981</v>
      </c>
      <c r="B428" s="14">
        <v>6</v>
      </c>
      <c r="C428" s="16">
        <v>1370</v>
      </c>
      <c r="D428" s="17">
        <v>1370</v>
      </c>
      <c r="E428" s="16">
        <v>1361.8012549500002</v>
      </c>
      <c r="F428" s="16">
        <v>1365</v>
      </c>
      <c r="G428" s="19">
        <v>1365</v>
      </c>
      <c r="H428" s="19">
        <v>1365</v>
      </c>
      <c r="I428" s="16">
        <v>1361.8012549500002</v>
      </c>
      <c r="J428" s="16">
        <v>1366.8</v>
      </c>
      <c r="K428" s="16">
        <v>1365</v>
      </c>
      <c r="L428" s="17">
        <v>1366.79166667</v>
      </c>
      <c r="M428" s="17">
        <v>1366.79166667</v>
      </c>
    </row>
    <row r="429" spans="1:13" x14ac:dyDescent="0.2">
      <c r="A429" s="14">
        <v>1981</v>
      </c>
      <c r="B429" s="14">
        <v>5</v>
      </c>
      <c r="C429" s="16">
        <v>1370</v>
      </c>
      <c r="D429" s="17">
        <v>1370</v>
      </c>
      <c r="E429" s="16">
        <v>1361.9585026499999</v>
      </c>
      <c r="F429" s="16">
        <v>1365</v>
      </c>
      <c r="G429" s="19">
        <v>1365</v>
      </c>
      <c r="H429" s="19">
        <v>1365</v>
      </c>
      <c r="I429" s="16">
        <v>1361.9585026499999</v>
      </c>
      <c r="J429" s="16">
        <v>1366.79166667</v>
      </c>
      <c r="K429" s="16">
        <v>1365</v>
      </c>
      <c r="L429" s="17">
        <v>1366.78333333</v>
      </c>
      <c r="M429" s="17">
        <v>1366.78333333</v>
      </c>
    </row>
    <row r="430" spans="1:13" x14ac:dyDescent="0.2">
      <c r="A430" s="14">
        <v>1981</v>
      </c>
      <c r="B430" s="14">
        <v>4</v>
      </c>
      <c r="C430" s="16">
        <v>1370</v>
      </c>
      <c r="D430" s="17">
        <v>1370</v>
      </c>
      <c r="E430" s="16">
        <v>1362.26402955</v>
      </c>
      <c r="F430" s="16">
        <v>1365</v>
      </c>
      <c r="G430" s="19">
        <v>1365</v>
      </c>
      <c r="H430" s="19">
        <v>1365</v>
      </c>
      <c r="I430" s="16">
        <v>1362.26402955</v>
      </c>
      <c r="J430" s="16">
        <v>1366.78333333</v>
      </c>
      <c r="K430" s="16">
        <v>1365</v>
      </c>
      <c r="L430" s="17">
        <v>1366.7750000000001</v>
      </c>
      <c r="M430" s="17">
        <v>1366.7750000000001</v>
      </c>
    </row>
    <row r="431" spans="1:13" x14ac:dyDescent="0.2">
      <c r="A431" s="14">
        <v>1981</v>
      </c>
      <c r="B431" s="14">
        <v>3</v>
      </c>
      <c r="C431" s="16">
        <v>1370</v>
      </c>
      <c r="D431" s="17">
        <v>1370</v>
      </c>
      <c r="E431" s="16">
        <v>1361.9455481500001</v>
      </c>
      <c r="F431" s="16">
        <v>1365</v>
      </c>
      <c r="G431" s="19">
        <v>1365</v>
      </c>
      <c r="H431" s="19">
        <v>1365</v>
      </c>
      <c r="I431" s="16">
        <v>1361.9455481500001</v>
      </c>
      <c r="J431" s="16">
        <v>1366.7750000000001</v>
      </c>
      <c r="K431" s="16">
        <v>1365</v>
      </c>
      <c r="L431" s="17">
        <v>1366.7666666699999</v>
      </c>
      <c r="M431" s="17">
        <v>1366.7666666699999</v>
      </c>
    </row>
    <row r="432" spans="1:13" x14ac:dyDescent="0.2">
      <c r="A432" s="14">
        <v>1981</v>
      </c>
      <c r="B432" s="14">
        <v>2</v>
      </c>
      <c r="C432" s="16">
        <v>1370</v>
      </c>
      <c r="D432" s="17">
        <v>1370</v>
      </c>
      <c r="E432" s="16">
        <v>1361.7931833</v>
      </c>
      <c r="F432" s="16">
        <v>1365</v>
      </c>
      <c r="G432" s="19">
        <v>1365</v>
      </c>
      <c r="H432" s="19">
        <v>1365</v>
      </c>
      <c r="I432" s="16">
        <v>1361.7931833</v>
      </c>
      <c r="J432" s="16">
        <v>1366.7666666699999</v>
      </c>
      <c r="K432" s="16">
        <v>1365</v>
      </c>
      <c r="L432" s="17">
        <v>1366.7583333299999</v>
      </c>
      <c r="M432" s="17">
        <v>1366.7583333299999</v>
      </c>
    </row>
    <row r="433" spans="1:13" x14ac:dyDescent="0.2">
      <c r="A433" s="14">
        <v>1981</v>
      </c>
      <c r="B433" s="14">
        <v>1</v>
      </c>
      <c r="C433" s="16">
        <v>1370</v>
      </c>
      <c r="D433" s="17">
        <v>1370</v>
      </c>
      <c r="E433" s="16">
        <v>1362.2424055000001</v>
      </c>
      <c r="F433" s="16">
        <v>1365</v>
      </c>
      <c r="G433" s="19">
        <v>1365</v>
      </c>
      <c r="H433" s="19">
        <v>1365</v>
      </c>
      <c r="I433" s="16">
        <v>1362.2424055000001</v>
      </c>
      <c r="J433" s="16">
        <v>1366.7583333299999</v>
      </c>
      <c r="K433" s="16">
        <v>1365</v>
      </c>
      <c r="L433" s="17">
        <v>1366.75</v>
      </c>
      <c r="M433" s="17">
        <v>1366.75</v>
      </c>
    </row>
    <row r="434" spans="1:13" x14ac:dyDescent="0.2">
      <c r="A434" s="14">
        <v>1980</v>
      </c>
      <c r="B434" s="14">
        <v>12</v>
      </c>
      <c r="C434" s="16">
        <v>1370</v>
      </c>
      <c r="D434" s="17">
        <v>1370</v>
      </c>
      <c r="E434" s="16">
        <v>1362.1815193499999</v>
      </c>
      <c r="F434" s="16">
        <v>1365</v>
      </c>
      <c r="G434" s="19">
        <v>1365</v>
      </c>
      <c r="H434" s="19">
        <v>1365</v>
      </c>
      <c r="I434" s="16">
        <v>1362.1815193499999</v>
      </c>
      <c r="J434" s="16">
        <v>1366.75</v>
      </c>
      <c r="K434" s="16">
        <v>1365</v>
      </c>
      <c r="L434" s="17">
        <v>1366.7416666700001</v>
      </c>
      <c r="M434" s="17">
        <v>1366.7416666700001</v>
      </c>
    </row>
    <row r="435" spans="1:13" x14ac:dyDescent="0.2">
      <c r="A435" s="14">
        <v>1980</v>
      </c>
      <c r="B435" s="14">
        <v>11</v>
      </c>
      <c r="C435" s="16">
        <v>1370</v>
      </c>
      <c r="D435" s="17">
        <v>1370</v>
      </c>
      <c r="E435" s="16">
        <v>1361.3551219000001</v>
      </c>
      <c r="F435" s="16">
        <v>1365</v>
      </c>
      <c r="G435" s="19">
        <v>1365</v>
      </c>
      <c r="H435" s="19">
        <v>1365</v>
      </c>
      <c r="I435" s="16">
        <v>1361.3551219000001</v>
      </c>
      <c r="J435" s="16">
        <v>1366.7416666700001</v>
      </c>
      <c r="K435" s="16">
        <v>1365</v>
      </c>
      <c r="L435" s="17">
        <v>1366.7333333300001</v>
      </c>
      <c r="M435" s="17">
        <v>1366.7333333300001</v>
      </c>
    </row>
    <row r="436" spans="1:13" x14ac:dyDescent="0.2">
      <c r="A436" s="14">
        <v>1980</v>
      </c>
      <c r="B436" s="14">
        <v>10</v>
      </c>
      <c r="C436" s="16">
        <v>1370</v>
      </c>
      <c r="D436" s="17">
        <v>1370</v>
      </c>
      <c r="E436" s="16">
        <v>1361.7929840000002</v>
      </c>
      <c r="F436" s="16">
        <v>1365</v>
      </c>
      <c r="G436" s="19">
        <v>1365</v>
      </c>
      <c r="H436" s="19">
        <v>1365</v>
      </c>
      <c r="I436" s="16">
        <v>1361.7929840000002</v>
      </c>
      <c r="J436" s="16">
        <v>1366.7333333300001</v>
      </c>
      <c r="K436" s="16">
        <v>1365</v>
      </c>
      <c r="L436" s="17">
        <v>1366.7249999999999</v>
      </c>
      <c r="M436" s="17">
        <v>1366.7249999999999</v>
      </c>
    </row>
    <row r="437" spans="1:13" x14ac:dyDescent="0.2">
      <c r="A437" s="14">
        <v>1980</v>
      </c>
      <c r="B437" s="14">
        <v>9</v>
      </c>
      <c r="C437" s="16">
        <v>1370</v>
      </c>
      <c r="D437" s="17">
        <v>1370</v>
      </c>
      <c r="E437" s="16">
        <v>1361.8246727000001</v>
      </c>
      <c r="F437" s="16">
        <v>1365</v>
      </c>
      <c r="G437" s="19">
        <v>1365</v>
      </c>
      <c r="H437" s="19">
        <v>1365</v>
      </c>
      <c r="I437" s="16">
        <v>1361.8246727000001</v>
      </c>
      <c r="J437" s="16">
        <v>1366.7249999999999</v>
      </c>
      <c r="K437" s="16">
        <v>1365</v>
      </c>
      <c r="L437" s="17">
        <v>1366.71666667</v>
      </c>
      <c r="M437" s="17">
        <v>1366.71666667</v>
      </c>
    </row>
    <row r="438" spans="1:13" x14ac:dyDescent="0.2">
      <c r="A438" s="14">
        <v>1980</v>
      </c>
      <c r="B438" s="14">
        <v>8</v>
      </c>
      <c r="C438" s="16">
        <v>1370</v>
      </c>
      <c r="D438" s="17">
        <v>1370</v>
      </c>
      <c r="E438" s="16">
        <v>1361.91565315</v>
      </c>
      <c r="F438" s="16">
        <v>1365</v>
      </c>
      <c r="G438" s="19">
        <v>1365</v>
      </c>
      <c r="H438" s="19">
        <v>1365</v>
      </c>
      <c r="I438" s="16">
        <v>1361.91565315</v>
      </c>
      <c r="J438" s="16">
        <v>1366.71666667</v>
      </c>
      <c r="K438" s="16">
        <v>1365</v>
      </c>
      <c r="L438" s="17">
        <v>1366.70833333</v>
      </c>
      <c r="M438" s="17">
        <v>1366.70833333</v>
      </c>
    </row>
    <row r="439" spans="1:13" x14ac:dyDescent="0.2">
      <c r="A439" s="14">
        <v>1980</v>
      </c>
      <c r="B439" s="14">
        <v>7</v>
      </c>
      <c r="C439" s="16">
        <v>1370</v>
      </c>
      <c r="D439" s="17">
        <v>1370</v>
      </c>
      <c r="E439" s="16">
        <v>1361.9190412500002</v>
      </c>
      <c r="F439" s="16">
        <v>1365</v>
      </c>
      <c r="G439" s="19">
        <v>1365</v>
      </c>
      <c r="H439" s="19">
        <v>1365</v>
      </c>
      <c r="I439" s="16">
        <v>1361.9190412500002</v>
      </c>
      <c r="J439" s="16">
        <v>1366.70833333</v>
      </c>
      <c r="K439" s="16">
        <v>1365</v>
      </c>
      <c r="L439" s="17">
        <v>1366.7</v>
      </c>
      <c r="M439" s="17">
        <v>1366.7</v>
      </c>
    </row>
    <row r="440" spans="1:13" x14ac:dyDescent="0.2">
      <c r="A440" s="14">
        <v>1980</v>
      </c>
      <c r="B440" s="14">
        <v>6</v>
      </c>
      <c r="C440" s="16">
        <v>1370</v>
      </c>
      <c r="D440" s="17">
        <v>1370</v>
      </c>
      <c r="E440" s="16">
        <v>1361.9849099000003</v>
      </c>
      <c r="F440" s="16">
        <v>1365</v>
      </c>
      <c r="G440" s="19">
        <v>1365</v>
      </c>
      <c r="H440" s="19">
        <v>1365</v>
      </c>
      <c r="I440" s="16">
        <v>1361.9849099000003</v>
      </c>
      <c r="J440" s="16">
        <v>1366.7</v>
      </c>
      <c r="K440" s="16">
        <v>1365</v>
      </c>
      <c r="L440" s="17">
        <v>1366.7</v>
      </c>
      <c r="M440" s="17">
        <v>1366.7</v>
      </c>
    </row>
    <row r="441" spans="1:13" x14ac:dyDescent="0.2">
      <c r="A441" s="14">
        <v>1980</v>
      </c>
      <c r="B441" s="14">
        <v>5</v>
      </c>
      <c r="C441" s="16">
        <v>1370</v>
      </c>
      <c r="D441" s="17">
        <v>1370</v>
      </c>
      <c r="E441" s="16">
        <v>1361.6890490500002</v>
      </c>
      <c r="F441" s="16">
        <v>1365</v>
      </c>
      <c r="G441" s="19">
        <v>1365</v>
      </c>
      <c r="H441" s="19">
        <v>1365</v>
      </c>
      <c r="I441" s="16">
        <v>1361.6890490500002</v>
      </c>
      <c r="J441" s="16">
        <v>1366.7</v>
      </c>
      <c r="K441" s="16">
        <v>1365</v>
      </c>
      <c r="L441" s="17">
        <v>1366.7</v>
      </c>
      <c r="M441" s="17">
        <v>1366.7</v>
      </c>
    </row>
    <row r="442" spans="1:13" x14ac:dyDescent="0.2">
      <c r="A442" s="14">
        <v>1980</v>
      </c>
      <c r="B442" s="14">
        <v>4</v>
      </c>
      <c r="C442" s="16">
        <v>1370</v>
      </c>
      <c r="D442" s="17">
        <v>1370</v>
      </c>
      <c r="E442" s="16">
        <v>1361.5316020499999</v>
      </c>
      <c r="F442" s="16">
        <v>1365</v>
      </c>
      <c r="G442" s="19">
        <v>1365</v>
      </c>
      <c r="H442" s="19">
        <v>1365</v>
      </c>
      <c r="I442" s="16">
        <v>1361.5316020499999</v>
      </c>
      <c r="J442" s="16">
        <v>1366.7</v>
      </c>
      <c r="K442" s="16">
        <v>1365</v>
      </c>
      <c r="L442" s="17">
        <v>1366.7</v>
      </c>
      <c r="M442" s="17">
        <v>1366.7</v>
      </c>
    </row>
    <row r="443" spans="1:13" x14ac:dyDescent="0.2">
      <c r="A443" s="14">
        <v>1980</v>
      </c>
      <c r="B443" s="14">
        <v>3</v>
      </c>
      <c r="C443" s="16">
        <v>1370</v>
      </c>
      <c r="D443" s="17">
        <v>1370</v>
      </c>
      <c r="E443" s="16">
        <v>1362.2174930000001</v>
      </c>
      <c r="F443" s="16">
        <v>1365</v>
      </c>
      <c r="G443" s="19">
        <v>1365</v>
      </c>
      <c r="H443" s="19">
        <v>1365</v>
      </c>
      <c r="I443" s="16">
        <v>1362.2174930000001</v>
      </c>
      <c r="J443" s="16">
        <v>1366.7</v>
      </c>
      <c r="K443" s="16">
        <v>1365</v>
      </c>
      <c r="L443" s="17">
        <v>1366.7</v>
      </c>
      <c r="M443" s="17">
        <v>1366.7</v>
      </c>
    </row>
    <row r="444" spans="1:13" x14ac:dyDescent="0.2">
      <c r="A444" s="14">
        <v>1980</v>
      </c>
      <c r="B444" s="14">
        <v>2</v>
      </c>
      <c r="C444" s="16">
        <v>1370</v>
      </c>
      <c r="D444" s="17">
        <v>1370</v>
      </c>
      <c r="E444" s="16">
        <v>1361.85526525</v>
      </c>
      <c r="F444" s="16">
        <v>1365</v>
      </c>
      <c r="G444" s="19">
        <v>1365</v>
      </c>
      <c r="H444" s="19">
        <v>1365</v>
      </c>
      <c r="I444" s="16">
        <v>1361.85526525</v>
      </c>
      <c r="J444" s="16">
        <v>1366.7</v>
      </c>
      <c r="K444" s="16">
        <v>1365</v>
      </c>
      <c r="L444" s="17">
        <v>1366.7</v>
      </c>
      <c r="M444" s="17">
        <v>1366.7</v>
      </c>
    </row>
    <row r="445" spans="1:13" x14ac:dyDescent="0.2">
      <c r="A445" s="14">
        <v>1980</v>
      </c>
      <c r="B445" s="14">
        <v>1</v>
      </c>
      <c r="C445" s="16">
        <v>1370</v>
      </c>
      <c r="D445" s="17">
        <v>1370</v>
      </c>
      <c r="E445" s="16">
        <v>1362.0866525500001</v>
      </c>
      <c r="F445" s="16">
        <v>1365</v>
      </c>
      <c r="G445" s="19">
        <v>1365</v>
      </c>
      <c r="H445" s="19">
        <v>1365</v>
      </c>
      <c r="I445" s="16">
        <v>1362.0866525500001</v>
      </c>
      <c r="J445" s="16">
        <v>1366.7</v>
      </c>
      <c r="K445" s="16">
        <v>1365</v>
      </c>
      <c r="L445" s="17">
        <v>1366.7</v>
      </c>
      <c r="M445" s="17">
        <v>1366.7</v>
      </c>
    </row>
    <row r="446" spans="1:13" x14ac:dyDescent="0.2">
      <c r="A446" s="14">
        <v>1979</v>
      </c>
      <c r="B446" s="14">
        <v>12</v>
      </c>
      <c r="C446" s="16">
        <v>1370</v>
      </c>
      <c r="D446" s="17">
        <v>1370</v>
      </c>
      <c r="E446" s="16">
        <v>1362.1217293500001</v>
      </c>
      <c r="F446" s="16">
        <v>1365</v>
      </c>
      <c r="G446" s="19">
        <v>1365</v>
      </c>
      <c r="H446" s="19">
        <v>1365</v>
      </c>
      <c r="J446" s="16">
        <v>1366.7</v>
      </c>
      <c r="K446" s="16">
        <v>1365</v>
      </c>
      <c r="L446" s="17">
        <v>1366.7</v>
      </c>
      <c r="M446" s="17">
        <v>1366.7</v>
      </c>
    </row>
    <row r="447" spans="1:13" x14ac:dyDescent="0.2">
      <c r="A447" s="14">
        <v>1979</v>
      </c>
      <c r="B447" s="14">
        <v>11</v>
      </c>
      <c r="C447" s="16">
        <v>1370</v>
      </c>
      <c r="D447" s="17">
        <v>1370</v>
      </c>
      <c r="E447" s="16">
        <v>1361.64540235</v>
      </c>
      <c r="F447" s="16">
        <v>1365</v>
      </c>
      <c r="G447" s="19">
        <v>1365</v>
      </c>
      <c r="H447" s="19">
        <v>1365</v>
      </c>
      <c r="J447" s="16">
        <v>1366.7</v>
      </c>
      <c r="K447" s="16">
        <v>1365</v>
      </c>
      <c r="L447" s="17">
        <v>1366.7</v>
      </c>
      <c r="M447" s="17">
        <v>1366.7</v>
      </c>
    </row>
    <row r="448" spans="1:13" x14ac:dyDescent="0.2">
      <c r="A448" s="14">
        <v>1979</v>
      </c>
      <c r="B448" s="14">
        <v>10</v>
      </c>
      <c r="C448" s="16">
        <v>1370</v>
      </c>
      <c r="D448" s="17">
        <v>1370</v>
      </c>
      <c r="E448" s="16">
        <v>1361.8306517000001</v>
      </c>
      <c r="F448" s="16">
        <v>1365</v>
      </c>
      <c r="G448" s="19">
        <v>1365</v>
      </c>
      <c r="H448" s="19">
        <v>1365</v>
      </c>
      <c r="J448" s="16">
        <v>1366.7</v>
      </c>
      <c r="K448" s="16">
        <v>1365</v>
      </c>
      <c r="L448" s="17">
        <v>1366.7</v>
      </c>
      <c r="M448" s="17">
        <v>1366.7</v>
      </c>
    </row>
    <row r="449" spans="1:13" x14ac:dyDescent="0.2">
      <c r="A449" s="14">
        <v>1979</v>
      </c>
      <c r="B449" s="14">
        <v>9</v>
      </c>
      <c r="C449" s="16">
        <v>1370</v>
      </c>
      <c r="D449" s="17">
        <v>1370</v>
      </c>
      <c r="E449" s="16">
        <v>1361.8507810000001</v>
      </c>
      <c r="F449" s="16">
        <v>1365</v>
      </c>
      <c r="G449" s="19">
        <v>1365</v>
      </c>
      <c r="H449" s="19">
        <v>1365</v>
      </c>
      <c r="J449" s="16">
        <v>1366.7</v>
      </c>
      <c r="K449" s="16">
        <v>1365</v>
      </c>
      <c r="L449" s="17">
        <v>1366.7</v>
      </c>
      <c r="M449" s="17">
        <v>1366.7</v>
      </c>
    </row>
    <row r="450" spans="1:13" x14ac:dyDescent="0.2">
      <c r="A450" s="14">
        <v>1979</v>
      </c>
      <c r="B450" s="14">
        <v>8</v>
      </c>
      <c r="C450" s="16">
        <v>1370</v>
      </c>
      <c r="D450" s="17">
        <v>1370</v>
      </c>
      <c r="E450" s="16">
        <v>1361.75711</v>
      </c>
      <c r="F450" s="16">
        <v>1365</v>
      </c>
      <c r="G450" s="19">
        <v>1365</v>
      </c>
      <c r="H450" s="19">
        <v>1365</v>
      </c>
      <c r="J450" s="16">
        <v>1366.7</v>
      </c>
      <c r="K450" s="16">
        <v>1365</v>
      </c>
      <c r="L450" s="17">
        <v>1366.7</v>
      </c>
      <c r="M450" s="17">
        <v>1366.7</v>
      </c>
    </row>
    <row r="451" spans="1:13" x14ac:dyDescent="0.2">
      <c r="A451" s="14">
        <v>1979</v>
      </c>
      <c r="B451" s="14">
        <v>7</v>
      </c>
      <c r="C451" s="16">
        <v>1370</v>
      </c>
      <c r="D451" s="17">
        <v>1370</v>
      </c>
      <c r="E451" s="16">
        <v>1361.8455991999999</v>
      </c>
      <c r="F451" s="16">
        <v>1365</v>
      </c>
      <c r="G451" s="19">
        <v>1365</v>
      </c>
      <c r="H451" s="19">
        <v>1365</v>
      </c>
      <c r="J451" s="16">
        <v>1366.7</v>
      </c>
      <c r="K451" s="16">
        <v>1365</v>
      </c>
      <c r="L451" s="17">
        <v>1366.7</v>
      </c>
      <c r="M451" s="17">
        <v>1366.7</v>
      </c>
    </row>
    <row r="452" spans="1:13" x14ac:dyDescent="0.2">
      <c r="A452" s="14">
        <v>1979</v>
      </c>
      <c r="B452" s="14">
        <v>6</v>
      </c>
      <c r="C452" s="16">
        <v>1370</v>
      </c>
      <c r="D452" s="17">
        <v>1370</v>
      </c>
      <c r="E452" s="16">
        <v>1361.4315534499999</v>
      </c>
      <c r="F452" s="16">
        <v>1365</v>
      </c>
      <c r="G452" s="19">
        <v>1365</v>
      </c>
      <c r="H452" s="19">
        <v>1365</v>
      </c>
      <c r="J452" s="16">
        <v>1366.7</v>
      </c>
      <c r="K452" s="16">
        <v>1365</v>
      </c>
      <c r="L452" s="17">
        <v>1366.675</v>
      </c>
      <c r="M452" s="17">
        <v>1366.675</v>
      </c>
    </row>
    <row r="453" spans="1:13" x14ac:dyDescent="0.2">
      <c r="A453" s="14">
        <v>1979</v>
      </c>
      <c r="B453" s="14">
        <v>5</v>
      </c>
      <c r="C453" s="16">
        <v>1370</v>
      </c>
      <c r="D453" s="17">
        <v>1370</v>
      </c>
      <c r="E453" s="16">
        <v>1361.9865043</v>
      </c>
      <c r="F453" s="16">
        <v>1365</v>
      </c>
      <c r="G453" s="19">
        <v>1365</v>
      </c>
      <c r="H453" s="19">
        <v>1365</v>
      </c>
      <c r="J453" s="16">
        <v>1366.675</v>
      </c>
      <c r="K453" s="16">
        <v>1365</v>
      </c>
      <c r="L453" s="17">
        <v>1366.65</v>
      </c>
      <c r="M453" s="17">
        <v>1366.65</v>
      </c>
    </row>
    <row r="454" spans="1:13" x14ac:dyDescent="0.2">
      <c r="A454" s="14">
        <v>1979</v>
      </c>
      <c r="B454" s="14">
        <v>4</v>
      </c>
      <c r="C454" s="16">
        <v>1370</v>
      </c>
      <c r="D454" s="17">
        <v>1370</v>
      </c>
      <c r="E454" s="16">
        <v>1361.8403177499999</v>
      </c>
      <c r="F454" s="16">
        <v>1365</v>
      </c>
      <c r="G454" s="19">
        <v>1365</v>
      </c>
      <c r="H454" s="19">
        <v>1365</v>
      </c>
      <c r="J454" s="16">
        <v>1366.65</v>
      </c>
      <c r="K454" s="16">
        <v>1365</v>
      </c>
      <c r="L454" s="17">
        <v>1366.625</v>
      </c>
      <c r="M454" s="17">
        <v>1366.625</v>
      </c>
    </row>
    <row r="455" spans="1:13" x14ac:dyDescent="0.2">
      <c r="A455" s="14">
        <v>1979</v>
      </c>
      <c r="B455" s="14">
        <v>3</v>
      </c>
      <c r="C455" s="16">
        <v>1370</v>
      </c>
      <c r="D455" s="17">
        <v>1370</v>
      </c>
      <c r="E455" s="16">
        <v>1362.3271080000002</v>
      </c>
      <c r="F455" s="16">
        <v>1365</v>
      </c>
      <c r="G455" s="19">
        <v>1365</v>
      </c>
      <c r="H455" s="19">
        <v>1365</v>
      </c>
      <c r="J455" s="16">
        <v>1366.625</v>
      </c>
      <c r="K455" s="16">
        <v>1365</v>
      </c>
      <c r="L455" s="17">
        <v>1366.6</v>
      </c>
      <c r="M455" s="17">
        <v>1366.6</v>
      </c>
    </row>
    <row r="456" spans="1:13" x14ac:dyDescent="0.2">
      <c r="A456" s="14">
        <v>1979</v>
      </c>
      <c r="B456" s="14">
        <v>2</v>
      </c>
      <c r="C456" s="16">
        <v>1370</v>
      </c>
      <c r="D456" s="17">
        <v>1370</v>
      </c>
      <c r="E456" s="16">
        <v>1361.9238244500002</v>
      </c>
      <c r="F456" s="16">
        <v>1365</v>
      </c>
      <c r="G456" s="19">
        <v>1365</v>
      </c>
      <c r="H456" s="19">
        <v>1365</v>
      </c>
      <c r="J456" s="16">
        <v>1366.6</v>
      </c>
      <c r="K456" s="16">
        <v>1365</v>
      </c>
      <c r="L456" s="17">
        <v>1366.575</v>
      </c>
      <c r="M456" s="17">
        <v>1366.575</v>
      </c>
    </row>
    <row r="457" spans="1:13" x14ac:dyDescent="0.2">
      <c r="A457" s="14">
        <v>1979</v>
      </c>
      <c r="B457" s="14">
        <v>1</v>
      </c>
      <c r="C457" s="16">
        <v>1370</v>
      </c>
      <c r="D457" s="17">
        <v>1370</v>
      </c>
      <c r="E457" s="16">
        <v>1361.6237782999999</v>
      </c>
      <c r="F457" s="16">
        <v>1365</v>
      </c>
      <c r="G457" s="19">
        <v>1365</v>
      </c>
      <c r="H457" s="19">
        <v>1365</v>
      </c>
      <c r="J457" s="16">
        <v>1366.575</v>
      </c>
      <c r="K457" s="16">
        <v>1365</v>
      </c>
      <c r="L457" s="17">
        <v>1366.55</v>
      </c>
      <c r="M457" s="16">
        <v>1366.55</v>
      </c>
    </row>
    <row r="458" spans="1:13" x14ac:dyDescent="0.2">
      <c r="A458" s="14">
        <v>1978</v>
      </c>
      <c r="B458" s="14">
        <v>12</v>
      </c>
      <c r="C458" s="16">
        <v>1370</v>
      </c>
      <c r="E458" s="16">
        <v>1361.13240415</v>
      </c>
      <c r="G458" s="19">
        <v>1365</v>
      </c>
      <c r="H458" s="12"/>
      <c r="J458" s="16">
        <v>1366.55</v>
      </c>
      <c r="M458" s="16">
        <v>1366.5250000000001</v>
      </c>
    </row>
    <row r="459" spans="1:13" x14ac:dyDescent="0.2">
      <c r="A459" s="14">
        <v>1978</v>
      </c>
      <c r="B459" s="14">
        <v>11</v>
      </c>
      <c r="C459" s="16">
        <v>1370</v>
      </c>
      <c r="E459" s="16">
        <v>1361.5733554000001</v>
      </c>
      <c r="G459" s="19">
        <v>1365</v>
      </c>
      <c r="H459" s="12"/>
      <c r="J459" s="16">
        <v>1366.5250000000001</v>
      </c>
      <c r="M459" s="16">
        <v>1366.5</v>
      </c>
    </row>
    <row r="460" spans="1:13" x14ac:dyDescent="0.2">
      <c r="A460" s="14">
        <v>1978</v>
      </c>
      <c r="B460" s="14">
        <v>10</v>
      </c>
      <c r="C460" s="16">
        <v>1370</v>
      </c>
      <c r="E460" s="16">
        <v>1361.7495366000001</v>
      </c>
      <c r="G460" s="19">
        <v>1365</v>
      </c>
      <c r="H460" s="12"/>
      <c r="J460" s="16">
        <v>1366.5</v>
      </c>
      <c r="M460" s="16">
        <v>1366.4749999999999</v>
      </c>
    </row>
    <row r="461" spans="1:13" x14ac:dyDescent="0.2">
      <c r="A461" s="14">
        <v>1978</v>
      </c>
      <c r="B461" s="14">
        <v>9</v>
      </c>
      <c r="C461" s="16">
        <v>1370</v>
      </c>
      <c r="E461" s="16">
        <v>1361.4912438000001</v>
      </c>
      <c r="G461" s="19">
        <v>1365</v>
      </c>
      <c r="H461" s="12"/>
      <c r="J461" s="16">
        <v>1366.4749999999999</v>
      </c>
      <c r="M461" s="16">
        <v>1366.45</v>
      </c>
    </row>
    <row r="462" spans="1:13" x14ac:dyDescent="0.2">
      <c r="A462" s="14">
        <v>1978</v>
      </c>
      <c r="B462" s="14">
        <v>8</v>
      </c>
      <c r="C462" s="16">
        <v>1370</v>
      </c>
      <c r="E462" s="16">
        <v>1361.7033986500001</v>
      </c>
      <c r="G462" s="19">
        <v>1365</v>
      </c>
      <c r="H462" s="12"/>
      <c r="J462" s="16">
        <v>1366.45</v>
      </c>
      <c r="M462" s="16">
        <v>1366.425</v>
      </c>
    </row>
    <row r="463" spans="1:13" x14ac:dyDescent="0.2">
      <c r="A463" s="14">
        <v>1978</v>
      </c>
      <c r="B463" s="14">
        <v>7</v>
      </c>
      <c r="C463" s="16">
        <v>1370</v>
      </c>
      <c r="E463" s="16">
        <v>1361.58800395</v>
      </c>
      <c r="G463" s="19">
        <v>1365</v>
      </c>
      <c r="H463" s="12"/>
      <c r="J463" s="16">
        <v>1366.425</v>
      </c>
      <c r="M463" s="16">
        <v>1366.4</v>
      </c>
    </row>
    <row r="464" spans="1:13" x14ac:dyDescent="0.2">
      <c r="A464" s="14">
        <v>1978</v>
      </c>
      <c r="B464" s="14">
        <v>6</v>
      </c>
      <c r="C464" s="16">
        <v>1370</v>
      </c>
      <c r="E464" s="16">
        <v>1361.62527305</v>
      </c>
      <c r="G464" s="19">
        <v>1365</v>
      </c>
      <c r="H464" s="12"/>
      <c r="J464" s="16">
        <v>1366.4</v>
      </c>
      <c r="M464" s="16">
        <v>1366.3666666700001</v>
      </c>
    </row>
    <row r="465" spans="1:13" x14ac:dyDescent="0.2">
      <c r="A465" s="14">
        <v>1978</v>
      </c>
      <c r="B465" s="14">
        <v>5</v>
      </c>
      <c r="C465" s="16">
        <v>1370</v>
      </c>
      <c r="E465" s="16">
        <v>1361.4668295500001</v>
      </c>
      <c r="G465" s="19">
        <v>1365</v>
      </c>
      <c r="H465" s="12"/>
      <c r="J465" s="16">
        <v>1366.3666666700001</v>
      </c>
      <c r="M465" s="16">
        <v>1366.33333333</v>
      </c>
    </row>
    <row r="466" spans="1:13" x14ac:dyDescent="0.2">
      <c r="A466" s="14">
        <v>1978</v>
      </c>
      <c r="B466" s="14">
        <v>4</v>
      </c>
      <c r="C466" s="16">
        <v>1370</v>
      </c>
      <c r="E466" s="16">
        <v>1361.34306425</v>
      </c>
      <c r="G466" s="19">
        <v>1365</v>
      </c>
      <c r="H466" s="12"/>
      <c r="J466" s="16">
        <v>1366.33333333</v>
      </c>
      <c r="M466" s="16">
        <v>1366.3</v>
      </c>
    </row>
    <row r="467" spans="1:13" x14ac:dyDescent="0.2">
      <c r="A467" s="14">
        <v>1978</v>
      </c>
      <c r="B467" s="14">
        <v>3</v>
      </c>
      <c r="C467" s="16">
        <v>1370</v>
      </c>
      <c r="E467" s="16">
        <v>1361.3145643500002</v>
      </c>
      <c r="G467" s="19">
        <v>1365</v>
      </c>
      <c r="H467" s="12"/>
      <c r="J467" s="16">
        <v>1366.3</v>
      </c>
      <c r="M467" s="16">
        <v>1366.2666666699999</v>
      </c>
    </row>
    <row r="468" spans="1:13" x14ac:dyDescent="0.2">
      <c r="A468" s="14">
        <v>1978</v>
      </c>
      <c r="B468" s="14">
        <v>2</v>
      </c>
      <c r="C468" s="16">
        <v>1370</v>
      </c>
      <c r="E468" s="16">
        <v>1361.0721159</v>
      </c>
      <c r="G468" s="19">
        <v>1365</v>
      </c>
      <c r="H468" s="12"/>
      <c r="J468" s="16">
        <v>1366.2666666699999</v>
      </c>
      <c r="M468" s="16">
        <v>1366.2333333300001</v>
      </c>
    </row>
    <row r="469" spans="1:13" x14ac:dyDescent="0.2">
      <c r="A469" s="14">
        <v>1978</v>
      </c>
      <c r="B469" s="14">
        <v>1</v>
      </c>
      <c r="C469" s="16">
        <v>1370</v>
      </c>
      <c r="E469" s="16">
        <v>1361.55551805</v>
      </c>
      <c r="G469" s="19">
        <v>1365</v>
      </c>
      <c r="H469" s="12"/>
      <c r="J469" s="16">
        <v>1366.2333333300001</v>
      </c>
      <c r="M469" s="16">
        <v>1366.2</v>
      </c>
    </row>
    <row r="470" spans="1:13" x14ac:dyDescent="0.2">
      <c r="A470" s="14">
        <v>1977</v>
      </c>
      <c r="B470" s="14">
        <v>12</v>
      </c>
      <c r="C470" s="16">
        <v>1370</v>
      </c>
      <c r="E470" s="16">
        <v>1361.3092829</v>
      </c>
      <c r="G470" s="19">
        <v>1365</v>
      </c>
      <c r="H470" s="12"/>
      <c r="J470" s="16">
        <v>1366.2</v>
      </c>
      <c r="M470" s="16">
        <v>1366.16666667</v>
      </c>
    </row>
    <row r="471" spans="1:13" x14ac:dyDescent="0.2">
      <c r="A471" s="14">
        <v>1977</v>
      </c>
      <c r="B471" s="14">
        <v>11</v>
      </c>
      <c r="C471" s="16">
        <v>1370</v>
      </c>
      <c r="E471" s="16">
        <v>1361.3091832500002</v>
      </c>
      <c r="G471" s="19">
        <v>1365</v>
      </c>
      <c r="H471" s="12"/>
      <c r="J471" s="16">
        <v>1366.16666667</v>
      </c>
      <c r="M471" s="16">
        <v>1366.1333333299999</v>
      </c>
    </row>
    <row r="472" spans="1:13" x14ac:dyDescent="0.2">
      <c r="A472" s="14">
        <v>1977</v>
      </c>
      <c r="B472" s="14">
        <v>10</v>
      </c>
      <c r="C472" s="16">
        <v>1370</v>
      </c>
      <c r="E472" s="16">
        <v>1361.14954395</v>
      </c>
      <c r="G472" s="19">
        <v>1365</v>
      </c>
      <c r="H472" s="12"/>
      <c r="J472" s="16">
        <v>1366.1333333299999</v>
      </c>
      <c r="M472" s="16">
        <v>1366.1</v>
      </c>
    </row>
    <row r="473" spans="1:13" x14ac:dyDescent="0.2">
      <c r="A473" s="14">
        <v>1977</v>
      </c>
      <c r="B473" s="14">
        <v>9</v>
      </c>
      <c r="C473" s="16">
        <v>1370</v>
      </c>
      <c r="E473" s="16">
        <v>1360.9424712500002</v>
      </c>
      <c r="G473" s="19">
        <v>1365</v>
      </c>
      <c r="H473" s="12"/>
      <c r="J473" s="16">
        <v>1366.1</v>
      </c>
      <c r="M473" s="16">
        <v>1366.0666666699999</v>
      </c>
    </row>
    <row r="474" spans="1:13" x14ac:dyDescent="0.2">
      <c r="A474" s="14">
        <v>1977</v>
      </c>
      <c r="B474" s="14">
        <v>8</v>
      </c>
      <c r="C474" s="16">
        <v>1370</v>
      </c>
      <c r="E474" s="16">
        <v>1361.1333010000001</v>
      </c>
      <c r="G474" s="19">
        <v>1365</v>
      </c>
      <c r="H474" s="12"/>
      <c r="J474" s="16">
        <v>1366.0666666699999</v>
      </c>
      <c r="M474" s="16">
        <v>1366.03333333</v>
      </c>
    </row>
    <row r="475" spans="1:13" x14ac:dyDescent="0.2">
      <c r="A475" s="14">
        <v>1977</v>
      </c>
      <c r="B475" s="14">
        <v>7</v>
      </c>
      <c r="C475" s="16">
        <v>1370</v>
      </c>
      <c r="E475" s="16">
        <v>1361.0700232500001</v>
      </c>
      <c r="G475" s="19">
        <v>1365</v>
      </c>
      <c r="H475" s="12"/>
      <c r="J475" s="16">
        <v>1366.03333333</v>
      </c>
      <c r="M475" s="16">
        <v>1366</v>
      </c>
    </row>
    <row r="476" spans="1:13" x14ac:dyDescent="0.2">
      <c r="A476" s="14">
        <v>1977</v>
      </c>
      <c r="B476" s="14">
        <v>6</v>
      </c>
      <c r="C476" s="16">
        <v>1370</v>
      </c>
      <c r="E476" s="16">
        <v>1360.9720672999999</v>
      </c>
      <c r="G476" s="19">
        <v>1365</v>
      </c>
      <c r="H476" s="12"/>
      <c r="J476" s="16">
        <v>1366</v>
      </c>
      <c r="M476" s="16">
        <v>1365.9749999999999</v>
      </c>
    </row>
    <row r="477" spans="1:13" x14ac:dyDescent="0.2">
      <c r="A477" s="14">
        <v>1977</v>
      </c>
      <c r="B477" s="14">
        <v>5</v>
      </c>
      <c r="C477" s="16">
        <v>1370</v>
      </c>
      <c r="E477" s="16">
        <v>1361.0931420500001</v>
      </c>
      <c r="G477" s="19">
        <v>1365</v>
      </c>
      <c r="H477" s="12"/>
      <c r="J477" s="16">
        <v>1365.9749999999999</v>
      </c>
      <c r="M477" s="16">
        <v>1365.95</v>
      </c>
    </row>
    <row r="478" spans="1:13" x14ac:dyDescent="0.2">
      <c r="A478" s="14">
        <v>1977</v>
      </c>
      <c r="B478" s="14">
        <v>4</v>
      </c>
      <c r="C478" s="16">
        <v>1370</v>
      </c>
      <c r="E478" s="16">
        <v>1361.0046528500002</v>
      </c>
      <c r="G478" s="19">
        <v>1365</v>
      </c>
      <c r="H478" s="12"/>
      <c r="J478" s="16">
        <v>1365.95</v>
      </c>
      <c r="M478" s="16">
        <v>1365.925</v>
      </c>
    </row>
    <row r="479" spans="1:13" x14ac:dyDescent="0.2">
      <c r="A479" s="14">
        <v>1977</v>
      </c>
      <c r="B479" s="14">
        <v>3</v>
      </c>
      <c r="C479" s="16">
        <v>1370</v>
      </c>
      <c r="E479" s="16">
        <v>1360.9533331000002</v>
      </c>
      <c r="G479" s="19">
        <v>1365</v>
      </c>
      <c r="H479" s="12"/>
      <c r="J479" s="16">
        <v>1365.925</v>
      </c>
      <c r="M479" s="16">
        <v>1365.9</v>
      </c>
    </row>
    <row r="480" spans="1:13" x14ac:dyDescent="0.2">
      <c r="A480" s="14">
        <v>1977</v>
      </c>
      <c r="B480" s="14">
        <v>2</v>
      </c>
      <c r="C480" s="16">
        <v>1370</v>
      </c>
      <c r="E480" s="16">
        <v>1361.0719166000001</v>
      </c>
      <c r="G480" s="19">
        <v>1365</v>
      </c>
      <c r="H480" s="12"/>
      <c r="J480" s="16">
        <v>1365.9</v>
      </c>
      <c r="M480" s="16">
        <v>1365.875</v>
      </c>
    </row>
    <row r="481" spans="1:13" x14ac:dyDescent="0.2">
      <c r="A481" s="14">
        <v>1977</v>
      </c>
      <c r="B481" s="14">
        <v>1</v>
      </c>
      <c r="C481" s="16">
        <v>1370</v>
      </c>
      <c r="E481" s="16">
        <v>1360.9552264500001</v>
      </c>
      <c r="G481" s="19">
        <v>1365</v>
      </c>
      <c r="H481" s="12"/>
      <c r="J481" s="16">
        <v>1365.875</v>
      </c>
      <c r="M481" s="16">
        <v>1365.85</v>
      </c>
    </row>
    <row r="482" spans="1:13" x14ac:dyDescent="0.2">
      <c r="A482" s="14">
        <v>1976</v>
      </c>
      <c r="B482" s="14">
        <v>12</v>
      </c>
      <c r="C482" s="16">
        <v>1370</v>
      </c>
      <c r="E482" s="16">
        <v>1360.8641463500001</v>
      </c>
      <c r="G482" s="19">
        <v>1365</v>
      </c>
      <c r="H482" s="12"/>
      <c r="J482" s="16">
        <v>1365.85</v>
      </c>
      <c r="M482" s="16">
        <v>1365.825</v>
      </c>
    </row>
    <row r="483" spans="1:13" x14ac:dyDescent="0.2">
      <c r="A483" s="14">
        <v>1976</v>
      </c>
      <c r="B483" s="14">
        <v>11</v>
      </c>
      <c r="C483" s="16">
        <v>1370</v>
      </c>
      <c r="E483" s="16">
        <v>1360.8744102999999</v>
      </c>
      <c r="G483" s="19">
        <v>1365</v>
      </c>
      <c r="H483" s="12"/>
      <c r="J483" s="16">
        <v>1365.825</v>
      </c>
      <c r="M483" s="16">
        <v>1365.8</v>
      </c>
    </row>
    <row r="484" spans="1:13" x14ac:dyDescent="0.2">
      <c r="A484" s="14">
        <v>1976</v>
      </c>
      <c r="B484" s="14">
        <v>10</v>
      </c>
      <c r="C484" s="16">
        <v>1370</v>
      </c>
      <c r="E484" s="16">
        <v>1360.9604082500002</v>
      </c>
      <c r="G484" s="19">
        <v>1365</v>
      </c>
      <c r="H484" s="12"/>
      <c r="J484" s="16">
        <v>1365.8</v>
      </c>
      <c r="M484" s="16">
        <v>1365.7750000000001</v>
      </c>
    </row>
    <row r="485" spans="1:13" x14ac:dyDescent="0.2">
      <c r="A485" s="14">
        <v>1976</v>
      </c>
      <c r="B485" s="14">
        <v>9</v>
      </c>
      <c r="C485" s="16">
        <v>1370</v>
      </c>
      <c r="E485" s="16">
        <v>1360.9115797499999</v>
      </c>
      <c r="G485" s="19">
        <v>1365</v>
      </c>
      <c r="H485" s="12"/>
      <c r="J485" s="16">
        <v>1365.7750000000001</v>
      </c>
      <c r="M485" s="16">
        <v>1365.75</v>
      </c>
    </row>
    <row r="486" spans="1:13" x14ac:dyDescent="0.2">
      <c r="A486" s="14">
        <v>1976</v>
      </c>
      <c r="B486" s="14">
        <v>8</v>
      </c>
      <c r="C486" s="16">
        <v>1370</v>
      </c>
      <c r="E486" s="16">
        <v>1360.8686306000002</v>
      </c>
      <c r="G486" s="19">
        <v>1365</v>
      </c>
      <c r="H486" s="12"/>
      <c r="J486" s="16">
        <v>1365.75</v>
      </c>
      <c r="M486" s="16">
        <v>1365.7249999999999</v>
      </c>
    </row>
    <row r="487" spans="1:13" x14ac:dyDescent="0.2">
      <c r="A487" s="14">
        <v>1976</v>
      </c>
      <c r="B487" s="14">
        <v>7</v>
      </c>
      <c r="C487" s="16">
        <v>1370</v>
      </c>
      <c r="E487" s="16">
        <v>1360.8731148500001</v>
      </c>
      <c r="G487" s="19">
        <v>1365</v>
      </c>
      <c r="H487" s="12"/>
      <c r="J487" s="16">
        <v>1365.7249999999999</v>
      </c>
      <c r="M487" s="16">
        <v>1365.7</v>
      </c>
    </row>
    <row r="488" spans="1:13" x14ac:dyDescent="0.2">
      <c r="A488" s="14">
        <v>1976</v>
      </c>
      <c r="B488" s="14">
        <v>6</v>
      </c>
      <c r="C488" s="16">
        <v>1370</v>
      </c>
      <c r="E488" s="16">
        <v>1360.8990238500003</v>
      </c>
      <c r="G488" s="19">
        <v>1365</v>
      </c>
      <c r="H488" s="12"/>
      <c r="J488" s="16">
        <v>1365.7</v>
      </c>
      <c r="M488" s="16">
        <v>1365.70833333</v>
      </c>
    </row>
    <row r="489" spans="1:13" x14ac:dyDescent="0.2">
      <c r="A489" s="14">
        <v>1976</v>
      </c>
      <c r="B489" s="14">
        <v>5</v>
      </c>
      <c r="C489" s="16">
        <v>1370</v>
      </c>
      <c r="E489" s="16">
        <v>1360.93131045</v>
      </c>
      <c r="G489" s="19">
        <v>1365</v>
      </c>
      <c r="H489" s="12"/>
      <c r="J489" s="16">
        <v>1365.70833333</v>
      </c>
      <c r="M489" s="16">
        <v>1365.71666667</v>
      </c>
    </row>
    <row r="490" spans="1:13" x14ac:dyDescent="0.2">
      <c r="A490" s="14">
        <v>1976</v>
      </c>
      <c r="B490" s="14">
        <v>4</v>
      </c>
      <c r="C490" s="16">
        <v>1370</v>
      </c>
      <c r="E490" s="16">
        <v>1360.8229908999999</v>
      </c>
      <c r="G490" s="19">
        <v>1365</v>
      </c>
      <c r="H490" s="12"/>
      <c r="J490" s="16">
        <v>1365.71666667</v>
      </c>
      <c r="M490" s="16">
        <v>1365.7249999999999</v>
      </c>
    </row>
    <row r="491" spans="1:13" x14ac:dyDescent="0.2">
      <c r="A491" s="14">
        <v>1976</v>
      </c>
      <c r="B491" s="14">
        <v>3</v>
      </c>
      <c r="C491" s="16">
        <v>1370</v>
      </c>
      <c r="E491" s="16">
        <v>1360.7585173500001</v>
      </c>
      <c r="G491" s="19">
        <v>1365</v>
      </c>
      <c r="H491" s="12"/>
      <c r="J491" s="16">
        <v>1365.7249999999999</v>
      </c>
      <c r="M491" s="16">
        <v>1365.7333333300001</v>
      </c>
    </row>
    <row r="492" spans="1:13" x14ac:dyDescent="0.2">
      <c r="A492" s="14">
        <v>1976</v>
      </c>
      <c r="B492" s="14">
        <v>2</v>
      </c>
      <c r="C492" s="16">
        <v>1370</v>
      </c>
      <c r="E492" s="16">
        <v>1360.9096864000001</v>
      </c>
      <c r="G492" s="19">
        <v>1365</v>
      </c>
      <c r="H492" s="12"/>
      <c r="J492" s="16">
        <v>1365.7333333300001</v>
      </c>
      <c r="M492" s="16">
        <v>1365.7416666700001</v>
      </c>
    </row>
    <row r="493" spans="1:13" x14ac:dyDescent="0.2">
      <c r="A493" s="14">
        <v>1976</v>
      </c>
      <c r="B493" s="14">
        <v>1</v>
      </c>
      <c r="C493" s="16">
        <v>1370</v>
      </c>
      <c r="E493" s="16">
        <v>1360.8538824</v>
      </c>
      <c r="G493" s="19">
        <v>1365</v>
      </c>
      <c r="H493" s="12"/>
      <c r="J493" s="16">
        <v>1365.7416666700001</v>
      </c>
      <c r="M493" s="16">
        <v>1365.75</v>
      </c>
    </row>
    <row r="494" spans="1:13" x14ac:dyDescent="0.2">
      <c r="A494" s="14">
        <v>1975</v>
      </c>
      <c r="B494" s="14">
        <v>12</v>
      </c>
      <c r="C494" s="16">
        <v>1370</v>
      </c>
      <c r="E494" s="16">
        <v>1360.92672655</v>
      </c>
      <c r="G494" s="19">
        <v>1365</v>
      </c>
      <c r="H494" s="12"/>
      <c r="J494" s="16">
        <v>1365.75</v>
      </c>
      <c r="M494" s="16">
        <v>1365.7583333299999</v>
      </c>
    </row>
    <row r="495" spans="1:13" x14ac:dyDescent="0.2">
      <c r="A495" s="14">
        <v>1975</v>
      </c>
      <c r="B495" s="14">
        <v>11</v>
      </c>
      <c r="C495" s="16">
        <v>1370</v>
      </c>
      <c r="E495" s="16">
        <v>1360.88885955</v>
      </c>
      <c r="G495" s="19">
        <v>1365</v>
      </c>
      <c r="H495" s="12"/>
      <c r="J495" s="16">
        <v>1365.7583333299999</v>
      </c>
      <c r="M495" s="16">
        <v>1365.7666666699999</v>
      </c>
    </row>
    <row r="496" spans="1:13" x14ac:dyDescent="0.2">
      <c r="A496" s="14">
        <v>1975</v>
      </c>
      <c r="B496" s="14">
        <v>10</v>
      </c>
      <c r="C496" s="16">
        <v>1370</v>
      </c>
      <c r="E496" s="16">
        <v>1360.8761043500001</v>
      </c>
      <c r="G496" s="19">
        <v>1365</v>
      </c>
      <c r="H496" s="12"/>
      <c r="J496" s="16">
        <v>1365.7666666699999</v>
      </c>
      <c r="M496" s="16">
        <v>1365.7750000000001</v>
      </c>
    </row>
    <row r="497" spans="1:13" x14ac:dyDescent="0.2">
      <c r="A497" s="14">
        <v>1975</v>
      </c>
      <c r="B497" s="14">
        <v>9</v>
      </c>
      <c r="C497" s="16">
        <v>1370</v>
      </c>
      <c r="E497" s="16">
        <v>1360.8451132</v>
      </c>
      <c r="G497" s="19">
        <v>1365</v>
      </c>
      <c r="H497" s="12"/>
      <c r="J497" s="16">
        <v>1365.7750000000001</v>
      </c>
      <c r="M497" s="16">
        <v>1365.78333333</v>
      </c>
    </row>
    <row r="498" spans="1:13" x14ac:dyDescent="0.2">
      <c r="A498" s="14">
        <v>1975</v>
      </c>
      <c r="B498" s="14">
        <v>8</v>
      </c>
      <c r="C498" s="16">
        <v>1370</v>
      </c>
      <c r="E498" s="16">
        <v>1360.5391877000002</v>
      </c>
      <c r="G498" s="19">
        <v>1365</v>
      </c>
      <c r="H498" s="12"/>
      <c r="J498" s="16">
        <v>1365.78333333</v>
      </c>
      <c r="M498" s="16">
        <v>1365.79166667</v>
      </c>
    </row>
    <row r="499" spans="1:13" x14ac:dyDescent="0.2">
      <c r="A499" s="14">
        <v>1975</v>
      </c>
      <c r="B499" s="14">
        <v>7</v>
      </c>
      <c r="C499" s="16">
        <v>1370</v>
      </c>
      <c r="E499" s="16">
        <v>1360.6443184499999</v>
      </c>
      <c r="G499" s="19">
        <v>1365</v>
      </c>
      <c r="H499" s="12"/>
      <c r="J499" s="16">
        <v>1365.79166667</v>
      </c>
      <c r="M499" s="16">
        <v>1365.8</v>
      </c>
    </row>
    <row r="500" spans="1:13" x14ac:dyDescent="0.2">
      <c r="A500" s="14">
        <v>1975</v>
      </c>
      <c r="B500" s="14">
        <v>6</v>
      </c>
      <c r="C500" s="16">
        <v>1370</v>
      </c>
      <c r="E500" s="16">
        <v>1360.6822850999999</v>
      </c>
      <c r="G500" s="19">
        <v>1365</v>
      </c>
      <c r="H500" s="12"/>
      <c r="J500" s="16">
        <v>1365.8</v>
      </c>
      <c r="M500" s="16">
        <v>1365.8166666699999</v>
      </c>
    </row>
    <row r="501" spans="1:13" x14ac:dyDescent="0.2">
      <c r="A501" s="14">
        <v>1975</v>
      </c>
      <c r="B501" s="14">
        <v>5</v>
      </c>
      <c r="C501" s="16">
        <v>1370</v>
      </c>
      <c r="E501" s="16">
        <v>1360.7597131499999</v>
      </c>
      <c r="G501" s="19">
        <v>1365</v>
      </c>
      <c r="H501" s="12"/>
      <c r="J501" s="16">
        <v>1365.8166666699999</v>
      </c>
      <c r="M501" s="16">
        <v>1365.83333333</v>
      </c>
    </row>
    <row r="502" spans="1:13" x14ac:dyDescent="0.2">
      <c r="A502" s="14">
        <v>1975</v>
      </c>
      <c r="B502" s="14">
        <v>4</v>
      </c>
      <c r="C502" s="16">
        <v>1370</v>
      </c>
      <c r="E502" s="16">
        <v>1360.8280730500001</v>
      </c>
      <c r="G502" s="19">
        <v>1365</v>
      </c>
      <c r="H502" s="12"/>
      <c r="J502" s="16">
        <v>1365.83333333</v>
      </c>
      <c r="M502" s="16">
        <v>1365.85</v>
      </c>
    </row>
    <row r="503" spans="1:13" x14ac:dyDescent="0.2">
      <c r="A503" s="14">
        <v>1975</v>
      </c>
      <c r="B503" s="14">
        <v>3</v>
      </c>
      <c r="C503" s="16">
        <v>1370</v>
      </c>
      <c r="E503" s="16">
        <v>1360.7553285500001</v>
      </c>
      <c r="G503" s="19">
        <v>1365</v>
      </c>
      <c r="H503" s="12"/>
      <c r="J503" s="16">
        <v>1365.85</v>
      </c>
      <c r="M503" s="16">
        <v>1365.8666666700001</v>
      </c>
    </row>
    <row r="504" spans="1:13" x14ac:dyDescent="0.2">
      <c r="A504" s="14">
        <v>1975</v>
      </c>
      <c r="B504" s="14">
        <v>2</v>
      </c>
      <c r="C504" s="16">
        <v>1370</v>
      </c>
      <c r="E504" s="16">
        <v>1360.7254335499999</v>
      </c>
      <c r="G504" s="19">
        <v>1365</v>
      </c>
      <c r="H504" s="12"/>
      <c r="J504" s="16">
        <v>1365.8666666700001</v>
      </c>
      <c r="M504" s="16">
        <v>1365.8833333299999</v>
      </c>
    </row>
    <row r="505" spans="1:13" x14ac:dyDescent="0.2">
      <c r="A505" s="14">
        <v>1975</v>
      </c>
      <c r="B505" s="14">
        <v>1</v>
      </c>
      <c r="C505" s="16">
        <v>1370</v>
      </c>
      <c r="E505" s="16">
        <v>1360.8328562500001</v>
      </c>
      <c r="G505" s="19">
        <v>1365</v>
      </c>
      <c r="H505" s="12"/>
      <c r="J505" s="16">
        <v>1365.8833333299999</v>
      </c>
      <c r="M505" s="16">
        <v>1365.9</v>
      </c>
    </row>
    <row r="506" spans="1:13" x14ac:dyDescent="0.2">
      <c r="A506" s="14">
        <v>1974</v>
      </c>
      <c r="B506" s="14">
        <v>12</v>
      </c>
      <c r="C506" s="16">
        <v>1370</v>
      </c>
      <c r="E506" s="16">
        <v>1360.8676341</v>
      </c>
      <c r="G506" s="19">
        <v>1365</v>
      </c>
      <c r="H506" s="12"/>
      <c r="J506" s="16">
        <v>1365.9</v>
      </c>
      <c r="M506" s="16">
        <v>1365.91666667</v>
      </c>
    </row>
    <row r="507" spans="1:13" x14ac:dyDescent="0.2">
      <c r="A507" s="14">
        <v>1974</v>
      </c>
      <c r="B507" s="14">
        <v>11</v>
      </c>
      <c r="C507" s="16">
        <v>1370</v>
      </c>
      <c r="E507" s="16">
        <v>1361.0230881</v>
      </c>
      <c r="G507" s="19">
        <v>1365</v>
      </c>
      <c r="H507" s="12"/>
      <c r="J507" s="16">
        <v>1365.91666667</v>
      </c>
      <c r="M507" s="16">
        <v>1365.9333333300001</v>
      </c>
    </row>
    <row r="508" spans="1:13" x14ac:dyDescent="0.2">
      <c r="A508" s="14">
        <v>1974</v>
      </c>
      <c r="B508" s="14">
        <v>10</v>
      </c>
      <c r="C508" s="16">
        <v>1370</v>
      </c>
      <c r="E508" s="16">
        <v>1360.8700257</v>
      </c>
      <c r="G508" s="19">
        <v>1365</v>
      </c>
      <c r="H508" s="12"/>
      <c r="J508" s="16">
        <v>1365.9333333300001</v>
      </c>
      <c r="M508" s="16">
        <v>1365.95</v>
      </c>
    </row>
    <row r="509" spans="1:13" x14ac:dyDescent="0.2">
      <c r="A509" s="14">
        <v>1974</v>
      </c>
      <c r="B509" s="14">
        <v>9</v>
      </c>
      <c r="C509" s="16">
        <v>1370</v>
      </c>
      <c r="E509" s="16">
        <v>1360.8890588499999</v>
      </c>
      <c r="G509" s="19">
        <v>1365</v>
      </c>
      <c r="H509" s="12"/>
      <c r="J509" s="16">
        <v>1365.95</v>
      </c>
      <c r="M509" s="16">
        <v>1365.96666667</v>
      </c>
    </row>
    <row r="510" spans="1:13" x14ac:dyDescent="0.2">
      <c r="A510" s="14">
        <v>1974</v>
      </c>
      <c r="B510" s="14">
        <v>8</v>
      </c>
      <c r="C510" s="16">
        <v>1370</v>
      </c>
      <c r="E510" s="16">
        <v>1360.9753557500001</v>
      </c>
      <c r="G510" s="19">
        <v>1365</v>
      </c>
      <c r="H510" s="12"/>
      <c r="J510" s="16">
        <v>1365.96666667</v>
      </c>
      <c r="M510" s="16">
        <v>1365.9833333300001</v>
      </c>
    </row>
    <row r="511" spans="1:13" x14ac:dyDescent="0.2">
      <c r="A511" s="14">
        <v>1974</v>
      </c>
      <c r="B511" s="14">
        <v>7</v>
      </c>
      <c r="C511" s="16">
        <v>1370</v>
      </c>
      <c r="E511" s="16">
        <v>1360.8141220499999</v>
      </c>
      <c r="G511" s="19">
        <v>1365</v>
      </c>
      <c r="H511" s="12"/>
      <c r="J511" s="16">
        <v>1365.9833333300001</v>
      </c>
      <c r="M511" s="16">
        <v>1366</v>
      </c>
    </row>
    <row r="512" spans="1:13" x14ac:dyDescent="0.2">
      <c r="A512" s="14">
        <v>1974</v>
      </c>
      <c r="B512" s="14">
        <v>6</v>
      </c>
      <c r="C512" s="16">
        <v>1370</v>
      </c>
      <c r="E512" s="16">
        <v>1361.1027084500001</v>
      </c>
      <c r="G512" s="19">
        <v>1365</v>
      </c>
      <c r="H512" s="12"/>
      <c r="J512" s="16">
        <v>1366</v>
      </c>
      <c r="M512" s="16">
        <v>1366.0083333299999</v>
      </c>
    </row>
    <row r="513" spans="1:13" x14ac:dyDescent="0.2">
      <c r="A513" s="14">
        <v>1974</v>
      </c>
      <c r="B513" s="14">
        <v>5</v>
      </c>
      <c r="C513" s="16">
        <v>1370</v>
      </c>
      <c r="E513" s="16">
        <v>1361.0511894000001</v>
      </c>
      <c r="G513" s="19">
        <v>1365</v>
      </c>
      <c r="H513" s="12"/>
      <c r="J513" s="16">
        <v>1366.0083333299999</v>
      </c>
      <c r="M513" s="16">
        <v>1366.0166666699999</v>
      </c>
    </row>
    <row r="514" spans="1:13" x14ac:dyDescent="0.2">
      <c r="A514" s="14">
        <v>1974</v>
      </c>
      <c r="B514" s="14">
        <v>4</v>
      </c>
      <c r="C514" s="16">
        <v>1370</v>
      </c>
      <c r="E514" s="16">
        <v>1360.8866672500001</v>
      </c>
      <c r="G514" s="19">
        <v>1365</v>
      </c>
      <c r="H514" s="12"/>
      <c r="J514" s="16">
        <v>1366.0166666699999</v>
      </c>
      <c r="M514" s="16">
        <v>1366.0250000000001</v>
      </c>
    </row>
    <row r="515" spans="1:13" x14ac:dyDescent="0.2">
      <c r="A515" s="14">
        <v>1974</v>
      </c>
      <c r="B515" s="14">
        <v>3</v>
      </c>
      <c r="C515" s="16">
        <v>1370</v>
      </c>
      <c r="E515" s="16">
        <v>1361.0262768999999</v>
      </c>
      <c r="G515" s="19">
        <v>1365</v>
      </c>
      <c r="H515" s="12"/>
      <c r="J515" s="16">
        <v>1366.0250000000001</v>
      </c>
      <c r="M515" s="16">
        <v>1366.03333333</v>
      </c>
    </row>
    <row r="516" spans="1:13" x14ac:dyDescent="0.2">
      <c r="A516" s="14">
        <v>1974</v>
      </c>
      <c r="B516" s="14">
        <v>2</v>
      </c>
      <c r="C516" s="16">
        <v>1370</v>
      </c>
      <c r="E516" s="16">
        <v>1360.9242353</v>
      </c>
      <c r="G516" s="19">
        <v>1365</v>
      </c>
      <c r="H516" s="12"/>
      <c r="J516" s="16">
        <v>1366.03333333</v>
      </c>
      <c r="M516" s="16">
        <v>1366.04166667</v>
      </c>
    </row>
    <row r="517" spans="1:13" x14ac:dyDescent="0.2">
      <c r="A517" s="14">
        <v>1974</v>
      </c>
      <c r="B517" s="14">
        <v>1</v>
      </c>
      <c r="C517" s="16">
        <v>1370</v>
      </c>
      <c r="E517" s="16">
        <v>1360.9300150000001</v>
      </c>
      <c r="G517" s="19">
        <v>1365</v>
      </c>
      <c r="H517" s="12"/>
      <c r="J517" s="16">
        <v>1366.04166667</v>
      </c>
      <c r="M517" s="16">
        <v>1366.05</v>
      </c>
    </row>
    <row r="518" spans="1:13" x14ac:dyDescent="0.2">
      <c r="A518" s="14">
        <v>1973</v>
      </c>
      <c r="B518" s="14">
        <v>12</v>
      </c>
      <c r="C518" s="16">
        <v>1370</v>
      </c>
      <c r="E518" s="16">
        <v>1360.9380866500001</v>
      </c>
      <c r="G518" s="19">
        <v>1365</v>
      </c>
      <c r="H518" s="12"/>
      <c r="J518" s="16">
        <v>1366.05</v>
      </c>
      <c r="M518" s="16">
        <v>1366.0583333300001</v>
      </c>
    </row>
    <row r="519" spans="1:13" x14ac:dyDescent="0.2">
      <c r="A519" s="14">
        <v>1973</v>
      </c>
      <c r="B519" s="14">
        <v>11</v>
      </c>
      <c r="C519" s="16">
        <v>1370</v>
      </c>
      <c r="E519" s="16">
        <v>1360.9368908500001</v>
      </c>
      <c r="G519" s="19">
        <v>1365</v>
      </c>
      <c r="H519" s="12"/>
      <c r="J519" s="16">
        <v>1366.0583333300001</v>
      </c>
      <c r="M519" s="16">
        <v>1366.0666666699999</v>
      </c>
    </row>
    <row r="520" spans="1:13" x14ac:dyDescent="0.2">
      <c r="A520" s="14">
        <v>1973</v>
      </c>
      <c r="B520" s="14">
        <v>10</v>
      </c>
      <c r="C520" s="16">
        <v>1370</v>
      </c>
      <c r="E520" s="16">
        <v>1360.9649921500002</v>
      </c>
      <c r="G520" s="19">
        <v>1365</v>
      </c>
      <c r="H520" s="12"/>
      <c r="J520" s="16">
        <v>1366.0666666699999</v>
      </c>
      <c r="M520" s="16">
        <v>1366.075</v>
      </c>
    </row>
    <row r="521" spans="1:13" x14ac:dyDescent="0.2">
      <c r="A521" s="14">
        <v>1973</v>
      </c>
      <c r="B521" s="14">
        <v>9</v>
      </c>
      <c r="C521" s="16">
        <v>1370</v>
      </c>
      <c r="E521" s="16">
        <v>1360.8803893000002</v>
      </c>
      <c r="G521" s="19">
        <v>1365</v>
      </c>
      <c r="H521" s="12"/>
      <c r="J521" s="16">
        <v>1366.075</v>
      </c>
      <c r="M521" s="16">
        <v>1366.08333333</v>
      </c>
    </row>
    <row r="522" spans="1:13" x14ac:dyDescent="0.2">
      <c r="A522" s="14">
        <v>1973</v>
      </c>
      <c r="B522" s="14">
        <v>8</v>
      </c>
      <c r="C522" s="16">
        <v>1370</v>
      </c>
      <c r="E522" s="16">
        <v>1361.02557935</v>
      </c>
      <c r="G522" s="19">
        <v>1365</v>
      </c>
      <c r="H522" s="12"/>
      <c r="J522" s="16">
        <v>1366.08333333</v>
      </c>
      <c r="M522" s="16">
        <v>1366.09166667</v>
      </c>
    </row>
    <row r="523" spans="1:13" x14ac:dyDescent="0.2">
      <c r="A523" s="14">
        <v>1973</v>
      </c>
      <c r="B523" s="14">
        <v>7</v>
      </c>
      <c r="C523" s="16">
        <v>1370</v>
      </c>
      <c r="E523" s="16">
        <v>1361.0198992999999</v>
      </c>
      <c r="G523" s="19">
        <v>1365</v>
      </c>
      <c r="H523" s="12"/>
      <c r="J523" s="16">
        <v>1366.09166667</v>
      </c>
      <c r="M523" s="16">
        <v>1366.1</v>
      </c>
    </row>
    <row r="524" spans="1:13" x14ac:dyDescent="0.2">
      <c r="A524" s="14">
        <v>1973</v>
      </c>
      <c r="B524" s="14">
        <v>6</v>
      </c>
      <c r="C524" s="16">
        <v>1370</v>
      </c>
      <c r="E524" s="16">
        <v>1361.0907504500001</v>
      </c>
      <c r="G524" s="19">
        <v>1365</v>
      </c>
      <c r="H524" s="12"/>
      <c r="J524" s="16">
        <v>1366.1</v>
      </c>
      <c r="M524" s="16">
        <v>1366.1166666700001</v>
      </c>
    </row>
    <row r="525" spans="1:13" x14ac:dyDescent="0.2">
      <c r="A525" s="14">
        <v>1973</v>
      </c>
      <c r="B525" s="14">
        <v>5</v>
      </c>
      <c r="C525" s="16">
        <v>1370</v>
      </c>
      <c r="E525" s="16">
        <v>1361.1320055500003</v>
      </c>
      <c r="G525" s="19">
        <v>1365</v>
      </c>
      <c r="H525" s="12"/>
      <c r="J525" s="16">
        <v>1366.1166666700001</v>
      </c>
      <c r="M525" s="16">
        <v>1366.1333333299999</v>
      </c>
    </row>
    <row r="526" spans="1:13" x14ac:dyDescent="0.2">
      <c r="A526" s="14">
        <v>1973</v>
      </c>
      <c r="B526" s="14">
        <v>4</v>
      </c>
      <c r="C526" s="16">
        <v>1370</v>
      </c>
      <c r="E526" s="16">
        <v>1361.0601579000001</v>
      </c>
      <c r="G526" s="19">
        <v>1365</v>
      </c>
      <c r="H526" s="12"/>
      <c r="J526" s="16">
        <v>1366.1333333299999</v>
      </c>
      <c r="M526" s="16">
        <v>1366.15</v>
      </c>
    </row>
    <row r="527" spans="1:13" x14ac:dyDescent="0.2">
      <c r="A527" s="14">
        <v>1973</v>
      </c>
      <c r="B527" s="14">
        <v>3</v>
      </c>
      <c r="C527" s="16">
        <v>1370</v>
      </c>
      <c r="E527" s="16">
        <v>1360.9392824500001</v>
      </c>
      <c r="G527" s="19">
        <v>1365</v>
      </c>
      <c r="H527" s="12"/>
      <c r="J527" s="16">
        <v>1366.15</v>
      </c>
      <c r="M527" s="16">
        <v>1366.16666667</v>
      </c>
    </row>
    <row r="528" spans="1:13" x14ac:dyDescent="0.2">
      <c r="A528" s="14">
        <v>1973</v>
      </c>
      <c r="B528" s="14">
        <v>2</v>
      </c>
      <c r="C528" s="16">
        <v>1370</v>
      </c>
      <c r="E528" s="16">
        <v>1361.1545264500003</v>
      </c>
      <c r="G528" s="19">
        <v>1365</v>
      </c>
      <c r="J528" s="16">
        <v>1366.16666667</v>
      </c>
      <c r="M528" s="16">
        <v>1366.1833333300001</v>
      </c>
    </row>
    <row r="529" spans="1:13" x14ac:dyDescent="0.2">
      <c r="A529" s="14">
        <v>1973</v>
      </c>
      <c r="B529" s="14">
        <v>1</v>
      </c>
      <c r="C529" s="16">
        <v>1370</v>
      </c>
      <c r="E529" s="16">
        <v>1361.1654879500002</v>
      </c>
      <c r="G529" s="19">
        <v>1365</v>
      </c>
      <c r="J529" s="16">
        <v>1366.1833333300001</v>
      </c>
      <c r="M529" s="16">
        <v>1366.2</v>
      </c>
    </row>
    <row r="530" spans="1:13" x14ac:dyDescent="0.2">
      <c r="A530" s="14">
        <v>1972</v>
      </c>
      <c r="B530" s="14">
        <v>12</v>
      </c>
      <c r="C530" s="16">
        <v>1370</v>
      </c>
      <c r="E530" s="16">
        <v>1360.9774484</v>
      </c>
      <c r="G530" s="19">
        <v>1365</v>
      </c>
      <c r="J530" s="16">
        <v>1366.2</v>
      </c>
      <c r="M530" s="16">
        <v>1366.21666667</v>
      </c>
    </row>
    <row r="531" spans="1:13" x14ac:dyDescent="0.2">
      <c r="A531" s="14">
        <v>1972</v>
      </c>
      <c r="B531" s="14">
        <v>11</v>
      </c>
      <c r="C531" s="16">
        <v>1370</v>
      </c>
      <c r="E531" s="16">
        <v>1361.2104301000002</v>
      </c>
      <c r="G531" s="19">
        <v>1365</v>
      </c>
      <c r="J531" s="16">
        <v>1366.21666667</v>
      </c>
      <c r="M531" s="16">
        <v>1366.2333333300001</v>
      </c>
    </row>
    <row r="532" spans="1:13" x14ac:dyDescent="0.2">
      <c r="A532" s="14">
        <v>1972</v>
      </c>
      <c r="B532" s="14">
        <v>10</v>
      </c>
      <c r="C532" s="16">
        <v>1370</v>
      </c>
      <c r="E532" s="16">
        <v>1361.0302629</v>
      </c>
      <c r="G532" s="19">
        <v>1365</v>
      </c>
      <c r="J532" s="16">
        <v>1366.2333333300001</v>
      </c>
      <c r="M532" s="16">
        <v>1366.25</v>
      </c>
    </row>
    <row r="533" spans="1:13" x14ac:dyDescent="0.2">
      <c r="A533" s="14">
        <v>1972</v>
      </c>
      <c r="B533" s="14">
        <v>9</v>
      </c>
      <c r="C533" s="16">
        <v>1370</v>
      </c>
      <c r="E533" s="16">
        <v>1361.3717634500001</v>
      </c>
      <c r="G533" s="19">
        <v>1365</v>
      </c>
      <c r="J533" s="16">
        <v>1366.25</v>
      </c>
      <c r="M533" s="16">
        <v>1366.2666666699999</v>
      </c>
    </row>
    <row r="534" spans="1:13" x14ac:dyDescent="0.2">
      <c r="A534" s="14">
        <v>1972</v>
      </c>
      <c r="B534" s="14">
        <v>8</v>
      </c>
      <c r="C534" s="16">
        <v>1370</v>
      </c>
      <c r="E534" s="16">
        <v>1361.2569666500001</v>
      </c>
      <c r="G534" s="19">
        <v>1365</v>
      </c>
      <c r="J534" s="16">
        <v>1366.2666666699999</v>
      </c>
      <c r="M534" s="16">
        <v>1366.28333333</v>
      </c>
    </row>
    <row r="535" spans="1:13" x14ac:dyDescent="0.2">
      <c r="A535" s="14">
        <v>1972</v>
      </c>
      <c r="B535" s="14">
        <v>7</v>
      </c>
      <c r="C535" s="16">
        <v>1370</v>
      </c>
      <c r="E535" s="16">
        <v>1361.36857465</v>
      </c>
      <c r="G535" s="19">
        <v>1365</v>
      </c>
      <c r="J535" s="16">
        <v>1366.28333333</v>
      </c>
      <c r="M535" s="16">
        <v>1366.3</v>
      </c>
    </row>
    <row r="536" spans="1:13" x14ac:dyDescent="0.2">
      <c r="A536" s="14">
        <v>1972</v>
      </c>
      <c r="B536" s="14">
        <v>6</v>
      </c>
      <c r="C536" s="16">
        <v>1370</v>
      </c>
      <c r="E536" s="16">
        <v>1361.2546747000001</v>
      </c>
      <c r="G536" s="19">
        <v>1365</v>
      </c>
      <c r="J536" s="16">
        <v>1366.3</v>
      </c>
      <c r="M536" s="16">
        <v>1366.3083333300001</v>
      </c>
    </row>
    <row r="537" spans="1:13" x14ac:dyDescent="0.2">
      <c r="A537" s="14">
        <v>1972</v>
      </c>
      <c r="B537" s="14">
        <v>5</v>
      </c>
      <c r="C537" s="16">
        <v>1370</v>
      </c>
      <c r="E537" s="16">
        <v>1361.0815826500002</v>
      </c>
      <c r="G537" s="19">
        <v>1365</v>
      </c>
      <c r="J537" s="16">
        <v>1366.3083333300001</v>
      </c>
      <c r="M537" s="16">
        <v>1366.3166666699999</v>
      </c>
    </row>
    <row r="538" spans="1:13" x14ac:dyDescent="0.2">
      <c r="A538" s="14">
        <v>1972</v>
      </c>
      <c r="B538" s="14">
        <v>4</v>
      </c>
      <c r="C538" s="16">
        <v>1370</v>
      </c>
      <c r="E538" s="16">
        <v>1361.5249255000001</v>
      </c>
      <c r="G538" s="19">
        <v>1365</v>
      </c>
      <c r="J538" s="16">
        <v>1366.3166666699999</v>
      </c>
      <c r="M538" s="16">
        <v>1366.325</v>
      </c>
    </row>
    <row r="539" spans="1:13" x14ac:dyDescent="0.2">
      <c r="A539" s="14">
        <v>1972</v>
      </c>
      <c r="B539" s="14">
        <v>3</v>
      </c>
      <c r="C539" s="16">
        <v>1370</v>
      </c>
      <c r="E539" s="16">
        <v>1361.1847204000001</v>
      </c>
      <c r="G539" s="19">
        <v>1365</v>
      </c>
      <c r="J539" s="16">
        <v>1366.325</v>
      </c>
      <c r="M539" s="16">
        <v>1366.33333333</v>
      </c>
    </row>
    <row r="540" spans="1:13" x14ac:dyDescent="0.2">
      <c r="A540" s="14">
        <v>1972</v>
      </c>
      <c r="B540" s="14">
        <v>2</v>
      </c>
      <c r="C540" s="16">
        <v>1370</v>
      </c>
      <c r="E540" s="16">
        <v>1361.1624984499999</v>
      </c>
      <c r="G540" s="19">
        <v>1365</v>
      </c>
      <c r="J540" s="16">
        <v>1366.33333333</v>
      </c>
      <c r="M540" s="16">
        <v>1366.34166667</v>
      </c>
    </row>
    <row r="541" spans="1:13" x14ac:dyDescent="0.2">
      <c r="A541" s="14">
        <v>1972</v>
      </c>
      <c r="B541" s="14">
        <v>1</v>
      </c>
      <c r="C541" s="16">
        <v>1370</v>
      </c>
      <c r="E541" s="16">
        <v>1361.3961777</v>
      </c>
      <c r="G541" s="19">
        <v>1365</v>
      </c>
      <c r="J541" s="16">
        <v>1366.34166667</v>
      </c>
      <c r="M541" s="16">
        <v>1366.35</v>
      </c>
    </row>
    <row r="542" spans="1:13" x14ac:dyDescent="0.2">
      <c r="A542" s="14">
        <v>1971</v>
      </c>
      <c r="B542" s="14">
        <v>12</v>
      </c>
      <c r="C542" s="16">
        <v>1370</v>
      </c>
      <c r="E542" s="16">
        <v>1361.12363495</v>
      </c>
      <c r="G542" s="19">
        <v>1365</v>
      </c>
      <c r="J542" s="16">
        <v>1366.35</v>
      </c>
      <c r="M542" s="16">
        <v>1366.3583333300001</v>
      </c>
    </row>
    <row r="543" spans="1:13" x14ac:dyDescent="0.2">
      <c r="A543" s="14">
        <v>1971</v>
      </c>
      <c r="B543" s="14">
        <v>11</v>
      </c>
      <c r="C543" s="16">
        <v>1370</v>
      </c>
      <c r="E543" s="16">
        <v>1361.1494443000001</v>
      </c>
      <c r="G543" s="19">
        <v>1365</v>
      </c>
      <c r="J543" s="16">
        <v>1366.3583333300001</v>
      </c>
      <c r="M543" s="16">
        <v>1366.3666666700001</v>
      </c>
    </row>
    <row r="544" spans="1:13" x14ac:dyDescent="0.2">
      <c r="A544" s="14">
        <v>1971</v>
      </c>
      <c r="B544" s="14">
        <v>10</v>
      </c>
      <c r="C544" s="16">
        <v>1370</v>
      </c>
      <c r="E544" s="16">
        <v>1360.99947105</v>
      </c>
      <c r="G544" s="19">
        <v>1365</v>
      </c>
      <c r="J544" s="16">
        <v>1366.3666666700001</v>
      </c>
      <c r="M544" s="16">
        <v>1366.375</v>
      </c>
    </row>
    <row r="545" spans="1:13" x14ac:dyDescent="0.2">
      <c r="A545" s="14">
        <v>1971</v>
      </c>
      <c r="B545" s="14">
        <v>9</v>
      </c>
      <c r="C545" s="16">
        <v>1370</v>
      </c>
      <c r="E545" s="16">
        <v>1361.2469020000001</v>
      </c>
      <c r="G545" s="19">
        <v>1365</v>
      </c>
      <c r="J545" s="16">
        <v>1366.375</v>
      </c>
      <c r="M545" s="16">
        <v>1366.3833333299999</v>
      </c>
    </row>
    <row r="546" spans="1:13" x14ac:dyDescent="0.2">
      <c r="A546" s="14">
        <v>1971</v>
      </c>
      <c r="B546" s="14">
        <v>8</v>
      </c>
      <c r="C546" s="16">
        <v>1370</v>
      </c>
      <c r="E546" s="16">
        <v>1361.0121266000001</v>
      </c>
      <c r="G546" s="19">
        <v>1365</v>
      </c>
      <c r="J546" s="16">
        <v>1366.3833333299999</v>
      </c>
      <c r="M546" s="16">
        <v>1366.3916666699999</v>
      </c>
    </row>
    <row r="547" spans="1:13" x14ac:dyDescent="0.2">
      <c r="A547" s="14">
        <v>1971</v>
      </c>
      <c r="B547" s="14">
        <v>7</v>
      </c>
      <c r="C547" s="16">
        <v>1370</v>
      </c>
      <c r="E547" s="16">
        <v>1361.0661369000002</v>
      </c>
      <c r="G547" s="19">
        <v>1365</v>
      </c>
      <c r="J547" s="16">
        <v>1366.3916666699999</v>
      </c>
      <c r="M547" s="16">
        <v>1366.4</v>
      </c>
    </row>
    <row r="548" spans="1:13" x14ac:dyDescent="0.2">
      <c r="A548" s="14">
        <v>1971</v>
      </c>
      <c r="B548" s="14">
        <v>6</v>
      </c>
      <c r="C548" s="16">
        <v>1370</v>
      </c>
      <c r="E548" s="16">
        <v>1361.3011116</v>
      </c>
      <c r="G548" s="19">
        <v>1365</v>
      </c>
      <c r="J548" s="16">
        <v>1366.4</v>
      </c>
      <c r="M548" s="16">
        <v>1366.41666667</v>
      </c>
    </row>
    <row r="549" spans="1:13" x14ac:dyDescent="0.2">
      <c r="A549" s="14">
        <v>1971</v>
      </c>
      <c r="B549" s="14">
        <v>5</v>
      </c>
      <c r="C549" s="16">
        <v>1370</v>
      </c>
      <c r="E549" s="16">
        <v>1361.2125227500001</v>
      </c>
      <c r="G549" s="19">
        <v>1365</v>
      </c>
      <c r="J549" s="16">
        <v>1366.41666667</v>
      </c>
      <c r="M549" s="16">
        <v>1366.4333333300001</v>
      </c>
    </row>
    <row r="550" spans="1:13" x14ac:dyDescent="0.2">
      <c r="A550" s="14">
        <v>1971</v>
      </c>
      <c r="B550" s="14">
        <v>4</v>
      </c>
      <c r="C550" s="16">
        <v>1370</v>
      </c>
      <c r="E550" s="16">
        <v>1361.23364855</v>
      </c>
      <c r="G550" s="19">
        <v>1365</v>
      </c>
      <c r="J550" s="16">
        <v>1366.4333333300001</v>
      </c>
      <c r="M550" s="16">
        <v>1366.45</v>
      </c>
    </row>
    <row r="551" spans="1:13" x14ac:dyDescent="0.2">
      <c r="A551" s="14">
        <v>1971</v>
      </c>
      <c r="B551" s="14">
        <v>3</v>
      </c>
      <c r="C551" s="16">
        <v>1370</v>
      </c>
      <c r="E551" s="16">
        <v>1361.4304572999999</v>
      </c>
      <c r="G551" s="19">
        <v>1365</v>
      </c>
      <c r="J551" s="16">
        <v>1366.45</v>
      </c>
      <c r="M551" s="16">
        <v>1366.46666667</v>
      </c>
    </row>
    <row r="552" spans="1:13" x14ac:dyDescent="0.2">
      <c r="A552" s="14">
        <v>1971</v>
      </c>
      <c r="B552" s="14">
        <v>2</v>
      </c>
      <c r="C552" s="16">
        <v>1370</v>
      </c>
      <c r="E552" s="16">
        <v>1361.1958812</v>
      </c>
      <c r="G552" s="19">
        <v>1365</v>
      </c>
      <c r="J552" s="16">
        <v>1366.46666667</v>
      </c>
      <c r="M552" s="16">
        <v>1366.4833333300001</v>
      </c>
    </row>
    <row r="553" spans="1:13" x14ac:dyDescent="0.2">
      <c r="A553" s="14">
        <v>1971</v>
      </c>
      <c r="B553" s="14">
        <v>1</v>
      </c>
      <c r="C553" s="16">
        <v>1370</v>
      </c>
      <c r="E553" s="16">
        <v>1361.1637939000002</v>
      </c>
      <c r="G553" s="19">
        <v>1365</v>
      </c>
      <c r="J553" s="16">
        <v>1366.4833333300001</v>
      </c>
      <c r="M553" s="16">
        <v>1366.5</v>
      </c>
    </row>
    <row r="554" spans="1:13" x14ac:dyDescent="0.2">
      <c r="A554" s="14">
        <v>1970</v>
      </c>
      <c r="B554" s="14">
        <v>12</v>
      </c>
      <c r="C554" s="16">
        <v>1370</v>
      </c>
      <c r="E554" s="16">
        <v>1361.64540235</v>
      </c>
      <c r="G554" s="19">
        <v>1365</v>
      </c>
      <c r="J554" s="16">
        <v>1366.5</v>
      </c>
      <c r="M554" s="16">
        <v>1366.5166666699999</v>
      </c>
    </row>
    <row r="555" spans="1:13" x14ac:dyDescent="0.2">
      <c r="A555" s="14">
        <v>1970</v>
      </c>
      <c r="B555" s="14">
        <v>11</v>
      </c>
      <c r="C555" s="16">
        <v>1370</v>
      </c>
      <c r="E555" s="16">
        <v>1361.4191968500002</v>
      </c>
      <c r="G555" s="19">
        <v>1365</v>
      </c>
      <c r="J555" s="16">
        <v>1366.5166666699999</v>
      </c>
      <c r="M555" s="16">
        <v>1366.53333333</v>
      </c>
    </row>
    <row r="556" spans="1:13" x14ac:dyDescent="0.2">
      <c r="A556" s="14">
        <v>1970</v>
      </c>
      <c r="B556" s="14">
        <v>10</v>
      </c>
      <c r="C556" s="16">
        <v>1370</v>
      </c>
      <c r="E556" s="16">
        <v>1361.4921406500002</v>
      </c>
      <c r="G556" s="19">
        <v>1365</v>
      </c>
      <c r="J556" s="16">
        <v>1366.53333333</v>
      </c>
      <c r="M556" s="16">
        <v>1366.55</v>
      </c>
    </row>
    <row r="557" spans="1:13" x14ac:dyDescent="0.2">
      <c r="A557" s="14">
        <v>1970</v>
      </c>
      <c r="B557" s="14">
        <v>9</v>
      </c>
      <c r="C557" s="16">
        <v>1370</v>
      </c>
      <c r="E557" s="16">
        <v>1361.43832965</v>
      </c>
      <c r="G557" s="19">
        <v>1365</v>
      </c>
      <c r="J557" s="16">
        <v>1366.55</v>
      </c>
      <c r="M557" s="16">
        <v>1366.5666666699999</v>
      </c>
    </row>
    <row r="558" spans="1:13" x14ac:dyDescent="0.2">
      <c r="A558" s="14">
        <v>1970</v>
      </c>
      <c r="B558" s="14">
        <v>8</v>
      </c>
      <c r="C558" s="16">
        <v>1370</v>
      </c>
      <c r="E558" s="16">
        <v>1361.4027546000002</v>
      </c>
      <c r="G558" s="19">
        <v>1365</v>
      </c>
      <c r="J558" s="16">
        <v>1366.5666666699999</v>
      </c>
      <c r="M558" s="16">
        <v>1366.58333333</v>
      </c>
    </row>
    <row r="559" spans="1:13" x14ac:dyDescent="0.2">
      <c r="A559" s="14">
        <v>1970</v>
      </c>
      <c r="B559" s="14">
        <v>7</v>
      </c>
      <c r="C559" s="16">
        <v>1370</v>
      </c>
      <c r="E559" s="16">
        <v>1361.4021567</v>
      </c>
      <c r="G559" s="19">
        <v>1365</v>
      </c>
      <c r="J559" s="16">
        <v>1366.58333333</v>
      </c>
      <c r="M559" s="16">
        <v>1366.6</v>
      </c>
    </row>
    <row r="560" spans="1:13" x14ac:dyDescent="0.2">
      <c r="A560" s="14">
        <v>1970</v>
      </c>
      <c r="B560" s="14">
        <v>6</v>
      </c>
      <c r="C560" s="16">
        <v>1370</v>
      </c>
      <c r="E560" s="16">
        <v>1361.61271715</v>
      </c>
      <c r="G560" s="19">
        <v>1365</v>
      </c>
      <c r="J560" s="16">
        <v>1366.6</v>
      </c>
      <c r="M560" s="16">
        <v>1366.6083333300001</v>
      </c>
    </row>
    <row r="561" spans="1:13" x14ac:dyDescent="0.2">
      <c r="A561" s="14">
        <v>1970</v>
      </c>
      <c r="B561" s="14">
        <v>5</v>
      </c>
      <c r="C561" s="16">
        <v>1370</v>
      </c>
      <c r="E561" s="16">
        <v>1361.3297111500001</v>
      </c>
      <c r="G561" s="19">
        <v>1365</v>
      </c>
      <c r="J561" s="16">
        <v>1366.6083333300001</v>
      </c>
      <c r="M561" s="16">
        <v>1366.6166666700001</v>
      </c>
    </row>
    <row r="562" spans="1:13" x14ac:dyDescent="0.2">
      <c r="A562" s="14">
        <v>1970</v>
      </c>
      <c r="B562" s="14">
        <v>4</v>
      </c>
      <c r="C562" s="16">
        <v>1370</v>
      </c>
      <c r="E562" s="16">
        <v>1361.4296601000001</v>
      </c>
      <c r="G562" s="19">
        <v>1365</v>
      </c>
      <c r="J562" s="16">
        <v>1366.6166666700001</v>
      </c>
      <c r="M562" s="16">
        <v>1366.625</v>
      </c>
    </row>
    <row r="563" spans="1:13" x14ac:dyDescent="0.2">
      <c r="A563" s="14">
        <v>1970</v>
      </c>
      <c r="B563" s="14">
        <v>3</v>
      </c>
      <c r="C563" s="16">
        <v>1370</v>
      </c>
      <c r="E563" s="16">
        <v>1361.6953270000001</v>
      </c>
      <c r="G563" s="19">
        <v>1365</v>
      </c>
      <c r="J563" s="16">
        <v>1366.625</v>
      </c>
      <c r="M563" s="16">
        <v>1366.6333333299999</v>
      </c>
    </row>
    <row r="564" spans="1:13" x14ac:dyDescent="0.2">
      <c r="A564" s="14">
        <v>1970</v>
      </c>
      <c r="B564" s="14">
        <v>2</v>
      </c>
      <c r="C564" s="16">
        <v>1370</v>
      </c>
      <c r="E564" s="16">
        <v>1361.21710665</v>
      </c>
      <c r="G564" s="19">
        <v>1365</v>
      </c>
      <c r="J564" s="16">
        <v>1366.6333333299999</v>
      </c>
      <c r="M564" s="16">
        <v>1366.6416666699999</v>
      </c>
    </row>
    <row r="565" spans="1:13" x14ac:dyDescent="0.2">
      <c r="A565" s="14">
        <v>1970</v>
      </c>
      <c r="B565" s="14">
        <v>1</v>
      </c>
      <c r="C565" s="16">
        <v>1370</v>
      </c>
      <c r="E565" s="16">
        <v>1361.4296601000001</v>
      </c>
      <c r="G565" s="19">
        <v>1365</v>
      </c>
      <c r="J565" s="16">
        <v>1366.6416666699999</v>
      </c>
      <c r="M565" s="16">
        <v>1366.65</v>
      </c>
    </row>
    <row r="566" spans="1:13" x14ac:dyDescent="0.2">
      <c r="A566" s="14">
        <v>1969</v>
      </c>
      <c r="B566" s="14">
        <v>12</v>
      </c>
      <c r="C566" s="16">
        <v>1370</v>
      </c>
      <c r="E566" s="16">
        <v>1361.53479085</v>
      </c>
      <c r="G566" s="19">
        <v>1365</v>
      </c>
      <c r="J566" s="16">
        <v>1366.65</v>
      </c>
      <c r="M566" s="16">
        <v>1366.65833333</v>
      </c>
    </row>
    <row r="567" spans="1:13" x14ac:dyDescent="0.2">
      <c r="A567" s="14">
        <v>1969</v>
      </c>
      <c r="B567" s="14">
        <v>11</v>
      </c>
      <c r="C567" s="16">
        <v>1370</v>
      </c>
      <c r="E567" s="16">
        <v>1361.2590593</v>
      </c>
      <c r="G567" s="19">
        <v>1365</v>
      </c>
      <c r="J567" s="16">
        <v>1366.65833333</v>
      </c>
      <c r="M567" s="16">
        <v>1366.66666667</v>
      </c>
    </row>
    <row r="568" spans="1:13" x14ac:dyDescent="0.2">
      <c r="A568" s="14">
        <v>1969</v>
      </c>
      <c r="B568" s="14">
        <v>10</v>
      </c>
      <c r="C568" s="16">
        <v>1370</v>
      </c>
      <c r="E568" s="16">
        <v>1361.3640904000001</v>
      </c>
      <c r="G568" s="19">
        <v>1365</v>
      </c>
      <c r="J568" s="16">
        <v>1366.66666667</v>
      </c>
      <c r="M568" s="16">
        <v>1366.675</v>
      </c>
    </row>
    <row r="569" spans="1:13" x14ac:dyDescent="0.2">
      <c r="A569" s="14">
        <v>1969</v>
      </c>
      <c r="B569" s="14">
        <v>9</v>
      </c>
      <c r="C569" s="16">
        <v>1370</v>
      </c>
      <c r="E569" s="16">
        <v>1361.66134635</v>
      </c>
      <c r="G569" s="19">
        <v>1365</v>
      </c>
      <c r="J569" s="16">
        <v>1366.675</v>
      </c>
      <c r="M569" s="16">
        <v>1366.6833333300001</v>
      </c>
    </row>
    <row r="570" spans="1:13" x14ac:dyDescent="0.2">
      <c r="A570" s="14">
        <v>1969</v>
      </c>
      <c r="B570" s="14">
        <v>8</v>
      </c>
      <c r="C570" s="16">
        <v>1370</v>
      </c>
      <c r="E570" s="16">
        <v>1361.4213891500001</v>
      </c>
      <c r="G570" s="19">
        <v>1365</v>
      </c>
      <c r="J570" s="16">
        <v>1366.6833333300001</v>
      </c>
      <c r="M570" s="16">
        <v>1366.6916666699999</v>
      </c>
    </row>
    <row r="571" spans="1:13" x14ac:dyDescent="0.2">
      <c r="A571" s="14">
        <v>1969</v>
      </c>
      <c r="B571" s="14">
        <v>7</v>
      </c>
      <c r="C571" s="16">
        <v>1370</v>
      </c>
      <c r="E571" s="16">
        <v>1361.63762965</v>
      </c>
      <c r="G571" s="19">
        <v>1365</v>
      </c>
      <c r="J571" s="16">
        <v>1366.6916666699999</v>
      </c>
      <c r="M571" s="16">
        <v>1366.7</v>
      </c>
    </row>
    <row r="572" spans="1:13" x14ac:dyDescent="0.2">
      <c r="A572" s="14">
        <v>1969</v>
      </c>
      <c r="B572" s="14">
        <v>6</v>
      </c>
      <c r="C572" s="16">
        <v>1370</v>
      </c>
      <c r="E572" s="16">
        <v>1361.2474002500001</v>
      </c>
      <c r="G572" s="19">
        <v>1365</v>
      </c>
      <c r="J572" s="16">
        <v>1366.7</v>
      </c>
      <c r="M572" s="16">
        <v>1366.675</v>
      </c>
    </row>
    <row r="573" spans="1:13" x14ac:dyDescent="0.2">
      <c r="A573" s="14">
        <v>1969</v>
      </c>
      <c r="B573" s="14">
        <v>5</v>
      </c>
      <c r="C573" s="16">
        <v>1370</v>
      </c>
      <c r="E573" s="16">
        <v>1361.6587554499999</v>
      </c>
      <c r="G573" s="19">
        <v>1365</v>
      </c>
      <c r="J573" s="16">
        <v>1366.675</v>
      </c>
      <c r="M573" s="16">
        <v>1366.65</v>
      </c>
    </row>
    <row r="574" spans="1:13" x14ac:dyDescent="0.2">
      <c r="A574" s="14">
        <v>1969</v>
      </c>
      <c r="B574" s="14">
        <v>4</v>
      </c>
      <c r="C574" s="16">
        <v>1370</v>
      </c>
      <c r="E574" s="16">
        <v>1361.4373331500001</v>
      </c>
      <c r="G574" s="19">
        <v>1365</v>
      </c>
      <c r="J574" s="16">
        <v>1366.65</v>
      </c>
      <c r="M574" s="16">
        <v>1366.625</v>
      </c>
    </row>
    <row r="575" spans="1:13" x14ac:dyDescent="0.2">
      <c r="A575" s="14">
        <v>1969</v>
      </c>
      <c r="B575" s="14">
        <v>3</v>
      </c>
      <c r="C575" s="16">
        <v>1370</v>
      </c>
      <c r="E575" s="16">
        <v>1361.4115237999999</v>
      </c>
      <c r="G575" s="19">
        <v>1365</v>
      </c>
      <c r="J575" s="16">
        <v>1366.625</v>
      </c>
      <c r="M575" s="16">
        <v>1366.6</v>
      </c>
    </row>
    <row r="576" spans="1:13" x14ac:dyDescent="0.2">
      <c r="A576" s="14">
        <v>1969</v>
      </c>
      <c r="B576" s="14">
        <v>2</v>
      </c>
      <c r="C576" s="16">
        <v>1370</v>
      </c>
      <c r="E576" s="16">
        <v>1361.5781386000001</v>
      </c>
      <c r="G576" s="19">
        <v>1365</v>
      </c>
      <c r="J576" s="16">
        <v>1366.6</v>
      </c>
      <c r="M576" s="16">
        <v>1366.575</v>
      </c>
    </row>
    <row r="577" spans="1:13" x14ac:dyDescent="0.2">
      <c r="A577" s="14">
        <v>1969</v>
      </c>
      <c r="B577" s="14">
        <v>1</v>
      </c>
      <c r="C577" s="16">
        <v>1370</v>
      </c>
      <c r="E577" s="16">
        <v>1361.37096625</v>
      </c>
      <c r="G577" s="19">
        <v>1365</v>
      </c>
      <c r="J577" s="16">
        <v>1366.575</v>
      </c>
      <c r="M577" s="16">
        <v>1366.55</v>
      </c>
    </row>
    <row r="578" spans="1:13" x14ac:dyDescent="0.2">
      <c r="A578" s="14">
        <v>1968</v>
      </c>
      <c r="B578" s="14">
        <v>12</v>
      </c>
      <c r="C578" s="16">
        <v>1370</v>
      </c>
      <c r="E578" s="16">
        <v>1361.1762501500002</v>
      </c>
      <c r="G578" s="19">
        <v>1365</v>
      </c>
      <c r="J578" s="16">
        <v>1366.55</v>
      </c>
      <c r="M578" s="16">
        <v>1366.5250000000001</v>
      </c>
    </row>
    <row r="579" spans="1:13" x14ac:dyDescent="0.2">
      <c r="A579" s="14">
        <v>1968</v>
      </c>
      <c r="B579" s="14">
        <v>11</v>
      </c>
      <c r="C579" s="16">
        <v>1370</v>
      </c>
      <c r="E579" s="16">
        <v>1361.47440295</v>
      </c>
      <c r="G579" s="19">
        <v>1365</v>
      </c>
      <c r="J579" s="16">
        <v>1366.5250000000001</v>
      </c>
      <c r="M579" s="16">
        <v>1366.5</v>
      </c>
    </row>
    <row r="580" spans="1:13" x14ac:dyDescent="0.2">
      <c r="A580" s="14">
        <v>1968</v>
      </c>
      <c r="B580" s="14">
        <v>10</v>
      </c>
      <c r="C580" s="16">
        <v>1370</v>
      </c>
      <c r="E580" s="16">
        <v>1361.3841200500001</v>
      </c>
      <c r="G580" s="19">
        <v>1365</v>
      </c>
      <c r="J580" s="16">
        <v>1366.5</v>
      </c>
      <c r="M580" s="16">
        <v>1366.4749999999999</v>
      </c>
    </row>
    <row r="581" spans="1:13" x14ac:dyDescent="0.2">
      <c r="A581" s="14">
        <v>1968</v>
      </c>
      <c r="B581" s="14">
        <v>9</v>
      </c>
      <c r="C581" s="16">
        <v>1370</v>
      </c>
      <c r="E581" s="16">
        <v>1361.4443086500003</v>
      </c>
      <c r="G581" s="19">
        <v>1365</v>
      </c>
      <c r="J581" s="16">
        <v>1366.4749999999999</v>
      </c>
      <c r="M581" s="16">
        <v>1366.45</v>
      </c>
    </row>
    <row r="582" spans="1:13" x14ac:dyDescent="0.2">
      <c r="A582" s="14">
        <v>1968</v>
      </c>
      <c r="B582" s="14">
        <v>8</v>
      </c>
      <c r="C582" s="16">
        <v>1370</v>
      </c>
      <c r="E582" s="16">
        <v>1361.3031046000001</v>
      </c>
      <c r="G582" s="19">
        <v>1365</v>
      </c>
      <c r="J582" s="16">
        <v>1366.45</v>
      </c>
      <c r="M582" s="16">
        <v>1366.425</v>
      </c>
    </row>
    <row r="583" spans="1:13" x14ac:dyDescent="0.2">
      <c r="A583" s="14">
        <v>1968</v>
      </c>
      <c r="B583" s="14">
        <v>7</v>
      </c>
      <c r="C583" s="16">
        <v>1370</v>
      </c>
      <c r="E583" s="16">
        <v>1361.3956794500002</v>
      </c>
      <c r="G583" s="19">
        <v>1365</v>
      </c>
      <c r="J583" s="16">
        <v>1366.425</v>
      </c>
      <c r="M583" s="16">
        <v>1366.4</v>
      </c>
    </row>
    <row r="584" spans="1:13" x14ac:dyDescent="0.2">
      <c r="A584" s="14">
        <v>1968</v>
      </c>
      <c r="B584" s="14">
        <v>6</v>
      </c>
      <c r="C584" s="16">
        <v>1370</v>
      </c>
      <c r="E584" s="16">
        <v>1361.2201958000001</v>
      </c>
      <c r="G584" s="19">
        <v>1365</v>
      </c>
      <c r="J584" s="16">
        <v>1366.4</v>
      </c>
      <c r="M584" s="16">
        <v>1366.3833333299999</v>
      </c>
    </row>
    <row r="585" spans="1:13" x14ac:dyDescent="0.2">
      <c r="A585" s="14">
        <v>1968</v>
      </c>
      <c r="B585" s="14">
        <v>5</v>
      </c>
      <c r="C585" s="16">
        <v>1370</v>
      </c>
      <c r="E585" s="16">
        <v>1361.29403645</v>
      </c>
      <c r="G585" s="19">
        <v>1365</v>
      </c>
      <c r="J585" s="16">
        <v>1366.3833333299999</v>
      </c>
      <c r="M585" s="16">
        <v>1366.3666666700001</v>
      </c>
    </row>
    <row r="586" spans="1:13" x14ac:dyDescent="0.2">
      <c r="A586" s="14">
        <v>1968</v>
      </c>
      <c r="B586" s="14">
        <v>4</v>
      </c>
      <c r="C586" s="16">
        <v>1370</v>
      </c>
      <c r="E586" s="16">
        <v>1361.5392751000002</v>
      </c>
      <c r="G586" s="19">
        <v>1365</v>
      </c>
      <c r="J586" s="16">
        <v>1366.3666666700001</v>
      </c>
      <c r="M586" s="16">
        <v>1366.35</v>
      </c>
    </row>
    <row r="587" spans="1:13" x14ac:dyDescent="0.2">
      <c r="A587" s="14">
        <v>1968</v>
      </c>
      <c r="B587" s="14">
        <v>3</v>
      </c>
      <c r="C587" s="16">
        <v>1370</v>
      </c>
      <c r="E587" s="16">
        <v>1361.5589061500002</v>
      </c>
      <c r="G587" s="19">
        <v>1365</v>
      </c>
      <c r="J587" s="16">
        <v>1366.35</v>
      </c>
      <c r="M587" s="16">
        <v>1366.33333333</v>
      </c>
    </row>
    <row r="588" spans="1:13" x14ac:dyDescent="0.2">
      <c r="A588" s="14">
        <v>1968</v>
      </c>
      <c r="B588" s="14">
        <v>2</v>
      </c>
      <c r="C588" s="16">
        <v>1370</v>
      </c>
      <c r="E588" s="16">
        <v>1361.4596547500003</v>
      </c>
      <c r="G588" s="19">
        <v>1365</v>
      </c>
      <c r="J588" s="16">
        <v>1366.33333333</v>
      </c>
      <c r="M588" s="16">
        <v>1366.3166666699999</v>
      </c>
    </row>
    <row r="589" spans="1:13" x14ac:dyDescent="0.2">
      <c r="A589" s="14">
        <v>1968</v>
      </c>
      <c r="B589" s="14">
        <v>1</v>
      </c>
      <c r="C589" s="16">
        <v>1370</v>
      </c>
      <c r="E589" s="16">
        <v>1361.4111252</v>
      </c>
      <c r="G589" s="19">
        <v>1365</v>
      </c>
      <c r="J589" s="16">
        <v>1366.3166666699999</v>
      </c>
      <c r="M589" s="16">
        <v>1366.3</v>
      </c>
    </row>
    <row r="590" spans="1:13" x14ac:dyDescent="0.2">
      <c r="A590" s="14">
        <v>1967</v>
      </c>
      <c r="B590" s="14">
        <v>12</v>
      </c>
      <c r="C590" s="16">
        <v>1370</v>
      </c>
      <c r="E590" s="16">
        <v>1361.3304086999999</v>
      </c>
      <c r="G590" s="19">
        <v>1365</v>
      </c>
      <c r="J590" s="16">
        <v>1366.3</v>
      </c>
      <c r="M590" s="16">
        <v>1366.28333333</v>
      </c>
    </row>
    <row r="591" spans="1:13" x14ac:dyDescent="0.2">
      <c r="A591" s="14">
        <v>1967</v>
      </c>
      <c r="B591" s="14">
        <v>11</v>
      </c>
      <c r="C591" s="16">
        <v>1370</v>
      </c>
      <c r="E591" s="16">
        <v>1361.34186845</v>
      </c>
      <c r="G591" s="19">
        <v>1365</v>
      </c>
      <c r="J591" s="16">
        <v>1366.28333333</v>
      </c>
      <c r="M591" s="16">
        <v>1366.2666666699999</v>
      </c>
    </row>
    <row r="592" spans="1:13" x14ac:dyDescent="0.2">
      <c r="A592" s="14">
        <v>1967</v>
      </c>
      <c r="B592" s="14">
        <v>10</v>
      </c>
      <c r="C592" s="16">
        <v>1370</v>
      </c>
      <c r="E592" s="16">
        <v>1361.4838697</v>
      </c>
      <c r="G592" s="19">
        <v>1365</v>
      </c>
      <c r="J592" s="16">
        <v>1366.2666666699999</v>
      </c>
      <c r="M592" s="16">
        <v>1366.25</v>
      </c>
    </row>
    <row r="593" spans="1:13" x14ac:dyDescent="0.2">
      <c r="A593" s="14">
        <v>1967</v>
      </c>
      <c r="B593" s="14">
        <v>9</v>
      </c>
      <c r="C593" s="16">
        <v>1370</v>
      </c>
      <c r="E593" s="16">
        <v>1361.5928868000001</v>
      </c>
      <c r="G593" s="19">
        <v>1365</v>
      </c>
      <c r="J593" s="16">
        <v>1366.25</v>
      </c>
      <c r="M593" s="16">
        <v>1366.2333333300001</v>
      </c>
    </row>
    <row r="594" spans="1:13" x14ac:dyDescent="0.2">
      <c r="A594" s="14">
        <v>1967</v>
      </c>
      <c r="B594" s="14">
        <v>8</v>
      </c>
      <c r="C594" s="16">
        <v>1370</v>
      </c>
      <c r="E594" s="16">
        <v>1361.2556712000001</v>
      </c>
      <c r="G594" s="19">
        <v>1365</v>
      </c>
      <c r="J594" s="16">
        <v>1366.2333333300001</v>
      </c>
      <c r="M594" s="16">
        <v>1366.21666667</v>
      </c>
    </row>
    <row r="595" spans="1:13" x14ac:dyDescent="0.2">
      <c r="A595" s="14">
        <v>1967</v>
      </c>
      <c r="B595" s="14">
        <v>7</v>
      </c>
      <c r="C595" s="16">
        <v>1370</v>
      </c>
      <c r="E595" s="16">
        <v>1361.24500865</v>
      </c>
      <c r="G595" s="19">
        <v>1365</v>
      </c>
      <c r="J595" s="16">
        <v>1366.21666667</v>
      </c>
      <c r="M595" s="16">
        <v>1366.2</v>
      </c>
    </row>
    <row r="596" spans="1:13" x14ac:dyDescent="0.2">
      <c r="A596" s="14">
        <v>1967</v>
      </c>
      <c r="B596" s="14">
        <v>6</v>
      </c>
      <c r="C596" s="16">
        <v>1370</v>
      </c>
      <c r="E596" s="16">
        <v>1361.3420677500001</v>
      </c>
      <c r="G596" s="19">
        <v>1365</v>
      </c>
      <c r="J596" s="16">
        <v>1366.2</v>
      </c>
      <c r="M596" s="16">
        <v>1366.1833333300001</v>
      </c>
    </row>
    <row r="597" spans="1:13" x14ac:dyDescent="0.2">
      <c r="A597" s="14">
        <v>1967</v>
      </c>
      <c r="B597" s="14">
        <v>5</v>
      </c>
      <c r="C597" s="16">
        <v>1370</v>
      </c>
      <c r="E597" s="16">
        <v>1361.1323045000001</v>
      </c>
      <c r="G597" s="19">
        <v>1365</v>
      </c>
      <c r="J597" s="16">
        <v>1366.1833333300001</v>
      </c>
      <c r="M597" s="16">
        <v>1366.16666667</v>
      </c>
    </row>
    <row r="598" spans="1:13" x14ac:dyDescent="0.2">
      <c r="A598" s="14">
        <v>1967</v>
      </c>
      <c r="B598" s="14">
        <v>4</v>
      </c>
      <c r="C598" s="16">
        <v>1370</v>
      </c>
      <c r="E598" s="16">
        <v>1361.6715106500001</v>
      </c>
      <c r="G598" s="19">
        <v>1365</v>
      </c>
      <c r="J598" s="16">
        <v>1366.16666667</v>
      </c>
      <c r="M598" s="16">
        <v>1366.15</v>
      </c>
    </row>
    <row r="599" spans="1:13" x14ac:dyDescent="0.2">
      <c r="A599" s="14">
        <v>1967</v>
      </c>
      <c r="B599" s="14">
        <v>3</v>
      </c>
      <c r="C599" s="16">
        <v>1370</v>
      </c>
      <c r="E599" s="16">
        <v>1361.1379845500001</v>
      </c>
      <c r="G599" s="19">
        <v>1365</v>
      </c>
      <c r="J599" s="16">
        <v>1366.15</v>
      </c>
      <c r="M599" s="16">
        <v>1366.1333333299999</v>
      </c>
    </row>
    <row r="600" spans="1:13" x14ac:dyDescent="0.2">
      <c r="A600" s="14">
        <v>1967</v>
      </c>
      <c r="B600" s="14">
        <v>2</v>
      </c>
      <c r="C600" s="16">
        <v>1370</v>
      </c>
      <c r="E600" s="16">
        <v>1361.38750815</v>
      </c>
      <c r="G600" s="19">
        <v>1365</v>
      </c>
      <c r="J600" s="16">
        <v>1366.1333333299999</v>
      </c>
      <c r="M600" s="16">
        <v>1366.1166666700001</v>
      </c>
    </row>
    <row r="601" spans="1:13" x14ac:dyDescent="0.2">
      <c r="A601" s="14">
        <v>1967</v>
      </c>
      <c r="B601" s="14">
        <v>1</v>
      </c>
      <c r="C601" s="16">
        <v>1370</v>
      </c>
      <c r="E601" s="16">
        <v>1361.0830773999999</v>
      </c>
      <c r="G601" s="19">
        <v>1365</v>
      </c>
      <c r="J601" s="16">
        <v>1366.1166666700001</v>
      </c>
      <c r="M601" s="16">
        <v>1366.1</v>
      </c>
    </row>
    <row r="602" spans="1:13" x14ac:dyDescent="0.2">
      <c r="A602" s="14">
        <v>1966</v>
      </c>
      <c r="B602" s="14">
        <v>12</v>
      </c>
      <c r="C602" s="16">
        <v>1370</v>
      </c>
      <c r="E602" s="16">
        <v>1361.2563687500001</v>
      </c>
      <c r="G602" s="19">
        <v>1365</v>
      </c>
      <c r="J602" s="16">
        <v>1366.1</v>
      </c>
      <c r="M602" s="16">
        <v>1366.08333333</v>
      </c>
    </row>
    <row r="603" spans="1:13" x14ac:dyDescent="0.2">
      <c r="A603" s="14">
        <v>1966</v>
      </c>
      <c r="B603" s="14">
        <v>11</v>
      </c>
      <c r="C603" s="16">
        <v>1370</v>
      </c>
      <c r="E603" s="16">
        <v>1361.30818675</v>
      </c>
      <c r="G603" s="19">
        <v>1365</v>
      </c>
      <c r="J603" s="16">
        <v>1366.08333333</v>
      </c>
      <c r="M603" s="16">
        <v>1366.0666666699999</v>
      </c>
    </row>
    <row r="604" spans="1:13" x14ac:dyDescent="0.2">
      <c r="A604" s="14">
        <v>1966</v>
      </c>
      <c r="B604" s="14">
        <v>10</v>
      </c>
      <c r="C604" s="16">
        <v>1370</v>
      </c>
      <c r="E604" s="16">
        <v>1361.2696222</v>
      </c>
      <c r="G604" s="19">
        <v>1365</v>
      </c>
      <c r="J604" s="16">
        <v>1366.0666666699999</v>
      </c>
      <c r="M604" s="16">
        <v>1366.05</v>
      </c>
    </row>
    <row r="605" spans="1:13" x14ac:dyDescent="0.2">
      <c r="A605" s="14">
        <v>1966</v>
      </c>
      <c r="B605" s="14">
        <v>9</v>
      </c>
      <c r="C605" s="16">
        <v>1370</v>
      </c>
      <c r="E605" s="16">
        <v>1361.05786595</v>
      </c>
      <c r="G605" s="19">
        <v>1365</v>
      </c>
      <c r="J605" s="16">
        <v>1366.05</v>
      </c>
      <c r="M605" s="16">
        <v>1366.03333333</v>
      </c>
    </row>
    <row r="606" spans="1:13" x14ac:dyDescent="0.2">
      <c r="A606" s="14">
        <v>1966</v>
      </c>
      <c r="B606" s="14">
        <v>8</v>
      </c>
      <c r="C606" s="16">
        <v>1370</v>
      </c>
      <c r="E606" s="16">
        <v>1361.3026063500001</v>
      </c>
      <c r="G606" s="19">
        <v>1365</v>
      </c>
      <c r="J606" s="16">
        <v>1366.03333333</v>
      </c>
      <c r="M606" s="16">
        <v>1366.0166666699999</v>
      </c>
    </row>
    <row r="607" spans="1:13" x14ac:dyDescent="0.2">
      <c r="A607" s="14">
        <v>1966</v>
      </c>
      <c r="B607" s="14">
        <v>7</v>
      </c>
      <c r="C607" s="16">
        <v>1370</v>
      </c>
      <c r="E607" s="16">
        <v>1361.1713672999999</v>
      </c>
      <c r="G607" s="19">
        <v>1365</v>
      </c>
      <c r="J607" s="16">
        <v>1366.0166666699999</v>
      </c>
      <c r="M607" s="16">
        <v>1366</v>
      </c>
    </row>
    <row r="608" spans="1:13" x14ac:dyDescent="0.2">
      <c r="A608" s="14">
        <v>1966</v>
      </c>
      <c r="B608" s="14">
        <v>6</v>
      </c>
      <c r="C608" s="16">
        <v>1370</v>
      </c>
      <c r="E608" s="16">
        <v>1361.2353426</v>
      </c>
      <c r="G608" s="19">
        <v>1365</v>
      </c>
      <c r="J608" s="16">
        <v>1366</v>
      </c>
      <c r="M608" s="16">
        <v>1365.9749999999999</v>
      </c>
    </row>
    <row r="609" spans="1:13" x14ac:dyDescent="0.2">
      <c r="A609" s="14">
        <v>1966</v>
      </c>
      <c r="B609" s="14">
        <v>5</v>
      </c>
      <c r="C609" s="16">
        <v>1370</v>
      </c>
      <c r="E609" s="16">
        <v>1361.2598565000001</v>
      </c>
      <c r="G609" s="19">
        <v>1365</v>
      </c>
      <c r="J609" s="16">
        <v>1365.9749999999999</v>
      </c>
      <c r="M609" s="16">
        <v>1365.95</v>
      </c>
    </row>
    <row r="610" spans="1:13" x14ac:dyDescent="0.2">
      <c r="A610" s="14">
        <v>1966</v>
      </c>
      <c r="B610" s="14">
        <v>4</v>
      </c>
      <c r="C610" s="16">
        <v>1370</v>
      </c>
      <c r="E610" s="16">
        <v>1360.9461583000002</v>
      </c>
      <c r="G610" s="19">
        <v>1365</v>
      </c>
      <c r="J610" s="16">
        <v>1365.95</v>
      </c>
      <c r="M610" s="16">
        <v>1365.925</v>
      </c>
    </row>
    <row r="611" spans="1:13" x14ac:dyDescent="0.2">
      <c r="A611" s="14">
        <v>1966</v>
      </c>
      <c r="B611" s="14">
        <v>3</v>
      </c>
      <c r="C611" s="16">
        <v>1370</v>
      </c>
      <c r="E611" s="16">
        <v>1360.9453611000001</v>
      </c>
      <c r="G611" s="19">
        <v>1365</v>
      </c>
      <c r="J611" s="16">
        <v>1365.925</v>
      </c>
      <c r="M611" s="16">
        <v>1365.9</v>
      </c>
    </row>
    <row r="612" spans="1:13" x14ac:dyDescent="0.2">
      <c r="A612" s="14">
        <v>1966</v>
      </c>
      <c r="B612" s="14">
        <v>2</v>
      </c>
      <c r="C612" s="16">
        <v>1370</v>
      </c>
      <c r="E612" s="16">
        <v>1361.0558729500001</v>
      </c>
      <c r="G612" s="19">
        <v>1365</v>
      </c>
      <c r="J612" s="16">
        <v>1365.9</v>
      </c>
      <c r="M612" s="16">
        <v>1365.875</v>
      </c>
    </row>
    <row r="613" spans="1:13" x14ac:dyDescent="0.2">
      <c r="A613" s="14">
        <v>1966</v>
      </c>
      <c r="B613" s="14">
        <v>1</v>
      </c>
      <c r="C613" s="16">
        <v>1370</v>
      </c>
      <c r="E613" s="16">
        <v>1360.9852211</v>
      </c>
      <c r="G613" s="19">
        <v>1365</v>
      </c>
      <c r="J613" s="16">
        <v>1365.875</v>
      </c>
      <c r="M613" s="16">
        <v>1365.85</v>
      </c>
    </row>
    <row r="614" spans="1:13" x14ac:dyDescent="0.2">
      <c r="A614" s="14">
        <v>1965</v>
      </c>
      <c r="B614" s="14">
        <v>12</v>
      </c>
      <c r="C614" s="16">
        <v>1370</v>
      </c>
      <c r="E614" s="16">
        <v>1360.94745375</v>
      </c>
      <c r="G614" s="19">
        <v>1365</v>
      </c>
      <c r="J614" s="16">
        <v>1365.85</v>
      </c>
      <c r="M614" s="16">
        <v>1365.825</v>
      </c>
    </row>
    <row r="615" spans="1:13" x14ac:dyDescent="0.2">
      <c r="A615" s="14">
        <v>1965</v>
      </c>
      <c r="B615" s="14">
        <v>11</v>
      </c>
      <c r="C615" s="16">
        <v>1370</v>
      </c>
      <c r="E615" s="16">
        <v>1360.9208472000003</v>
      </c>
      <c r="G615" s="19">
        <v>1365</v>
      </c>
      <c r="J615" s="16">
        <v>1365.825</v>
      </c>
      <c r="M615" s="16">
        <v>1365.8</v>
      </c>
    </row>
    <row r="616" spans="1:13" x14ac:dyDescent="0.2">
      <c r="A616" s="14">
        <v>1965</v>
      </c>
      <c r="B616" s="14">
        <v>10</v>
      </c>
      <c r="C616" s="16">
        <v>1370</v>
      </c>
      <c r="E616" s="16">
        <v>1360.9713697500001</v>
      </c>
      <c r="G616" s="19">
        <v>1365</v>
      </c>
      <c r="J616" s="16">
        <v>1365.8</v>
      </c>
      <c r="M616" s="16">
        <v>1365.7750000000001</v>
      </c>
    </row>
    <row r="617" spans="1:13" x14ac:dyDescent="0.2">
      <c r="A617" s="14">
        <v>1965</v>
      </c>
      <c r="B617" s="14">
        <v>9</v>
      </c>
      <c r="C617" s="16">
        <v>1370</v>
      </c>
      <c r="E617" s="16">
        <v>1360.9470551500001</v>
      </c>
      <c r="G617" s="19">
        <v>1365</v>
      </c>
      <c r="J617" s="16">
        <v>1365.7750000000001</v>
      </c>
      <c r="M617" s="16">
        <v>1365.75</v>
      </c>
    </row>
    <row r="618" spans="1:13" x14ac:dyDescent="0.2">
      <c r="A618" s="14">
        <v>1965</v>
      </c>
      <c r="B618" s="14">
        <v>8</v>
      </c>
      <c r="C618" s="16">
        <v>1370</v>
      </c>
      <c r="E618" s="16">
        <v>1361.0157140000001</v>
      </c>
      <c r="G618" s="19">
        <v>1365</v>
      </c>
      <c r="J618" s="16">
        <v>1365.75</v>
      </c>
      <c r="M618" s="16">
        <v>1365.7249999999999</v>
      </c>
    </row>
    <row r="619" spans="1:13" x14ac:dyDescent="0.2">
      <c r="A619" s="14">
        <v>1965</v>
      </c>
      <c r="B619" s="14">
        <v>7</v>
      </c>
      <c r="C619" s="16">
        <v>1370</v>
      </c>
      <c r="E619" s="16">
        <v>1360.9779466500001</v>
      </c>
      <c r="G619" s="19">
        <v>1365</v>
      </c>
      <c r="J619" s="16">
        <v>1365.7249999999999</v>
      </c>
      <c r="M619" s="16">
        <v>1365.7</v>
      </c>
    </row>
    <row r="620" spans="1:13" x14ac:dyDescent="0.2">
      <c r="A620" s="14">
        <v>1965</v>
      </c>
      <c r="B620" s="14">
        <v>6</v>
      </c>
      <c r="C620" s="16">
        <v>1370</v>
      </c>
      <c r="E620" s="16">
        <v>1361.0179063</v>
      </c>
      <c r="G620" s="19">
        <v>1365</v>
      </c>
      <c r="J620" s="16">
        <v>1365.7</v>
      </c>
      <c r="M620" s="16">
        <v>1365.7</v>
      </c>
    </row>
    <row r="621" spans="1:13" x14ac:dyDescent="0.2">
      <c r="A621" s="14">
        <v>1965</v>
      </c>
      <c r="B621" s="14">
        <v>5</v>
      </c>
      <c r="C621" s="16">
        <v>1370</v>
      </c>
      <c r="E621" s="16">
        <v>1360.9355954</v>
      </c>
      <c r="G621" s="19">
        <v>1365</v>
      </c>
      <c r="J621" s="16">
        <v>1365.7</v>
      </c>
      <c r="M621" s="16">
        <v>1365.7</v>
      </c>
    </row>
    <row r="622" spans="1:13" x14ac:dyDescent="0.2">
      <c r="A622" s="14">
        <v>1965</v>
      </c>
      <c r="B622" s="14">
        <v>4</v>
      </c>
      <c r="C622" s="16">
        <v>1370</v>
      </c>
      <c r="E622" s="16">
        <v>1360.9497457000002</v>
      </c>
      <c r="G622" s="19">
        <v>1365</v>
      </c>
      <c r="J622" s="16">
        <v>1365.7</v>
      </c>
      <c r="M622" s="16">
        <v>1365.7</v>
      </c>
    </row>
    <row r="623" spans="1:13" x14ac:dyDescent="0.2">
      <c r="A623" s="14">
        <v>1965</v>
      </c>
      <c r="B623" s="14">
        <v>3</v>
      </c>
      <c r="C623" s="16">
        <v>1370</v>
      </c>
      <c r="E623" s="16">
        <v>1360.9364922500001</v>
      </c>
      <c r="G623" s="19">
        <v>1365</v>
      </c>
      <c r="J623" s="16">
        <v>1365.7</v>
      </c>
      <c r="M623" s="16">
        <v>1365.7</v>
      </c>
    </row>
    <row r="624" spans="1:13" x14ac:dyDescent="0.2">
      <c r="A624" s="14">
        <v>1965</v>
      </c>
      <c r="B624" s="14">
        <v>2</v>
      </c>
      <c r="C624" s="16">
        <v>1370</v>
      </c>
      <c r="E624" s="16">
        <v>1360.92134545</v>
      </c>
      <c r="G624" s="19">
        <v>1365</v>
      </c>
      <c r="J624" s="16">
        <v>1365.7</v>
      </c>
      <c r="M624" s="16">
        <v>1365.7</v>
      </c>
    </row>
    <row r="625" spans="1:13" x14ac:dyDescent="0.2">
      <c r="A625" s="14">
        <v>1965</v>
      </c>
      <c r="B625" s="14">
        <v>1</v>
      </c>
      <c r="C625" s="16">
        <v>1370</v>
      </c>
      <c r="E625" s="16">
        <v>1360.9243349500002</v>
      </c>
      <c r="G625" s="19">
        <v>1365</v>
      </c>
      <c r="J625" s="16">
        <v>1365.7</v>
      </c>
      <c r="M625" s="16">
        <v>1365.7</v>
      </c>
    </row>
    <row r="626" spans="1:13" x14ac:dyDescent="0.2">
      <c r="A626" s="14">
        <v>1964</v>
      </c>
      <c r="B626" s="14">
        <v>12</v>
      </c>
      <c r="C626" s="16">
        <v>1370</v>
      </c>
      <c r="E626" s="16">
        <v>1360.9485499</v>
      </c>
      <c r="G626" s="19">
        <v>1365</v>
      </c>
      <c r="J626" s="16">
        <v>1365.7</v>
      </c>
      <c r="M626" s="16">
        <v>1365.7</v>
      </c>
    </row>
    <row r="627" spans="1:13" x14ac:dyDescent="0.2">
      <c r="A627" s="14">
        <v>1964</v>
      </c>
      <c r="B627" s="14">
        <v>11</v>
      </c>
      <c r="C627" s="16">
        <v>1370</v>
      </c>
      <c r="E627" s="16">
        <v>1360.9199503500001</v>
      </c>
      <c r="G627" s="19">
        <v>1365</v>
      </c>
      <c r="J627" s="16">
        <v>1365.7</v>
      </c>
      <c r="M627" s="16">
        <v>1365.7</v>
      </c>
    </row>
    <row r="628" spans="1:13" x14ac:dyDescent="0.2">
      <c r="A628" s="14">
        <v>1964</v>
      </c>
      <c r="B628" s="14">
        <v>10</v>
      </c>
      <c r="C628" s="16">
        <v>1370</v>
      </c>
      <c r="E628" s="16">
        <v>1360.95024395</v>
      </c>
      <c r="G628" s="19">
        <v>1365</v>
      </c>
      <c r="J628" s="16">
        <v>1365.7</v>
      </c>
      <c r="M628" s="16">
        <v>1365.7</v>
      </c>
    </row>
    <row r="629" spans="1:13" x14ac:dyDescent="0.2">
      <c r="A629" s="14">
        <v>1964</v>
      </c>
      <c r="B629" s="14">
        <v>9</v>
      </c>
      <c r="C629" s="16">
        <v>1370</v>
      </c>
      <c r="E629" s="16">
        <v>1360.904106</v>
      </c>
      <c r="G629" s="19">
        <v>1365</v>
      </c>
      <c r="J629" s="16">
        <v>1365.7</v>
      </c>
      <c r="M629" s="16">
        <v>1365.7</v>
      </c>
    </row>
    <row r="630" spans="1:13" x14ac:dyDescent="0.2">
      <c r="A630" s="14">
        <v>1964</v>
      </c>
      <c r="B630" s="14">
        <v>8</v>
      </c>
      <c r="C630" s="16">
        <v>1370</v>
      </c>
      <c r="E630" s="16">
        <v>1360.8993228000002</v>
      </c>
      <c r="G630" s="19">
        <v>1365</v>
      </c>
      <c r="J630" s="16">
        <v>1365.7</v>
      </c>
      <c r="M630" s="16">
        <v>1365.7</v>
      </c>
    </row>
    <row r="631" spans="1:13" x14ac:dyDescent="0.2">
      <c r="A631" s="14">
        <v>1964</v>
      </c>
      <c r="B631" s="14">
        <v>7</v>
      </c>
      <c r="C631" s="16">
        <v>1370</v>
      </c>
      <c r="E631" s="16">
        <v>1360.8935431</v>
      </c>
      <c r="G631" s="19">
        <v>1365</v>
      </c>
      <c r="J631" s="16">
        <v>1365.7</v>
      </c>
      <c r="M631" s="16">
        <v>1365.7</v>
      </c>
    </row>
    <row r="632" spans="1:13" x14ac:dyDescent="0.2">
      <c r="A632" s="14">
        <v>1964</v>
      </c>
      <c r="B632" s="14">
        <v>6</v>
      </c>
      <c r="C632" s="16">
        <v>1370</v>
      </c>
      <c r="E632" s="16">
        <v>1360.9208472000003</v>
      </c>
      <c r="G632" s="19">
        <v>1365</v>
      </c>
      <c r="J632" s="16">
        <v>1365.7</v>
      </c>
      <c r="M632" s="16">
        <v>1365.71666667</v>
      </c>
    </row>
    <row r="633" spans="1:13" x14ac:dyDescent="0.2">
      <c r="A633" s="14">
        <v>1964</v>
      </c>
      <c r="B633" s="14">
        <v>5</v>
      </c>
      <c r="C633" s="16">
        <v>1370</v>
      </c>
      <c r="E633" s="16">
        <v>1360.9110815000001</v>
      </c>
      <c r="G633" s="19">
        <v>1365</v>
      </c>
      <c r="J633" s="16">
        <v>1365.71666667</v>
      </c>
      <c r="M633" s="16">
        <v>1365.7333333300001</v>
      </c>
    </row>
    <row r="634" spans="1:13" x14ac:dyDescent="0.2">
      <c r="A634" s="14">
        <v>1964</v>
      </c>
      <c r="B634" s="14">
        <v>4</v>
      </c>
      <c r="C634" s="16">
        <v>1370</v>
      </c>
      <c r="E634" s="16">
        <v>1360.9629991500001</v>
      </c>
      <c r="G634" s="19">
        <v>1365</v>
      </c>
      <c r="J634" s="16">
        <v>1365.7333333300001</v>
      </c>
      <c r="M634" s="16">
        <v>1365.75</v>
      </c>
    </row>
    <row r="635" spans="1:13" x14ac:dyDescent="0.2">
      <c r="A635" s="14">
        <v>1964</v>
      </c>
      <c r="B635" s="14">
        <v>3</v>
      </c>
      <c r="C635" s="16">
        <v>1370</v>
      </c>
      <c r="E635" s="16">
        <v>1360.9037074</v>
      </c>
      <c r="G635" s="19">
        <v>1365</v>
      </c>
      <c r="J635" s="16">
        <v>1365.75</v>
      </c>
      <c r="M635" s="16">
        <v>1365.7666666699999</v>
      </c>
    </row>
    <row r="636" spans="1:13" x14ac:dyDescent="0.2">
      <c r="A636" s="14">
        <v>1964</v>
      </c>
      <c r="B636" s="14">
        <v>2</v>
      </c>
      <c r="C636" s="16">
        <v>1370</v>
      </c>
      <c r="E636" s="16">
        <v>1360.9253314500002</v>
      </c>
      <c r="G636" s="19">
        <v>1365</v>
      </c>
      <c r="J636" s="16">
        <v>1365.7666666699999</v>
      </c>
      <c r="M636" s="16">
        <v>1365.78333333</v>
      </c>
    </row>
    <row r="637" spans="1:13" x14ac:dyDescent="0.2">
      <c r="A637" s="14">
        <v>1964</v>
      </c>
      <c r="B637" s="14">
        <v>1</v>
      </c>
      <c r="C637" s="16">
        <v>1370</v>
      </c>
      <c r="E637" s="16">
        <v>1360.9094871</v>
      </c>
      <c r="G637" s="19">
        <v>1365</v>
      </c>
      <c r="J637" s="16">
        <v>1365.78333333</v>
      </c>
      <c r="M637" s="16">
        <v>1365.8</v>
      </c>
    </row>
    <row r="638" spans="1:13" x14ac:dyDescent="0.2">
      <c r="A638" s="14">
        <v>1963</v>
      </c>
      <c r="B638" s="14">
        <v>12</v>
      </c>
      <c r="C638" s="16">
        <v>1370</v>
      </c>
      <c r="E638" s="16">
        <v>1360.9601093000001</v>
      </c>
      <c r="G638" s="19">
        <v>1365</v>
      </c>
      <c r="J638" s="16">
        <v>1365.8</v>
      </c>
      <c r="M638" s="16">
        <v>1365.8166666699999</v>
      </c>
    </row>
    <row r="639" spans="1:13" x14ac:dyDescent="0.2">
      <c r="A639" s="14">
        <v>1963</v>
      </c>
      <c r="B639" s="14">
        <v>11</v>
      </c>
      <c r="C639" s="16">
        <v>1370</v>
      </c>
      <c r="E639" s="16">
        <v>1361.0073434000001</v>
      </c>
      <c r="G639" s="19">
        <v>1365</v>
      </c>
      <c r="J639" s="16">
        <v>1365.8166666699999</v>
      </c>
      <c r="M639" s="16">
        <v>1365.83333333</v>
      </c>
    </row>
    <row r="640" spans="1:13" x14ac:dyDescent="0.2">
      <c r="A640" s="14">
        <v>1963</v>
      </c>
      <c r="B640" s="14">
        <v>10</v>
      </c>
      <c r="C640" s="16">
        <v>1370</v>
      </c>
      <c r="E640" s="16">
        <v>1360.8784959500001</v>
      </c>
      <c r="G640" s="19">
        <v>1365</v>
      </c>
      <c r="J640" s="16">
        <v>1365.83333333</v>
      </c>
      <c r="M640" s="16">
        <v>1365.85</v>
      </c>
    </row>
    <row r="641" spans="1:13" x14ac:dyDescent="0.2">
      <c r="A641" s="14">
        <v>1963</v>
      </c>
      <c r="B641" s="14">
        <v>9</v>
      </c>
      <c r="C641" s="16">
        <v>1370</v>
      </c>
      <c r="E641" s="16">
        <v>1360.7261311</v>
      </c>
      <c r="G641" s="19">
        <v>1365</v>
      </c>
      <c r="J641" s="16">
        <v>1365.85</v>
      </c>
      <c r="M641" s="16">
        <v>1365.8666666700001</v>
      </c>
    </row>
    <row r="642" spans="1:13" x14ac:dyDescent="0.2">
      <c r="A642" s="14">
        <v>1963</v>
      </c>
      <c r="B642" s="14">
        <v>8</v>
      </c>
      <c r="C642" s="16">
        <v>1370</v>
      </c>
      <c r="E642" s="16">
        <v>1360.9198507000001</v>
      </c>
      <c r="G642" s="19">
        <v>1365</v>
      </c>
      <c r="J642" s="16">
        <v>1365.8666666700001</v>
      </c>
      <c r="M642" s="16">
        <v>1365.8833333299999</v>
      </c>
    </row>
    <row r="643" spans="1:13" x14ac:dyDescent="0.2">
      <c r="A643" s="14">
        <v>1963</v>
      </c>
      <c r="B643" s="14">
        <v>7</v>
      </c>
      <c r="C643" s="16">
        <v>1370</v>
      </c>
      <c r="E643" s="16">
        <v>1360.9473541</v>
      </c>
      <c r="G643" s="19">
        <v>1365</v>
      </c>
      <c r="J643" s="16">
        <v>1365.8833333299999</v>
      </c>
      <c r="M643" s="16">
        <v>1365.9</v>
      </c>
    </row>
    <row r="644" spans="1:13" x14ac:dyDescent="0.2">
      <c r="A644" s="14">
        <v>1963</v>
      </c>
      <c r="B644" s="14">
        <v>6</v>
      </c>
      <c r="C644" s="16">
        <v>1370</v>
      </c>
      <c r="E644" s="16">
        <v>1360.9383855999999</v>
      </c>
      <c r="G644" s="19">
        <v>1365</v>
      </c>
      <c r="J644" s="16">
        <v>1365.9</v>
      </c>
      <c r="M644" s="16">
        <v>1365.91666667</v>
      </c>
    </row>
    <row r="645" spans="1:13" x14ac:dyDescent="0.2">
      <c r="A645" s="14">
        <v>1963</v>
      </c>
      <c r="B645" s="14">
        <v>5</v>
      </c>
      <c r="C645" s="16">
        <v>1370</v>
      </c>
      <c r="E645" s="16">
        <v>1360.9154661000002</v>
      </c>
      <c r="G645" s="19">
        <v>1365</v>
      </c>
      <c r="J645" s="16">
        <v>1365.91666667</v>
      </c>
      <c r="M645" s="16">
        <v>1365.9333333300001</v>
      </c>
    </row>
    <row r="646" spans="1:13" x14ac:dyDescent="0.2">
      <c r="A646" s="14">
        <v>1963</v>
      </c>
      <c r="B646" s="14">
        <v>4</v>
      </c>
      <c r="C646" s="16">
        <v>1370</v>
      </c>
      <c r="E646" s="16">
        <v>1360.8510922</v>
      </c>
      <c r="G646" s="19">
        <v>1365</v>
      </c>
      <c r="J646" s="16">
        <v>1365.9333333300001</v>
      </c>
      <c r="M646" s="16">
        <v>1365.95</v>
      </c>
    </row>
    <row r="647" spans="1:13" x14ac:dyDescent="0.2">
      <c r="A647" s="14">
        <v>1963</v>
      </c>
      <c r="B647" s="14">
        <v>3</v>
      </c>
      <c r="C647" s="16">
        <v>1370</v>
      </c>
      <c r="E647" s="16">
        <v>1360.9597107000002</v>
      </c>
      <c r="G647" s="19">
        <v>1365</v>
      </c>
      <c r="J647" s="16">
        <v>1365.95</v>
      </c>
      <c r="M647" s="16">
        <v>1365.96666667</v>
      </c>
    </row>
    <row r="648" spans="1:13" x14ac:dyDescent="0.2">
      <c r="A648" s="14">
        <v>1963</v>
      </c>
      <c r="B648" s="14">
        <v>2</v>
      </c>
      <c r="C648" s="16">
        <v>1370</v>
      </c>
      <c r="E648" s="16">
        <v>1360.9779466500001</v>
      </c>
      <c r="G648" s="19">
        <v>1365</v>
      </c>
      <c r="J648" s="16">
        <v>1365.96666667</v>
      </c>
      <c r="M648" s="16">
        <v>1365.9833333300001</v>
      </c>
    </row>
    <row r="649" spans="1:13" x14ac:dyDescent="0.2">
      <c r="A649" s="14">
        <v>1963</v>
      </c>
      <c r="B649" s="14">
        <v>1</v>
      </c>
      <c r="C649" s="16">
        <v>1370</v>
      </c>
      <c r="E649" s="16">
        <v>1360.9091881500001</v>
      </c>
      <c r="G649" s="19">
        <v>1365</v>
      </c>
      <c r="J649" s="16">
        <v>1365.9833333300001</v>
      </c>
      <c r="M649" s="16">
        <v>1366</v>
      </c>
    </row>
    <row r="650" spans="1:13" x14ac:dyDescent="0.2">
      <c r="A650" s="14">
        <v>1962</v>
      </c>
      <c r="B650" s="14">
        <v>12</v>
      </c>
      <c r="C650" s="16">
        <v>1370</v>
      </c>
      <c r="E650" s="16">
        <v>1360.9736617000001</v>
      </c>
      <c r="G650" s="19">
        <v>1365</v>
      </c>
      <c r="J650" s="16">
        <v>1366</v>
      </c>
      <c r="M650" s="16">
        <v>1366.0166666699999</v>
      </c>
    </row>
    <row r="651" spans="1:13" x14ac:dyDescent="0.2">
      <c r="A651" s="14">
        <v>1962</v>
      </c>
      <c r="B651" s="14">
        <v>11</v>
      </c>
      <c r="C651" s="16">
        <v>1370</v>
      </c>
      <c r="E651" s="16">
        <v>1360.9412754499999</v>
      </c>
      <c r="G651" s="19">
        <v>1365</v>
      </c>
      <c r="J651" s="16">
        <v>1366.0166666699999</v>
      </c>
      <c r="M651" s="16">
        <v>1366.03333333</v>
      </c>
    </row>
    <row r="652" spans="1:13" x14ac:dyDescent="0.2">
      <c r="A652" s="14">
        <v>1962</v>
      </c>
      <c r="B652" s="14">
        <v>10</v>
      </c>
      <c r="C652" s="16">
        <v>1370</v>
      </c>
      <c r="E652" s="16">
        <v>1360.9776477000003</v>
      </c>
      <c r="G652" s="19">
        <v>1365</v>
      </c>
      <c r="J652" s="16">
        <v>1366.03333333</v>
      </c>
      <c r="M652" s="16">
        <v>1366.05</v>
      </c>
    </row>
    <row r="653" spans="1:13" x14ac:dyDescent="0.2">
      <c r="A653" s="14">
        <v>1962</v>
      </c>
      <c r="B653" s="14">
        <v>9</v>
      </c>
      <c r="C653" s="16">
        <v>1370</v>
      </c>
      <c r="E653" s="16">
        <v>1360.8488999000001</v>
      </c>
      <c r="G653" s="19">
        <v>1365</v>
      </c>
      <c r="J653" s="16">
        <v>1366.05</v>
      </c>
      <c r="M653" s="16">
        <v>1366.0666666699999</v>
      </c>
    </row>
    <row r="654" spans="1:13" x14ac:dyDescent="0.2">
      <c r="A654" s="14">
        <v>1962</v>
      </c>
      <c r="B654" s="14">
        <v>8</v>
      </c>
      <c r="C654" s="16">
        <v>1370</v>
      </c>
      <c r="E654" s="16">
        <v>1360.9470551500001</v>
      </c>
      <c r="G654" s="19">
        <v>1365</v>
      </c>
      <c r="J654" s="16">
        <v>1366.0666666699999</v>
      </c>
      <c r="M654" s="16">
        <v>1366.08333333</v>
      </c>
    </row>
    <row r="655" spans="1:13" x14ac:dyDescent="0.2">
      <c r="A655" s="14">
        <v>1962</v>
      </c>
      <c r="B655" s="14">
        <v>7</v>
      </c>
      <c r="C655" s="16">
        <v>1370</v>
      </c>
      <c r="E655" s="16">
        <v>1360.9661879500002</v>
      </c>
      <c r="G655" s="19">
        <v>1365</v>
      </c>
      <c r="J655" s="16">
        <v>1366.08333333</v>
      </c>
      <c r="M655" s="16">
        <v>1366.1</v>
      </c>
    </row>
    <row r="656" spans="1:13" x14ac:dyDescent="0.2">
      <c r="A656" s="14">
        <v>1962</v>
      </c>
      <c r="B656" s="14">
        <v>6</v>
      </c>
      <c r="C656" s="16">
        <v>1370</v>
      </c>
      <c r="E656" s="16">
        <v>1361.0810844</v>
      </c>
      <c r="G656" s="19">
        <v>1365</v>
      </c>
      <c r="J656" s="16">
        <v>1366.1</v>
      </c>
      <c r="M656" s="16">
        <v>1366.1166666700001</v>
      </c>
    </row>
    <row r="657" spans="1:13" x14ac:dyDescent="0.2">
      <c r="A657" s="14">
        <v>1962</v>
      </c>
      <c r="B657" s="14">
        <v>5</v>
      </c>
      <c r="C657" s="16">
        <v>1370</v>
      </c>
      <c r="E657" s="16">
        <v>1361.0191021000003</v>
      </c>
      <c r="G657" s="19">
        <v>1365</v>
      </c>
      <c r="J657" s="16">
        <v>1366.1166666700001</v>
      </c>
      <c r="M657" s="16">
        <v>1366.1333333299999</v>
      </c>
    </row>
    <row r="658" spans="1:13" x14ac:dyDescent="0.2">
      <c r="A658" s="14">
        <v>1962</v>
      </c>
      <c r="B658" s="14">
        <v>4</v>
      </c>
      <c r="C658" s="16">
        <v>1370</v>
      </c>
      <c r="E658" s="16">
        <v>1361.0281702500001</v>
      </c>
      <c r="G658" s="19">
        <v>1365</v>
      </c>
      <c r="J658" s="16">
        <v>1366.1333333299999</v>
      </c>
      <c r="M658" s="16">
        <v>1366.15</v>
      </c>
    </row>
    <row r="659" spans="1:13" x14ac:dyDescent="0.2">
      <c r="A659" s="14">
        <v>1962</v>
      </c>
      <c r="B659" s="14">
        <v>3</v>
      </c>
      <c r="C659" s="16">
        <v>1370</v>
      </c>
      <c r="E659" s="16">
        <v>1361.0662365500002</v>
      </c>
      <c r="G659" s="19">
        <v>1365</v>
      </c>
      <c r="J659" s="16">
        <v>1366.15</v>
      </c>
      <c r="M659" s="16">
        <v>1366.16666667</v>
      </c>
    </row>
    <row r="660" spans="1:13" x14ac:dyDescent="0.2">
      <c r="A660" s="14">
        <v>1962</v>
      </c>
      <c r="B660" s="14">
        <v>2</v>
      </c>
      <c r="C660" s="16">
        <v>1370</v>
      </c>
      <c r="E660" s="16">
        <v>1360.8713211500001</v>
      </c>
      <c r="G660" s="19">
        <v>1365</v>
      </c>
      <c r="J660" s="16">
        <v>1366.16666667</v>
      </c>
      <c r="M660" s="16">
        <v>1366.1833333300001</v>
      </c>
    </row>
    <row r="661" spans="1:13" x14ac:dyDescent="0.2">
      <c r="A661" s="14">
        <v>1962</v>
      </c>
      <c r="B661" s="14">
        <v>1</v>
      </c>
      <c r="C661" s="16">
        <v>1370</v>
      </c>
      <c r="E661" s="16">
        <v>1360.941973</v>
      </c>
      <c r="G661" s="19">
        <v>1365</v>
      </c>
      <c r="J661" s="16">
        <v>1366.1833333300001</v>
      </c>
      <c r="M661" s="16">
        <v>1366.2</v>
      </c>
    </row>
    <row r="662" spans="1:13" x14ac:dyDescent="0.2">
      <c r="A662" s="14">
        <v>1961</v>
      </c>
      <c r="B662" s="14">
        <v>12</v>
      </c>
      <c r="C662" s="16">
        <v>1370</v>
      </c>
      <c r="E662" s="16">
        <v>1361.0334516999999</v>
      </c>
      <c r="G662" s="19">
        <v>1365</v>
      </c>
      <c r="J662" s="16">
        <v>1366.2</v>
      </c>
      <c r="M662" s="16">
        <v>1366.21666667</v>
      </c>
    </row>
    <row r="663" spans="1:13" x14ac:dyDescent="0.2">
      <c r="A663" s="14">
        <v>1961</v>
      </c>
      <c r="B663" s="14">
        <v>11</v>
      </c>
      <c r="C663" s="16">
        <v>1370</v>
      </c>
      <c r="E663" s="16">
        <v>1361.0589621000001</v>
      </c>
      <c r="G663" s="19">
        <v>1365</v>
      </c>
      <c r="J663" s="16">
        <v>1366.21666667</v>
      </c>
      <c r="M663" s="16">
        <v>1366.2333333300001</v>
      </c>
    </row>
    <row r="664" spans="1:13" x14ac:dyDescent="0.2">
      <c r="A664" s="14">
        <v>1961</v>
      </c>
      <c r="B664" s="14">
        <v>10</v>
      </c>
      <c r="C664" s="16">
        <v>1370</v>
      </c>
      <c r="E664" s="16">
        <v>1361.17565225</v>
      </c>
      <c r="G664" s="19">
        <v>1365</v>
      </c>
      <c r="J664" s="16">
        <v>1366.2333333300001</v>
      </c>
      <c r="M664" s="16">
        <v>1366.25</v>
      </c>
    </row>
    <row r="665" spans="1:13" x14ac:dyDescent="0.2">
      <c r="A665" s="14">
        <v>1961</v>
      </c>
      <c r="B665" s="14">
        <v>9</v>
      </c>
      <c r="C665" s="16">
        <v>1370</v>
      </c>
      <c r="E665" s="16">
        <v>1360.9394817499999</v>
      </c>
      <c r="G665" s="19">
        <v>1365</v>
      </c>
      <c r="J665" s="16">
        <v>1366.25</v>
      </c>
      <c r="M665" s="16">
        <v>1366.2666666699999</v>
      </c>
    </row>
    <row r="666" spans="1:13" x14ac:dyDescent="0.2">
      <c r="A666" s="14">
        <v>1961</v>
      </c>
      <c r="B666" s="14">
        <v>8</v>
      </c>
      <c r="C666" s="16">
        <v>1370</v>
      </c>
      <c r="E666" s="16">
        <v>1361.3599051000001</v>
      </c>
      <c r="G666" s="19">
        <v>1365</v>
      </c>
      <c r="J666" s="16">
        <v>1366.2666666699999</v>
      </c>
      <c r="M666" s="16">
        <v>1366.28333333</v>
      </c>
    </row>
    <row r="667" spans="1:13" x14ac:dyDescent="0.2">
      <c r="A667" s="14">
        <v>1961</v>
      </c>
      <c r="B667" s="14">
        <v>7</v>
      </c>
      <c r="C667" s="16">
        <v>1370</v>
      </c>
      <c r="E667" s="16">
        <v>1361.0794900000001</v>
      </c>
      <c r="G667" s="19">
        <v>1365</v>
      </c>
      <c r="J667" s="16">
        <v>1366.28333333</v>
      </c>
      <c r="M667" s="16">
        <v>1366.3</v>
      </c>
    </row>
    <row r="668" spans="1:13" x14ac:dyDescent="0.2">
      <c r="A668" s="14">
        <v>1961</v>
      </c>
      <c r="B668" s="14">
        <v>6</v>
      </c>
      <c r="C668" s="16">
        <v>1370</v>
      </c>
      <c r="E668" s="16">
        <v>1360.9959833</v>
      </c>
      <c r="G668" s="19">
        <v>1365</v>
      </c>
      <c r="J668" s="16">
        <v>1366.3</v>
      </c>
      <c r="M668" s="16">
        <v>1366.3166666699999</v>
      </c>
    </row>
    <row r="669" spans="1:13" x14ac:dyDescent="0.2">
      <c r="A669" s="14">
        <v>1961</v>
      </c>
      <c r="B669" s="14">
        <v>5</v>
      </c>
      <c r="C669" s="16">
        <v>1370</v>
      </c>
      <c r="E669" s="16">
        <v>1361.1743568000002</v>
      </c>
      <c r="G669" s="19">
        <v>1365</v>
      </c>
      <c r="J669" s="16">
        <v>1366.3166666699999</v>
      </c>
      <c r="M669" s="16">
        <v>1366.33333333</v>
      </c>
    </row>
    <row r="670" spans="1:13" x14ac:dyDescent="0.2">
      <c r="A670" s="14">
        <v>1961</v>
      </c>
      <c r="B670" s="14">
        <v>4</v>
      </c>
      <c r="C670" s="16">
        <v>1370</v>
      </c>
      <c r="E670" s="16">
        <v>1361.0948361000001</v>
      </c>
      <c r="G670" s="19">
        <v>1365</v>
      </c>
      <c r="J670" s="16">
        <v>1366.33333333</v>
      </c>
      <c r="M670" s="16">
        <v>1366.35</v>
      </c>
    </row>
    <row r="671" spans="1:13" x14ac:dyDescent="0.2">
      <c r="A671" s="14">
        <v>1961</v>
      </c>
      <c r="B671" s="14">
        <v>3</v>
      </c>
      <c r="C671" s="16">
        <v>1370</v>
      </c>
      <c r="E671" s="16">
        <v>1361.1968777</v>
      </c>
      <c r="G671" s="19">
        <v>1365</v>
      </c>
      <c r="J671" s="16">
        <v>1366.35</v>
      </c>
      <c r="M671" s="16">
        <v>1366.3666666700001</v>
      </c>
    </row>
    <row r="672" spans="1:13" x14ac:dyDescent="0.2">
      <c r="A672" s="14">
        <v>1961</v>
      </c>
      <c r="B672" s="14">
        <v>2</v>
      </c>
      <c r="C672" s="16">
        <v>1370</v>
      </c>
      <c r="E672" s="16">
        <v>1361.2645400500001</v>
      </c>
      <c r="G672" s="19">
        <v>1365</v>
      </c>
      <c r="J672" s="16">
        <v>1366.3666666700001</v>
      </c>
      <c r="M672" s="16">
        <v>1366.3833333299999</v>
      </c>
    </row>
    <row r="673" spans="1:13" x14ac:dyDescent="0.2">
      <c r="A673" s="14">
        <v>1961</v>
      </c>
      <c r="B673" s="14">
        <v>1</v>
      </c>
      <c r="C673" s="16">
        <v>1370</v>
      </c>
      <c r="E673" s="16">
        <v>1361.35143485</v>
      </c>
      <c r="G673" s="19">
        <v>1365</v>
      </c>
      <c r="J673" s="16">
        <v>1366.3833333299999</v>
      </c>
      <c r="M673" s="16">
        <v>1366.4</v>
      </c>
    </row>
    <row r="674" spans="1:13" x14ac:dyDescent="0.2">
      <c r="A674" s="14">
        <v>1960</v>
      </c>
      <c r="B674" s="14">
        <v>12</v>
      </c>
      <c r="C674" s="16">
        <v>1370</v>
      </c>
      <c r="E674" s="16">
        <v>1361.44231565</v>
      </c>
      <c r="G674" s="19">
        <v>1365</v>
      </c>
      <c r="J674" s="16">
        <v>1366.4</v>
      </c>
      <c r="M674" s="16">
        <v>1366.41666667</v>
      </c>
    </row>
    <row r="675" spans="1:13" x14ac:dyDescent="0.2">
      <c r="A675" s="14">
        <v>1960</v>
      </c>
      <c r="B675" s="14">
        <v>11</v>
      </c>
      <c r="C675" s="16">
        <v>1370</v>
      </c>
      <c r="E675" s="16">
        <v>1361.3302094000001</v>
      </c>
      <c r="G675" s="19">
        <v>1365</v>
      </c>
      <c r="J675" s="16">
        <v>1366.41666667</v>
      </c>
      <c r="M675" s="16">
        <v>1366.4333333300001</v>
      </c>
    </row>
    <row r="676" spans="1:13" x14ac:dyDescent="0.2">
      <c r="A676" s="14">
        <v>1960</v>
      </c>
      <c r="B676" s="14">
        <v>10</v>
      </c>
      <c r="C676" s="16">
        <v>1370</v>
      </c>
      <c r="E676" s="16">
        <v>1361.5334954</v>
      </c>
      <c r="G676" s="19">
        <v>1365</v>
      </c>
      <c r="J676" s="16">
        <v>1366.4333333300001</v>
      </c>
      <c r="M676" s="16">
        <v>1366.45</v>
      </c>
    </row>
    <row r="677" spans="1:13" x14ac:dyDescent="0.2">
      <c r="A677" s="14">
        <v>1960</v>
      </c>
      <c r="B677" s="14">
        <v>9</v>
      </c>
      <c r="C677" s="16">
        <v>1370</v>
      </c>
      <c r="E677" s="16">
        <v>1361.6513813500001</v>
      </c>
      <c r="G677" s="19">
        <v>1365</v>
      </c>
      <c r="J677" s="16">
        <v>1366.45</v>
      </c>
      <c r="M677" s="16">
        <v>1366.46666667</v>
      </c>
    </row>
    <row r="678" spans="1:13" x14ac:dyDescent="0.2">
      <c r="A678" s="14">
        <v>1960</v>
      </c>
      <c r="B678" s="14">
        <v>8</v>
      </c>
      <c r="C678" s="16">
        <v>1370</v>
      </c>
      <c r="E678" s="16">
        <v>1361.4276671</v>
      </c>
      <c r="G678" s="19">
        <v>1365</v>
      </c>
      <c r="J678" s="16">
        <v>1366.46666667</v>
      </c>
      <c r="M678" s="16">
        <v>1366.4833333300001</v>
      </c>
    </row>
    <row r="679" spans="1:13" x14ac:dyDescent="0.2">
      <c r="A679" s="14">
        <v>1960</v>
      </c>
      <c r="B679" s="14">
        <v>7</v>
      </c>
      <c r="C679" s="16">
        <v>1370</v>
      </c>
      <c r="E679" s="16">
        <v>1361.3928892500001</v>
      </c>
      <c r="G679" s="19">
        <v>1365</v>
      </c>
      <c r="J679" s="16">
        <v>1366.4833333300001</v>
      </c>
      <c r="M679" s="16">
        <v>1366.5</v>
      </c>
    </row>
    <row r="680" spans="1:13" x14ac:dyDescent="0.2">
      <c r="A680" s="14">
        <v>1960</v>
      </c>
      <c r="B680" s="14">
        <v>6</v>
      </c>
      <c r="C680" s="16">
        <v>1370</v>
      </c>
      <c r="E680" s="16">
        <v>1361.64659815</v>
      </c>
      <c r="G680" s="19">
        <v>1365</v>
      </c>
      <c r="J680" s="16">
        <v>1366.5</v>
      </c>
      <c r="M680" s="16">
        <v>1366.5250000000001</v>
      </c>
    </row>
    <row r="681" spans="1:13" x14ac:dyDescent="0.2">
      <c r="A681" s="14">
        <v>1960</v>
      </c>
      <c r="B681" s="14">
        <v>5</v>
      </c>
      <c r="C681" s="16">
        <v>1370</v>
      </c>
      <c r="E681" s="16">
        <v>1361.38930185</v>
      </c>
      <c r="G681" s="19">
        <v>1365</v>
      </c>
      <c r="J681" s="16">
        <v>1366.5250000000001</v>
      </c>
      <c r="M681" s="16">
        <v>1366.55</v>
      </c>
    </row>
    <row r="682" spans="1:13" x14ac:dyDescent="0.2">
      <c r="A682" s="14">
        <v>1960</v>
      </c>
      <c r="B682" s="14">
        <v>4</v>
      </c>
      <c r="C682" s="16">
        <v>1370</v>
      </c>
      <c r="E682" s="16">
        <v>1361.3647879500002</v>
      </c>
      <c r="G682" s="19">
        <v>1365</v>
      </c>
      <c r="J682" s="16">
        <v>1366.55</v>
      </c>
      <c r="M682" s="16">
        <v>1366.575</v>
      </c>
    </row>
    <row r="683" spans="1:13" x14ac:dyDescent="0.2">
      <c r="A683" s="14">
        <v>1960</v>
      </c>
      <c r="B683" s="14">
        <v>3</v>
      </c>
      <c r="C683" s="16">
        <v>1370</v>
      </c>
      <c r="E683" s="16">
        <v>1361.6781872000001</v>
      </c>
      <c r="G683" s="19">
        <v>1365</v>
      </c>
      <c r="J683" s="16">
        <v>1366.575</v>
      </c>
      <c r="M683" s="16">
        <v>1366.6</v>
      </c>
    </row>
    <row r="684" spans="1:13" x14ac:dyDescent="0.2">
      <c r="A684" s="14">
        <v>1960</v>
      </c>
      <c r="B684" s="14">
        <v>2</v>
      </c>
      <c r="C684" s="16">
        <v>1370</v>
      </c>
      <c r="E684" s="16">
        <v>1361.5791351</v>
      </c>
      <c r="G684" s="19">
        <v>1365</v>
      </c>
      <c r="J684" s="16">
        <v>1366.6</v>
      </c>
      <c r="M684" s="16">
        <v>1366.625</v>
      </c>
    </row>
    <row r="685" spans="1:13" x14ac:dyDescent="0.2">
      <c r="A685" s="14">
        <v>1960</v>
      </c>
      <c r="B685" s="14">
        <v>1</v>
      </c>
      <c r="C685" s="16">
        <v>1370</v>
      </c>
      <c r="E685" s="16">
        <v>1361.633544</v>
      </c>
      <c r="G685" s="19">
        <v>1365</v>
      </c>
      <c r="J685" s="16">
        <v>1366.625</v>
      </c>
      <c r="M685" s="16">
        <v>1366.65</v>
      </c>
    </row>
    <row r="686" spans="1:13" x14ac:dyDescent="0.2">
      <c r="A686" s="14">
        <v>1959</v>
      </c>
      <c r="B686" s="14">
        <v>12</v>
      </c>
      <c r="C686" s="16">
        <v>1370</v>
      </c>
      <c r="E686" s="16">
        <v>1361.4713138000002</v>
      </c>
      <c r="G686" s="19">
        <v>1365</v>
      </c>
      <c r="J686" s="16">
        <v>1366.65</v>
      </c>
      <c r="M686" s="16">
        <v>1366.675</v>
      </c>
    </row>
    <row r="687" spans="1:13" x14ac:dyDescent="0.2">
      <c r="A687" s="14">
        <v>1959</v>
      </c>
      <c r="B687" s="14">
        <v>11</v>
      </c>
      <c r="C687" s="16">
        <v>1370</v>
      </c>
      <c r="E687" s="16">
        <v>1361.4354398</v>
      </c>
      <c r="G687" s="19">
        <v>1365</v>
      </c>
      <c r="J687" s="16">
        <v>1366.675</v>
      </c>
      <c r="M687" s="16">
        <v>1366.7</v>
      </c>
    </row>
    <row r="688" spans="1:13" x14ac:dyDescent="0.2">
      <c r="A688" s="14">
        <v>1959</v>
      </c>
      <c r="B688" s="14">
        <v>10</v>
      </c>
      <c r="C688" s="16">
        <v>1370</v>
      </c>
      <c r="E688" s="16">
        <v>1361.6877536</v>
      </c>
      <c r="G688" s="19">
        <v>1365</v>
      </c>
      <c r="J688" s="16">
        <v>1366.7</v>
      </c>
      <c r="M688" s="16">
        <v>1366.7249999999999</v>
      </c>
    </row>
    <row r="689" spans="1:13" x14ac:dyDescent="0.2">
      <c r="A689" s="14">
        <v>1959</v>
      </c>
      <c r="B689" s="14">
        <v>9</v>
      </c>
      <c r="C689" s="16">
        <v>1370</v>
      </c>
      <c r="E689" s="16">
        <v>1361.5810284500001</v>
      </c>
      <c r="G689" s="19">
        <v>1365</v>
      </c>
      <c r="J689" s="16">
        <v>1366.7249999999999</v>
      </c>
      <c r="M689" s="16">
        <v>1366.75</v>
      </c>
    </row>
    <row r="690" spans="1:13" x14ac:dyDescent="0.2">
      <c r="A690" s="14">
        <v>1959</v>
      </c>
      <c r="B690" s="14">
        <v>8</v>
      </c>
      <c r="C690" s="16">
        <v>1370</v>
      </c>
      <c r="E690" s="16">
        <v>1361.23065905</v>
      </c>
      <c r="G690" s="19">
        <v>1365</v>
      </c>
      <c r="J690" s="16">
        <v>1366.75</v>
      </c>
      <c r="M690" s="16">
        <v>1366.7750000000001</v>
      </c>
    </row>
    <row r="691" spans="1:13" x14ac:dyDescent="0.2">
      <c r="A691" s="14">
        <v>1959</v>
      </c>
      <c r="B691" s="14">
        <v>7</v>
      </c>
      <c r="C691" s="16">
        <v>1370</v>
      </c>
      <c r="E691" s="16">
        <v>1361.80683535</v>
      </c>
      <c r="G691" s="19">
        <v>1365</v>
      </c>
      <c r="J691" s="16">
        <v>1366.7750000000001</v>
      </c>
      <c r="M691" s="16">
        <v>1366.8</v>
      </c>
    </row>
    <row r="692" spans="1:13" x14ac:dyDescent="0.2">
      <c r="A692" s="14">
        <v>1959</v>
      </c>
      <c r="B692" s="14">
        <v>6</v>
      </c>
      <c r="C692" s="16">
        <v>1370</v>
      </c>
      <c r="E692" s="16">
        <v>1361.6549687500001</v>
      </c>
      <c r="G692" s="19">
        <v>1365</v>
      </c>
      <c r="J692" s="16">
        <v>1366.8</v>
      </c>
      <c r="M692" s="16">
        <v>1366.8166666699999</v>
      </c>
    </row>
    <row r="693" spans="1:13" x14ac:dyDescent="0.2">
      <c r="A693" s="14">
        <v>1959</v>
      </c>
      <c r="B693" s="14">
        <v>5</v>
      </c>
      <c r="C693" s="16">
        <v>1370</v>
      </c>
      <c r="E693" s="16">
        <v>1361.7253216500001</v>
      </c>
      <c r="G693" s="19">
        <v>1365</v>
      </c>
      <c r="J693" s="16">
        <v>1366.8166666699999</v>
      </c>
      <c r="M693" s="16">
        <v>1366.83333333</v>
      </c>
    </row>
    <row r="694" spans="1:13" x14ac:dyDescent="0.2">
      <c r="A694" s="14">
        <v>1959</v>
      </c>
      <c r="B694" s="14">
        <v>4</v>
      </c>
      <c r="C694" s="16">
        <v>1370</v>
      </c>
      <c r="E694" s="16">
        <v>1361.7274143</v>
      </c>
      <c r="G694" s="19">
        <v>1365</v>
      </c>
      <c r="J694" s="16">
        <v>1366.83333333</v>
      </c>
      <c r="M694" s="16">
        <v>1366.85</v>
      </c>
    </row>
    <row r="695" spans="1:13" x14ac:dyDescent="0.2">
      <c r="A695" s="14">
        <v>1959</v>
      </c>
      <c r="B695" s="14">
        <v>3</v>
      </c>
      <c r="C695" s="16">
        <v>1370</v>
      </c>
      <c r="E695" s="16">
        <v>1361.39109555</v>
      </c>
      <c r="G695" s="19">
        <v>1365</v>
      </c>
      <c r="J695" s="16">
        <v>1366.85</v>
      </c>
      <c r="M695" s="16">
        <v>1366.8666666700001</v>
      </c>
    </row>
    <row r="696" spans="1:13" x14ac:dyDescent="0.2">
      <c r="A696" s="14">
        <v>1959</v>
      </c>
      <c r="B696" s="14">
        <v>2</v>
      </c>
      <c r="C696" s="16">
        <v>1370</v>
      </c>
      <c r="E696" s="16">
        <v>1362.1642799000001</v>
      </c>
      <c r="G696" s="19">
        <v>1365</v>
      </c>
      <c r="J696" s="16">
        <v>1366.8666666700001</v>
      </c>
      <c r="M696" s="16">
        <v>1366.8833333299999</v>
      </c>
    </row>
    <row r="697" spans="1:13" x14ac:dyDescent="0.2">
      <c r="A697" s="14">
        <v>1959</v>
      </c>
      <c r="B697" s="14">
        <v>1</v>
      </c>
      <c r="C697" s="16">
        <v>1370</v>
      </c>
      <c r="E697" s="16">
        <v>1361.3011116</v>
      </c>
      <c r="G697" s="19">
        <v>1365</v>
      </c>
      <c r="J697" s="16">
        <v>1366.8833333299999</v>
      </c>
      <c r="M697" s="16">
        <v>1366.9</v>
      </c>
    </row>
    <row r="698" spans="1:13" x14ac:dyDescent="0.2">
      <c r="A698" s="14">
        <v>1958</v>
      </c>
      <c r="B698" s="14">
        <v>12</v>
      </c>
      <c r="C698" s="16">
        <v>1370</v>
      </c>
      <c r="E698" s="16">
        <v>1361.5673764000001</v>
      </c>
      <c r="G698" s="19">
        <v>1365</v>
      </c>
      <c r="J698" s="16">
        <v>1366.9</v>
      </c>
      <c r="M698" s="16">
        <v>1366.91666667</v>
      </c>
    </row>
    <row r="699" spans="1:13" x14ac:dyDescent="0.2">
      <c r="A699" s="14">
        <v>1958</v>
      </c>
      <c r="B699" s="14">
        <v>11</v>
      </c>
      <c r="C699" s="16">
        <v>1370</v>
      </c>
      <c r="E699" s="16">
        <v>1362.0063346500001</v>
      </c>
      <c r="G699" s="19">
        <v>1365</v>
      </c>
      <c r="J699" s="16">
        <v>1366.91666667</v>
      </c>
      <c r="M699" s="16">
        <v>1366.9333333300001</v>
      </c>
    </row>
    <row r="700" spans="1:13" x14ac:dyDescent="0.2">
      <c r="A700" s="14">
        <v>1958</v>
      </c>
      <c r="B700" s="14">
        <v>10</v>
      </c>
      <c r="C700" s="16">
        <v>1370</v>
      </c>
      <c r="E700" s="16">
        <v>1361.98999205</v>
      </c>
      <c r="G700" s="19">
        <v>1365</v>
      </c>
      <c r="J700" s="16">
        <v>1366.9333333300001</v>
      </c>
      <c r="M700" s="16">
        <v>1366.95</v>
      </c>
    </row>
    <row r="701" spans="1:13" x14ac:dyDescent="0.2">
      <c r="A701" s="14">
        <v>1958</v>
      </c>
      <c r="B701" s="14">
        <v>9</v>
      </c>
      <c r="C701" s="16">
        <v>1370</v>
      </c>
      <c r="E701" s="16">
        <v>1361.9735498</v>
      </c>
      <c r="G701" s="19">
        <v>1365</v>
      </c>
      <c r="J701" s="16">
        <v>1366.95</v>
      </c>
      <c r="M701" s="16">
        <v>1366.96666667</v>
      </c>
    </row>
    <row r="702" spans="1:13" x14ac:dyDescent="0.2">
      <c r="A702" s="14">
        <v>1958</v>
      </c>
      <c r="B702" s="14">
        <v>8</v>
      </c>
      <c r="C702" s="16">
        <v>1370</v>
      </c>
      <c r="E702" s="16">
        <v>1361.8872529</v>
      </c>
      <c r="G702" s="19">
        <v>1365</v>
      </c>
      <c r="J702" s="16">
        <v>1366.96666667</v>
      </c>
      <c r="M702" s="16">
        <v>1366.9833333300001</v>
      </c>
    </row>
    <row r="703" spans="1:13" x14ac:dyDescent="0.2">
      <c r="A703" s="14">
        <v>1958</v>
      </c>
      <c r="B703" s="14">
        <v>7</v>
      </c>
      <c r="C703" s="16">
        <v>1370</v>
      </c>
      <c r="E703" s="16">
        <v>1361.7309020499999</v>
      </c>
      <c r="G703" s="19">
        <v>1365</v>
      </c>
      <c r="J703" s="16">
        <v>1366.9833333300001</v>
      </c>
      <c r="M703" s="16">
        <v>1367</v>
      </c>
    </row>
    <row r="704" spans="1:13" x14ac:dyDescent="0.2">
      <c r="A704" s="14">
        <v>1958</v>
      </c>
      <c r="B704" s="14">
        <v>6</v>
      </c>
      <c r="C704" s="16">
        <v>1370</v>
      </c>
      <c r="E704" s="16">
        <v>1362.0072315</v>
      </c>
      <c r="G704" s="19">
        <v>1365</v>
      </c>
      <c r="J704" s="16">
        <v>1367</v>
      </c>
      <c r="M704" s="16">
        <v>1366.9749999999999</v>
      </c>
    </row>
    <row r="705" spans="1:13" x14ac:dyDescent="0.2">
      <c r="A705" s="14">
        <v>1958</v>
      </c>
      <c r="B705" s="14">
        <v>5</v>
      </c>
      <c r="C705" s="16">
        <v>1370</v>
      </c>
      <c r="E705" s="16">
        <v>1362.0123136500001</v>
      </c>
      <c r="G705" s="19">
        <v>1365</v>
      </c>
      <c r="J705" s="16">
        <v>1366.9749999999999</v>
      </c>
      <c r="M705" s="16">
        <v>1366.95</v>
      </c>
    </row>
    <row r="706" spans="1:13" x14ac:dyDescent="0.2">
      <c r="A706" s="14">
        <v>1958</v>
      </c>
      <c r="B706" s="14">
        <v>4</v>
      </c>
      <c r="C706" s="16">
        <v>1370</v>
      </c>
      <c r="E706" s="16">
        <v>1361.8258685000001</v>
      </c>
      <c r="G706" s="19">
        <v>1365</v>
      </c>
      <c r="J706" s="16">
        <v>1366.95</v>
      </c>
      <c r="M706" s="16">
        <v>1366.925</v>
      </c>
    </row>
    <row r="707" spans="1:13" x14ac:dyDescent="0.2">
      <c r="A707" s="14">
        <v>1958</v>
      </c>
      <c r="B707" s="14">
        <v>3</v>
      </c>
      <c r="C707" s="16">
        <v>1370</v>
      </c>
      <c r="E707" s="16">
        <v>1361.1255283</v>
      </c>
      <c r="G707" s="19">
        <v>1365</v>
      </c>
      <c r="J707" s="16">
        <v>1366.925</v>
      </c>
      <c r="M707" s="16">
        <v>1366.9</v>
      </c>
    </row>
    <row r="708" spans="1:13" x14ac:dyDescent="0.2">
      <c r="A708" s="14">
        <v>1958</v>
      </c>
      <c r="B708" s="14">
        <v>2</v>
      </c>
      <c r="C708" s="16">
        <v>1370</v>
      </c>
      <c r="E708" s="16">
        <v>1362.0200863500002</v>
      </c>
      <c r="G708" s="19">
        <v>1365</v>
      </c>
      <c r="J708" s="16">
        <v>1366.9</v>
      </c>
      <c r="M708" s="16">
        <v>1366.875</v>
      </c>
    </row>
    <row r="709" spans="1:13" x14ac:dyDescent="0.2">
      <c r="A709" s="14">
        <v>1958</v>
      </c>
      <c r="B709" s="14">
        <v>1</v>
      </c>
      <c r="C709" s="16">
        <v>1370</v>
      </c>
      <c r="E709" s="16">
        <v>1362.1586995</v>
      </c>
      <c r="G709" s="19">
        <v>1365</v>
      </c>
      <c r="J709" s="16">
        <v>1366.875</v>
      </c>
      <c r="M709" s="16">
        <v>1366.85</v>
      </c>
    </row>
    <row r="710" spans="1:13" x14ac:dyDescent="0.2">
      <c r="A710" s="14">
        <v>1957</v>
      </c>
      <c r="B710" s="14">
        <v>12</v>
      </c>
      <c r="C710" s="16">
        <v>1370</v>
      </c>
      <c r="E710" s="16">
        <v>1361.86283865</v>
      </c>
      <c r="J710" s="16">
        <v>1366.85</v>
      </c>
      <c r="M710" s="16">
        <v>1366.825</v>
      </c>
    </row>
    <row r="711" spans="1:13" x14ac:dyDescent="0.2">
      <c r="A711" s="14">
        <v>1957</v>
      </c>
      <c r="B711" s="14">
        <v>11</v>
      </c>
      <c r="C711" s="16">
        <v>1370</v>
      </c>
      <c r="E711" s="16">
        <v>1362.6773777500002</v>
      </c>
      <c r="J711" s="16">
        <v>1366.825</v>
      </c>
      <c r="M711" s="16">
        <v>1366.8</v>
      </c>
    </row>
    <row r="712" spans="1:13" x14ac:dyDescent="0.2">
      <c r="A712" s="14">
        <v>1957</v>
      </c>
      <c r="B712" s="14">
        <v>10</v>
      </c>
      <c r="C712" s="16">
        <v>1370</v>
      </c>
      <c r="E712" s="16">
        <v>1361.7308024000001</v>
      </c>
      <c r="J712" s="16">
        <v>1366.8</v>
      </c>
      <c r="M712" s="16">
        <v>1366.7750000000001</v>
      </c>
    </row>
    <row r="713" spans="1:13" x14ac:dyDescent="0.2">
      <c r="A713" s="14">
        <v>1957</v>
      </c>
      <c r="B713" s="14">
        <v>9</v>
      </c>
      <c r="C713" s="16">
        <v>1370</v>
      </c>
      <c r="E713" s="16">
        <v>1361.2285664000001</v>
      </c>
      <c r="J713" s="16">
        <v>1366.7750000000001</v>
      </c>
      <c r="M713" s="16">
        <v>1366.75</v>
      </c>
    </row>
    <row r="714" spans="1:13" x14ac:dyDescent="0.2">
      <c r="A714" s="14">
        <v>1957</v>
      </c>
      <c r="B714" s="14">
        <v>8</v>
      </c>
      <c r="E714" s="16">
        <v>1362.2134073500001</v>
      </c>
      <c r="J714" s="16">
        <v>1366.75</v>
      </c>
      <c r="M714" s="16">
        <v>1366.7249999999999</v>
      </c>
    </row>
    <row r="715" spans="1:13" x14ac:dyDescent="0.2">
      <c r="A715" s="14">
        <v>1957</v>
      </c>
      <c r="B715" s="14">
        <v>7</v>
      </c>
      <c r="E715" s="16">
        <v>1361.7530243500003</v>
      </c>
      <c r="J715" s="16">
        <v>1366.7249999999999</v>
      </c>
      <c r="M715" s="16">
        <v>1366.7</v>
      </c>
    </row>
    <row r="716" spans="1:13" x14ac:dyDescent="0.2">
      <c r="A716" s="14">
        <v>1957</v>
      </c>
      <c r="B716" s="14">
        <v>6</v>
      </c>
      <c r="E716" s="16">
        <v>1361.2427167000001</v>
      </c>
      <c r="J716" s="16">
        <v>1366.7</v>
      </c>
      <c r="M716" s="16">
        <v>1366.675</v>
      </c>
    </row>
    <row r="717" spans="1:13" x14ac:dyDescent="0.2">
      <c r="A717" s="14">
        <v>1957</v>
      </c>
      <c r="B717" s="14">
        <v>5</v>
      </c>
      <c r="E717" s="16">
        <v>1361.94216005</v>
      </c>
      <c r="J717" s="16">
        <v>1366.675</v>
      </c>
      <c r="M717" s="16">
        <v>1366.65</v>
      </c>
    </row>
    <row r="718" spans="1:13" x14ac:dyDescent="0.2">
      <c r="A718" s="14">
        <v>1957</v>
      </c>
      <c r="B718" s="14">
        <v>4</v>
      </c>
      <c r="E718" s="16">
        <v>1361.9306006500001</v>
      </c>
      <c r="J718" s="16">
        <v>1366.65</v>
      </c>
      <c r="M718" s="16">
        <v>1366.625</v>
      </c>
    </row>
    <row r="719" spans="1:13" x14ac:dyDescent="0.2">
      <c r="A719" s="14">
        <v>1957</v>
      </c>
      <c r="B719" s="14">
        <v>3</v>
      </c>
      <c r="E719" s="16">
        <v>1361.9416618000002</v>
      </c>
      <c r="J719" s="16">
        <v>1366.625</v>
      </c>
      <c r="M719" s="16">
        <v>1366.6</v>
      </c>
    </row>
    <row r="720" spans="1:13" x14ac:dyDescent="0.2">
      <c r="A720" s="14">
        <v>1957</v>
      </c>
      <c r="B720" s="14">
        <v>2</v>
      </c>
      <c r="E720" s="16">
        <v>1362.1188395000001</v>
      </c>
      <c r="J720" s="16">
        <v>1366.6</v>
      </c>
      <c r="M720" s="16">
        <v>1366.575</v>
      </c>
    </row>
    <row r="721" spans="1:13" x14ac:dyDescent="0.2">
      <c r="A721" s="14">
        <v>1957</v>
      </c>
      <c r="B721" s="14">
        <v>1</v>
      </c>
      <c r="E721" s="16">
        <v>1362.2182902</v>
      </c>
      <c r="J721" s="16">
        <v>1366.575</v>
      </c>
      <c r="M721" s="16">
        <v>1366.55</v>
      </c>
    </row>
    <row r="722" spans="1:13" x14ac:dyDescent="0.2">
      <c r="A722" s="14">
        <v>1956</v>
      </c>
      <c r="B722" s="14">
        <v>12</v>
      </c>
      <c r="E722" s="16">
        <v>1361.7034983000001</v>
      </c>
      <c r="J722" s="16">
        <v>1366.55</v>
      </c>
      <c r="M722" s="16">
        <v>1366.5250000000001</v>
      </c>
    </row>
    <row r="723" spans="1:13" x14ac:dyDescent="0.2">
      <c r="A723" s="14">
        <v>1956</v>
      </c>
      <c r="B723" s="14">
        <v>11</v>
      </c>
      <c r="E723" s="16">
        <v>1361.47838895</v>
      </c>
      <c r="J723" s="16">
        <v>1366.5250000000001</v>
      </c>
      <c r="M723" s="16">
        <v>1366.5</v>
      </c>
    </row>
    <row r="724" spans="1:13" x14ac:dyDescent="0.2">
      <c r="A724" s="14">
        <v>1956</v>
      </c>
      <c r="B724" s="14">
        <v>10</v>
      </c>
      <c r="E724" s="16">
        <v>1361.9350849</v>
      </c>
      <c r="J724" s="16">
        <v>1366.5</v>
      </c>
      <c r="M724" s="16">
        <v>1366.4749999999999</v>
      </c>
    </row>
    <row r="725" spans="1:13" x14ac:dyDescent="0.2">
      <c r="A725" s="14">
        <v>1956</v>
      </c>
      <c r="B725" s="14">
        <v>9</v>
      </c>
      <c r="E725" s="16">
        <v>1361.9876004500002</v>
      </c>
      <c r="J725" s="16">
        <v>1366.4749999999999</v>
      </c>
      <c r="M725" s="16">
        <v>1366.45</v>
      </c>
    </row>
    <row r="726" spans="1:13" x14ac:dyDescent="0.2">
      <c r="A726" s="14">
        <v>1956</v>
      </c>
      <c r="B726" s="14">
        <v>8</v>
      </c>
      <c r="E726" s="16">
        <v>1361.4006619500001</v>
      </c>
      <c r="J726" s="16">
        <v>1366.45</v>
      </c>
      <c r="M726" s="16">
        <v>1366.425</v>
      </c>
    </row>
    <row r="727" spans="1:13" x14ac:dyDescent="0.2">
      <c r="A727" s="14">
        <v>1956</v>
      </c>
      <c r="B727" s="14">
        <v>7</v>
      </c>
      <c r="E727" s="16">
        <v>1361.49811965</v>
      </c>
      <c r="J727" s="16">
        <v>1366.425</v>
      </c>
      <c r="M727" s="16">
        <v>1366.4</v>
      </c>
    </row>
    <row r="728" spans="1:13" x14ac:dyDescent="0.2">
      <c r="A728" s="14">
        <v>1956</v>
      </c>
      <c r="B728" s="14">
        <v>6</v>
      </c>
      <c r="E728" s="16">
        <v>1361.42477725</v>
      </c>
      <c r="J728" s="16">
        <v>1366.4</v>
      </c>
      <c r="M728" s="16">
        <v>1366.375</v>
      </c>
    </row>
    <row r="729" spans="1:13" x14ac:dyDescent="0.2">
      <c r="A729" s="14">
        <v>1956</v>
      </c>
      <c r="B729" s="14">
        <v>5</v>
      </c>
      <c r="E729" s="16">
        <v>1361.2181031500002</v>
      </c>
      <c r="J729" s="16">
        <v>1366.375</v>
      </c>
      <c r="M729" s="16">
        <v>1366.35</v>
      </c>
    </row>
    <row r="730" spans="1:13" x14ac:dyDescent="0.2">
      <c r="A730" s="14">
        <v>1956</v>
      </c>
      <c r="B730" s="14">
        <v>4</v>
      </c>
      <c r="E730" s="16">
        <v>1361.9968679000001</v>
      </c>
      <c r="J730" s="16">
        <v>1366.35</v>
      </c>
      <c r="M730" s="16">
        <v>1366.325</v>
      </c>
    </row>
    <row r="731" spans="1:13" x14ac:dyDescent="0.2">
      <c r="A731" s="14">
        <v>1956</v>
      </c>
      <c r="B731" s="14">
        <v>3</v>
      </c>
      <c r="E731" s="16">
        <v>1361.422286</v>
      </c>
      <c r="J731" s="16">
        <v>1366.325</v>
      </c>
      <c r="M731" s="16">
        <v>1366.3</v>
      </c>
    </row>
    <row r="732" spans="1:13" x14ac:dyDescent="0.2">
      <c r="A732" s="14">
        <v>1956</v>
      </c>
      <c r="B732" s="14">
        <v>2</v>
      </c>
      <c r="E732" s="16">
        <v>1361.0410251000001</v>
      </c>
      <c r="J732" s="16">
        <v>1366.3</v>
      </c>
      <c r="M732" s="16">
        <v>1366.2750000000001</v>
      </c>
    </row>
    <row r="733" spans="1:13" x14ac:dyDescent="0.2">
      <c r="A733" s="14">
        <v>1956</v>
      </c>
      <c r="B733" s="14">
        <v>1</v>
      </c>
      <c r="E733" s="16">
        <v>1361.1514373</v>
      </c>
      <c r="J733" s="16">
        <v>1366.2750000000001</v>
      </c>
      <c r="M733" s="16">
        <v>1366.25</v>
      </c>
    </row>
    <row r="734" spans="1:13" x14ac:dyDescent="0.2">
      <c r="A734" s="14">
        <v>1955</v>
      </c>
      <c r="B734" s="14">
        <v>12</v>
      </c>
      <c r="E734" s="16">
        <v>1361.4042493500001</v>
      </c>
      <c r="J734" s="16">
        <v>1366.25</v>
      </c>
      <c r="M734" s="16">
        <v>1366.2249999999999</v>
      </c>
    </row>
    <row r="735" spans="1:13" x14ac:dyDescent="0.2">
      <c r="A735" s="14">
        <v>1955</v>
      </c>
      <c r="B735" s="14">
        <v>11</v>
      </c>
      <c r="E735" s="16">
        <v>1361.1329024000001</v>
      </c>
      <c r="J735" s="16">
        <v>1366.2249999999999</v>
      </c>
      <c r="M735" s="16">
        <v>1366.2</v>
      </c>
    </row>
    <row r="736" spans="1:13" x14ac:dyDescent="0.2">
      <c r="A736" s="14">
        <v>1955</v>
      </c>
      <c r="B736" s="14">
        <v>10</v>
      </c>
      <c r="E736" s="16">
        <v>1360.9770498</v>
      </c>
      <c r="J736" s="16">
        <v>1366.2</v>
      </c>
      <c r="M736" s="16">
        <v>1366.175</v>
      </c>
    </row>
    <row r="737" spans="1:13" x14ac:dyDescent="0.2">
      <c r="A737" s="14">
        <v>1955</v>
      </c>
      <c r="B737" s="14">
        <v>9</v>
      </c>
      <c r="E737" s="16">
        <v>1361.1762501500002</v>
      </c>
      <c r="J737" s="16">
        <v>1366.175</v>
      </c>
      <c r="M737" s="16">
        <v>1366.15</v>
      </c>
    </row>
    <row r="738" spans="1:13" x14ac:dyDescent="0.2">
      <c r="A738" s="14">
        <v>1955</v>
      </c>
      <c r="B738" s="14">
        <v>8</v>
      </c>
      <c r="E738" s="16">
        <v>1360.9261286500002</v>
      </c>
      <c r="J738" s="16">
        <v>1366.15</v>
      </c>
      <c r="M738" s="16">
        <v>1366.125</v>
      </c>
    </row>
    <row r="739" spans="1:13" x14ac:dyDescent="0.2">
      <c r="A739" s="14">
        <v>1955</v>
      </c>
      <c r="B739" s="14">
        <v>7</v>
      </c>
      <c r="E739" s="16">
        <v>1361.18860675</v>
      </c>
      <c r="J739" s="16">
        <v>1366.125</v>
      </c>
      <c r="M739" s="16">
        <v>1366.1</v>
      </c>
    </row>
    <row r="740" spans="1:13" x14ac:dyDescent="0.2">
      <c r="A740" s="14">
        <v>1955</v>
      </c>
      <c r="B740" s="14">
        <v>6</v>
      </c>
      <c r="E740" s="16">
        <v>1360.9099853500002</v>
      </c>
      <c r="J740" s="16">
        <v>1366.1</v>
      </c>
      <c r="M740" s="16">
        <v>1366.0666666699999</v>
      </c>
    </row>
    <row r="741" spans="1:13" x14ac:dyDescent="0.2">
      <c r="A741" s="14">
        <v>1955</v>
      </c>
      <c r="B741" s="14">
        <v>5</v>
      </c>
      <c r="E741" s="16">
        <v>1360.9305132499999</v>
      </c>
      <c r="J741" s="16">
        <v>1366.0666666699999</v>
      </c>
      <c r="M741" s="16">
        <v>1366.03333333</v>
      </c>
    </row>
    <row r="742" spans="1:13" x14ac:dyDescent="0.2">
      <c r="A742" s="14">
        <v>1955</v>
      </c>
      <c r="B742" s="14">
        <v>4</v>
      </c>
      <c r="E742" s="16">
        <v>1360.9846232</v>
      </c>
      <c r="J742" s="16">
        <v>1366.03333333</v>
      </c>
      <c r="M742" s="16">
        <v>1366</v>
      </c>
    </row>
    <row r="743" spans="1:13" x14ac:dyDescent="0.2">
      <c r="A743" s="14">
        <v>1955</v>
      </c>
      <c r="B743" s="14">
        <v>3</v>
      </c>
      <c r="E743" s="16">
        <v>1360.9677823500001</v>
      </c>
      <c r="J743" s="16">
        <v>1366</v>
      </c>
      <c r="M743" s="16">
        <v>1365.96666667</v>
      </c>
    </row>
    <row r="744" spans="1:13" x14ac:dyDescent="0.2">
      <c r="A744" s="14">
        <v>1955</v>
      </c>
      <c r="B744" s="14">
        <v>2</v>
      </c>
      <c r="E744" s="16">
        <v>1360.9690778000002</v>
      </c>
      <c r="J744" s="16">
        <v>1365.96666667</v>
      </c>
      <c r="M744" s="16">
        <v>1365.9333333300001</v>
      </c>
    </row>
    <row r="745" spans="1:13" x14ac:dyDescent="0.2">
      <c r="A745" s="14">
        <v>1955</v>
      </c>
      <c r="B745" s="14">
        <v>1</v>
      </c>
      <c r="E745" s="16">
        <v>1360.9375884000001</v>
      </c>
      <c r="J745" s="16">
        <v>1365.9333333300001</v>
      </c>
      <c r="M745" s="16">
        <v>1365.9</v>
      </c>
    </row>
    <row r="746" spans="1:13" x14ac:dyDescent="0.2">
      <c r="A746" s="14">
        <v>1954</v>
      </c>
      <c r="B746" s="14">
        <v>12</v>
      </c>
      <c r="E746" s="16">
        <v>1360.8861690000001</v>
      </c>
      <c r="J746" s="16">
        <v>1365.9</v>
      </c>
      <c r="M746" s="16">
        <v>1365.8666666700001</v>
      </c>
    </row>
    <row r="747" spans="1:13" x14ac:dyDescent="0.2">
      <c r="A747" s="14">
        <v>1954</v>
      </c>
      <c r="B747" s="14">
        <v>11</v>
      </c>
      <c r="E747" s="16">
        <v>1360.9385849</v>
      </c>
      <c r="J747" s="16">
        <v>1365.8666666700001</v>
      </c>
      <c r="M747" s="16">
        <v>1365.83333333</v>
      </c>
    </row>
    <row r="748" spans="1:13" x14ac:dyDescent="0.2">
      <c r="A748" s="14">
        <v>1954</v>
      </c>
      <c r="B748" s="14">
        <v>10</v>
      </c>
      <c r="E748" s="16">
        <v>1360.9660883000001</v>
      </c>
      <c r="J748" s="16">
        <v>1365.83333333</v>
      </c>
      <c r="M748" s="16">
        <v>1365.8</v>
      </c>
    </row>
    <row r="749" spans="1:13" x14ac:dyDescent="0.2">
      <c r="A749" s="14">
        <v>1954</v>
      </c>
      <c r="B749" s="14">
        <v>9</v>
      </c>
      <c r="E749" s="16">
        <v>1360.9073944500001</v>
      </c>
      <c r="J749" s="16">
        <v>1365.8</v>
      </c>
      <c r="M749" s="16">
        <v>1365.7666666699999</v>
      </c>
    </row>
    <row r="750" spans="1:13" x14ac:dyDescent="0.2">
      <c r="A750" s="14">
        <v>1954</v>
      </c>
      <c r="B750" s="14">
        <v>8</v>
      </c>
      <c r="E750" s="16">
        <v>1360.9053018</v>
      </c>
      <c r="J750" s="16">
        <v>1365.7666666699999</v>
      </c>
      <c r="M750" s="16">
        <v>1365.7333333300001</v>
      </c>
    </row>
    <row r="751" spans="1:13" x14ac:dyDescent="0.2">
      <c r="A751" s="14">
        <v>1954</v>
      </c>
      <c r="B751" s="14">
        <v>7</v>
      </c>
      <c r="E751" s="16">
        <v>1360.8839767000002</v>
      </c>
      <c r="J751" s="16">
        <v>1365.7333333300001</v>
      </c>
      <c r="M751" s="16">
        <v>1365.7</v>
      </c>
    </row>
    <row r="752" spans="1:13" x14ac:dyDescent="0.2">
      <c r="A752" s="14">
        <v>1954</v>
      </c>
      <c r="B752" s="14">
        <v>6</v>
      </c>
      <c r="E752" s="16">
        <v>1360.8697267500002</v>
      </c>
      <c r="J752" s="16">
        <v>1365.7</v>
      </c>
      <c r="M752" s="16">
        <v>1365.70833333</v>
      </c>
    </row>
    <row r="753" spans="1:13" x14ac:dyDescent="0.2">
      <c r="A753" s="14">
        <v>1954</v>
      </c>
      <c r="B753" s="14">
        <v>5</v>
      </c>
      <c r="E753" s="16">
        <v>1360.8844749499999</v>
      </c>
      <c r="J753" s="16">
        <v>1365.70833333</v>
      </c>
      <c r="M753" s="16">
        <v>1365.71666667</v>
      </c>
    </row>
    <row r="754" spans="1:13" x14ac:dyDescent="0.2">
      <c r="A754" s="14">
        <v>1954</v>
      </c>
      <c r="B754" s="14">
        <v>4</v>
      </c>
      <c r="E754" s="16">
        <v>1360.9056007500001</v>
      </c>
      <c r="J754" s="16">
        <v>1365.71666667</v>
      </c>
      <c r="M754" s="16">
        <v>1365.7249999999999</v>
      </c>
    </row>
    <row r="755" spans="1:13" x14ac:dyDescent="0.2">
      <c r="A755" s="14">
        <v>1954</v>
      </c>
      <c r="B755" s="14">
        <v>3</v>
      </c>
      <c r="E755" s="16">
        <v>1360.7356975000002</v>
      </c>
      <c r="J755" s="16">
        <v>1365.7249999999999</v>
      </c>
      <c r="M755" s="16">
        <v>1365.7333333300001</v>
      </c>
    </row>
    <row r="756" spans="1:13" x14ac:dyDescent="0.2">
      <c r="A756" s="14">
        <v>1954</v>
      </c>
      <c r="B756" s="14">
        <v>2</v>
      </c>
      <c r="E756" s="16">
        <v>1360.8860693500001</v>
      </c>
      <c r="J756" s="16">
        <v>1365.7333333300001</v>
      </c>
      <c r="M756" s="16">
        <v>1365.7416666700001</v>
      </c>
    </row>
    <row r="757" spans="1:13" x14ac:dyDescent="0.2">
      <c r="A757" s="14">
        <v>1954</v>
      </c>
      <c r="B757" s="14">
        <v>1</v>
      </c>
      <c r="E757" s="16">
        <v>1360.8961340000001</v>
      </c>
      <c r="J757" s="16">
        <v>1365.7416666700001</v>
      </c>
      <c r="M757" s="16">
        <v>1365.75</v>
      </c>
    </row>
    <row r="758" spans="1:13" x14ac:dyDescent="0.2">
      <c r="A758" s="14">
        <v>1953</v>
      </c>
      <c r="B758" s="14">
        <v>12</v>
      </c>
      <c r="E758" s="16">
        <v>1360.9043053</v>
      </c>
      <c r="J758" s="16">
        <v>1365.75</v>
      </c>
      <c r="M758" s="16">
        <v>1365.7583333299999</v>
      </c>
    </row>
    <row r="759" spans="1:13" x14ac:dyDescent="0.2">
      <c r="A759" s="14">
        <v>1953</v>
      </c>
      <c r="B759" s="14">
        <v>11</v>
      </c>
      <c r="E759" s="16">
        <v>1360.8917494</v>
      </c>
      <c r="J759" s="16">
        <v>1365.7583333299999</v>
      </c>
      <c r="M759" s="16">
        <v>1365.7666666699999</v>
      </c>
    </row>
    <row r="760" spans="1:13" x14ac:dyDescent="0.2">
      <c r="A760" s="14">
        <v>1953</v>
      </c>
      <c r="B760" s="14">
        <v>10</v>
      </c>
      <c r="E760" s="16">
        <v>1360.8993228000002</v>
      </c>
      <c r="J760" s="16">
        <v>1365.7666666699999</v>
      </c>
      <c r="M760" s="16">
        <v>1365.7750000000001</v>
      </c>
    </row>
    <row r="761" spans="1:13" x14ac:dyDescent="0.2">
      <c r="A761" s="14">
        <v>1953</v>
      </c>
      <c r="B761" s="14">
        <v>9</v>
      </c>
      <c r="E761" s="16">
        <v>1360.90958675</v>
      </c>
      <c r="J761" s="16">
        <v>1365.7750000000001</v>
      </c>
      <c r="M761" s="16">
        <v>1365.78333333</v>
      </c>
    </row>
    <row r="762" spans="1:13" x14ac:dyDescent="0.2">
      <c r="A762" s="14">
        <v>1953</v>
      </c>
      <c r="B762" s="14">
        <v>8</v>
      </c>
      <c r="E762" s="16">
        <v>1360.81013605</v>
      </c>
      <c r="J762" s="16">
        <v>1365.78333333</v>
      </c>
      <c r="M762" s="16">
        <v>1365.79166667</v>
      </c>
    </row>
    <row r="763" spans="1:13" x14ac:dyDescent="0.2">
      <c r="A763" s="14">
        <v>1953</v>
      </c>
      <c r="B763" s="14">
        <v>7</v>
      </c>
      <c r="E763" s="16">
        <v>1360.8568719000002</v>
      </c>
      <c r="J763" s="16">
        <v>1365.79166667</v>
      </c>
      <c r="M763" s="16">
        <v>1365.8</v>
      </c>
    </row>
    <row r="764" spans="1:13" x14ac:dyDescent="0.2">
      <c r="A764" s="14">
        <v>1953</v>
      </c>
      <c r="B764" s="14">
        <v>6</v>
      </c>
      <c r="E764" s="16">
        <v>1360.8504943</v>
      </c>
      <c r="J764" s="16">
        <v>1365.8</v>
      </c>
      <c r="M764" s="16">
        <v>1365.825</v>
      </c>
    </row>
    <row r="765" spans="1:13" x14ac:dyDescent="0.2">
      <c r="A765" s="14">
        <v>1953</v>
      </c>
      <c r="B765" s="14">
        <v>5</v>
      </c>
      <c r="E765" s="16">
        <v>1360.8711218500002</v>
      </c>
      <c r="J765" s="16">
        <v>1365.825</v>
      </c>
      <c r="M765" s="16">
        <v>1365.85</v>
      </c>
    </row>
    <row r="766" spans="1:13" x14ac:dyDescent="0.2">
      <c r="A766" s="14">
        <v>1953</v>
      </c>
      <c r="B766" s="14">
        <v>4</v>
      </c>
      <c r="E766" s="16">
        <v>1360.7087920000001</v>
      </c>
      <c r="J766" s="16">
        <v>1365.85</v>
      </c>
      <c r="M766" s="16">
        <v>1365.875</v>
      </c>
    </row>
    <row r="767" spans="1:13" x14ac:dyDescent="0.2">
      <c r="A767" s="14">
        <v>1953</v>
      </c>
      <c r="B767" s="14">
        <v>3</v>
      </c>
      <c r="E767" s="16">
        <v>1360.9184556</v>
      </c>
      <c r="J767" s="16">
        <v>1365.875</v>
      </c>
      <c r="M767" s="16">
        <v>1365.9</v>
      </c>
    </row>
    <row r="768" spans="1:13" x14ac:dyDescent="0.2">
      <c r="A768" s="14">
        <v>1953</v>
      </c>
      <c r="B768" s="14">
        <v>2</v>
      </c>
      <c r="E768" s="16">
        <v>1360.9640953000001</v>
      </c>
      <c r="J768" s="16">
        <v>1365.9</v>
      </c>
      <c r="M768" s="16">
        <v>1365.925</v>
      </c>
    </row>
    <row r="769" spans="1:13" x14ac:dyDescent="0.2">
      <c r="A769" s="14">
        <v>1953</v>
      </c>
      <c r="B769" s="14">
        <v>1</v>
      </c>
      <c r="E769" s="16">
        <v>1360.8652425</v>
      </c>
      <c r="J769" s="16">
        <v>1365.925</v>
      </c>
      <c r="M769" s="16">
        <v>1365.95</v>
      </c>
    </row>
    <row r="770" spans="1:13" x14ac:dyDescent="0.2">
      <c r="A770" s="14">
        <v>1952</v>
      </c>
      <c r="B770" s="14">
        <v>12</v>
      </c>
      <c r="E770" s="16">
        <v>1360.9244346</v>
      </c>
      <c r="J770" s="16">
        <v>1365.95</v>
      </c>
      <c r="M770" s="16">
        <v>1365.9749999999999</v>
      </c>
    </row>
    <row r="771" spans="1:13" x14ac:dyDescent="0.2">
      <c r="A771" s="14">
        <v>1952</v>
      </c>
      <c r="B771" s="14">
        <v>11</v>
      </c>
      <c r="E771" s="16">
        <v>1360.7930959</v>
      </c>
      <c r="J771" s="16">
        <v>1365.9749999999999</v>
      </c>
      <c r="M771" s="16">
        <v>1366</v>
      </c>
    </row>
    <row r="772" spans="1:13" x14ac:dyDescent="0.2">
      <c r="A772" s="14">
        <v>1952</v>
      </c>
      <c r="B772" s="14">
        <v>10</v>
      </c>
      <c r="E772" s="16">
        <v>1360.91018465</v>
      </c>
      <c r="J772" s="16">
        <v>1366</v>
      </c>
      <c r="M772" s="16">
        <v>1366.0250000000001</v>
      </c>
    </row>
    <row r="773" spans="1:13" x14ac:dyDescent="0.2">
      <c r="A773" s="14">
        <v>1952</v>
      </c>
      <c r="B773" s="14">
        <v>9</v>
      </c>
      <c r="E773" s="16">
        <v>1361.0335513500002</v>
      </c>
      <c r="J773" s="16">
        <v>1366.0250000000001</v>
      </c>
      <c r="M773" s="16">
        <v>1366.05</v>
      </c>
    </row>
    <row r="774" spans="1:13" x14ac:dyDescent="0.2">
      <c r="A774" s="14">
        <v>1952</v>
      </c>
      <c r="B774" s="14">
        <v>8</v>
      </c>
      <c r="E774" s="16">
        <v>1361.07939035</v>
      </c>
      <c r="J774" s="16">
        <v>1366.05</v>
      </c>
      <c r="M774" s="16">
        <v>1366.075</v>
      </c>
    </row>
    <row r="775" spans="1:13" x14ac:dyDescent="0.2">
      <c r="A775" s="14">
        <v>1952</v>
      </c>
      <c r="B775" s="14">
        <v>7</v>
      </c>
      <c r="E775" s="16">
        <v>1360.98831025</v>
      </c>
      <c r="J775" s="16">
        <v>1366.075</v>
      </c>
      <c r="M775" s="16">
        <v>1366.1</v>
      </c>
    </row>
    <row r="776" spans="1:13" x14ac:dyDescent="0.2">
      <c r="A776" s="14">
        <v>1952</v>
      </c>
      <c r="B776" s="14">
        <v>6</v>
      </c>
      <c r="E776" s="16">
        <v>1361.1139689000001</v>
      </c>
      <c r="J776" s="16">
        <v>1366.1</v>
      </c>
      <c r="M776" s="16">
        <v>1366.125</v>
      </c>
    </row>
    <row r="777" spans="1:13" x14ac:dyDescent="0.2">
      <c r="A777" s="14">
        <v>1952</v>
      </c>
      <c r="B777" s="14">
        <v>5</v>
      </c>
      <c r="E777" s="16">
        <v>1361.0679306000002</v>
      </c>
      <c r="J777" s="16">
        <v>1366.125</v>
      </c>
      <c r="M777" s="16">
        <v>1366.15</v>
      </c>
    </row>
    <row r="778" spans="1:13" x14ac:dyDescent="0.2">
      <c r="A778" s="14">
        <v>1952</v>
      </c>
      <c r="B778" s="14">
        <v>4</v>
      </c>
      <c r="E778" s="16">
        <v>1360.9759536500001</v>
      </c>
      <c r="J778" s="16">
        <v>1366.15</v>
      </c>
      <c r="M778" s="16">
        <v>1366.175</v>
      </c>
    </row>
    <row r="779" spans="1:13" x14ac:dyDescent="0.2">
      <c r="A779" s="14">
        <v>1952</v>
      </c>
      <c r="B779" s="14">
        <v>3</v>
      </c>
      <c r="E779" s="16">
        <v>1361.0147175000002</v>
      </c>
      <c r="J779" s="16">
        <v>1366.175</v>
      </c>
      <c r="M779" s="16">
        <v>1366.2</v>
      </c>
    </row>
    <row r="780" spans="1:13" x14ac:dyDescent="0.2">
      <c r="A780" s="14">
        <v>1952</v>
      </c>
      <c r="B780" s="14">
        <v>2</v>
      </c>
      <c r="E780" s="16">
        <v>1360.9404782500001</v>
      </c>
      <c r="J780" s="16">
        <v>1366.2</v>
      </c>
      <c r="M780" s="16">
        <v>1366.2249999999999</v>
      </c>
    </row>
    <row r="781" spans="1:13" x14ac:dyDescent="0.2">
      <c r="A781" s="14">
        <v>1952</v>
      </c>
      <c r="B781" s="14">
        <v>1</v>
      </c>
      <c r="E781" s="16">
        <v>1361.0411247500001</v>
      </c>
      <c r="J781" s="16">
        <v>1366.2249999999999</v>
      </c>
      <c r="M781" s="16">
        <v>1366.25</v>
      </c>
    </row>
    <row r="782" spans="1:13" x14ac:dyDescent="0.2">
      <c r="A782" s="14">
        <v>1951</v>
      </c>
      <c r="B782" s="14">
        <v>12</v>
      </c>
      <c r="E782" s="16">
        <v>1361.0200986000002</v>
      </c>
      <c r="J782" s="16">
        <v>1366.25</v>
      </c>
      <c r="M782" s="16">
        <v>1366.2750000000001</v>
      </c>
    </row>
    <row r="783" spans="1:13" x14ac:dyDescent="0.2">
      <c r="A783" s="14">
        <v>1951</v>
      </c>
      <c r="B783" s="14">
        <v>11</v>
      </c>
      <c r="E783" s="16">
        <v>1361.2409230000001</v>
      </c>
      <c r="J783" s="16">
        <v>1366.2750000000001</v>
      </c>
      <c r="M783" s="16">
        <v>1366.3</v>
      </c>
    </row>
    <row r="784" spans="1:13" x14ac:dyDescent="0.2">
      <c r="A784" s="14">
        <v>1951</v>
      </c>
      <c r="B784" s="14">
        <v>10</v>
      </c>
      <c r="E784" s="16">
        <v>1361.1651890000001</v>
      </c>
      <c r="J784" s="16">
        <v>1366.3</v>
      </c>
      <c r="M784" s="16">
        <v>1366.325</v>
      </c>
    </row>
    <row r="785" spans="1:13" x14ac:dyDescent="0.2">
      <c r="A785" s="14">
        <v>1951</v>
      </c>
      <c r="B785" s="14">
        <v>9</v>
      </c>
      <c r="E785" s="16">
        <v>1361.1707694000002</v>
      </c>
      <c r="J785" s="16">
        <v>1366.325</v>
      </c>
      <c r="M785" s="16">
        <v>1366.35</v>
      </c>
    </row>
    <row r="786" spans="1:13" x14ac:dyDescent="0.2">
      <c r="A786" s="14">
        <v>1951</v>
      </c>
      <c r="B786" s="14">
        <v>8</v>
      </c>
      <c r="E786" s="16">
        <v>1361.2266730500003</v>
      </c>
      <c r="J786" s="16">
        <v>1366.35</v>
      </c>
      <c r="M786" s="16">
        <v>1366.375</v>
      </c>
    </row>
    <row r="787" spans="1:13" x14ac:dyDescent="0.2">
      <c r="A787" s="14">
        <v>1951</v>
      </c>
      <c r="B787" s="14">
        <v>7</v>
      </c>
      <c r="E787" s="16">
        <v>1361.27869035</v>
      </c>
      <c r="J787" s="16">
        <v>1366.375</v>
      </c>
      <c r="M787" s="16">
        <v>1366.4</v>
      </c>
    </row>
    <row r="788" spans="1:13" x14ac:dyDescent="0.2">
      <c r="A788" s="14">
        <v>1951</v>
      </c>
      <c r="B788" s="14">
        <v>6</v>
      </c>
      <c r="E788" s="16">
        <v>1360.4252877500001</v>
      </c>
      <c r="J788" s="16">
        <v>1366.4</v>
      </c>
      <c r="M788" s="16">
        <v>1366.425</v>
      </c>
    </row>
    <row r="789" spans="1:13" x14ac:dyDescent="0.2">
      <c r="A789" s="14">
        <v>1951</v>
      </c>
      <c r="B789" s="14">
        <v>5</v>
      </c>
      <c r="E789" s="16">
        <v>1360.3014228</v>
      </c>
      <c r="J789" s="16">
        <v>1366.425</v>
      </c>
      <c r="M789" s="16">
        <v>1366.45</v>
      </c>
    </row>
    <row r="790" spans="1:13" x14ac:dyDescent="0.2">
      <c r="A790" s="14">
        <v>1951</v>
      </c>
      <c r="B790" s="14">
        <v>4</v>
      </c>
      <c r="E790" s="16">
        <v>1360.8039577500001</v>
      </c>
      <c r="J790" s="16">
        <v>1366.45</v>
      </c>
      <c r="M790" s="16">
        <v>1366.4749999999999</v>
      </c>
    </row>
    <row r="791" spans="1:13" x14ac:dyDescent="0.2">
      <c r="A791" s="14">
        <v>1951</v>
      </c>
      <c r="B791" s="14">
        <v>3</v>
      </c>
      <c r="E791" s="16">
        <v>1361.153231</v>
      </c>
      <c r="J791" s="16">
        <v>1366.4749999999999</v>
      </c>
      <c r="M791" s="16">
        <v>1366.5</v>
      </c>
    </row>
    <row r="792" spans="1:13" x14ac:dyDescent="0.2">
      <c r="A792" s="14">
        <v>1951</v>
      </c>
      <c r="B792" s="14">
        <v>2</v>
      </c>
      <c r="E792" s="16">
        <v>1361.19578155</v>
      </c>
      <c r="J792" s="16">
        <v>1366.5</v>
      </c>
      <c r="M792" s="16">
        <v>1366.5250000000001</v>
      </c>
    </row>
    <row r="793" spans="1:13" x14ac:dyDescent="0.2">
      <c r="A793" s="14">
        <v>1951</v>
      </c>
      <c r="B793" s="14">
        <v>1</v>
      </c>
      <c r="E793" s="16">
        <v>1360.9962822499999</v>
      </c>
      <c r="J793" s="16">
        <v>1366.5250000000001</v>
      </c>
      <c r="M793" s="16">
        <v>1366.55</v>
      </c>
    </row>
    <row r="794" spans="1:13" x14ac:dyDescent="0.2">
      <c r="A794" s="14">
        <v>1950</v>
      </c>
      <c r="B794" s="14">
        <v>12</v>
      </c>
      <c r="E794" s="16">
        <v>1361.1028080999999</v>
      </c>
      <c r="J794" s="16">
        <v>1366.55</v>
      </c>
      <c r="M794" s="16">
        <v>1366.575</v>
      </c>
    </row>
    <row r="795" spans="1:13" x14ac:dyDescent="0.2">
      <c r="A795" s="14">
        <v>1950</v>
      </c>
      <c r="B795" s="14">
        <v>11</v>
      </c>
      <c r="E795" s="16">
        <v>1361.0919462500001</v>
      </c>
      <c r="J795" s="16">
        <v>1366.575</v>
      </c>
      <c r="M795" s="16">
        <v>1366.6</v>
      </c>
    </row>
    <row r="796" spans="1:13" x14ac:dyDescent="0.2">
      <c r="A796" s="14">
        <v>1950</v>
      </c>
      <c r="B796" s="14">
        <v>10</v>
      </c>
      <c r="E796" s="16">
        <v>1361.2913459000001</v>
      </c>
      <c r="J796" s="16">
        <v>1366.6</v>
      </c>
      <c r="M796" s="16">
        <v>1366.625</v>
      </c>
    </row>
    <row r="797" spans="1:13" x14ac:dyDescent="0.2">
      <c r="A797" s="14">
        <v>1950</v>
      </c>
      <c r="B797" s="14">
        <v>9</v>
      </c>
      <c r="E797" s="16">
        <v>1361.3690729</v>
      </c>
      <c r="J797" s="16">
        <v>1366.625</v>
      </c>
      <c r="M797" s="16">
        <v>1366.65</v>
      </c>
    </row>
    <row r="798" spans="1:13" x14ac:dyDescent="0.2">
      <c r="A798" s="14">
        <v>1950</v>
      </c>
      <c r="B798" s="14">
        <v>8</v>
      </c>
      <c r="E798" s="16">
        <v>1361.2176049</v>
      </c>
      <c r="J798" s="16">
        <v>1366.65</v>
      </c>
      <c r="M798" s="16">
        <v>1366.675</v>
      </c>
    </row>
    <row r="799" spans="1:13" x14ac:dyDescent="0.2">
      <c r="A799" s="14">
        <v>1950</v>
      </c>
      <c r="B799" s="14">
        <v>7</v>
      </c>
      <c r="E799" s="16">
        <v>1361.23245275</v>
      </c>
      <c r="J799" s="16">
        <v>1366.675</v>
      </c>
      <c r="M799" s="16">
        <v>1366.7</v>
      </c>
    </row>
    <row r="800" spans="1:13" x14ac:dyDescent="0.2">
      <c r="A800" s="14">
        <v>1950</v>
      </c>
      <c r="B800" s="14">
        <v>6</v>
      </c>
      <c r="E800" s="16">
        <v>1361.36379145</v>
      </c>
      <c r="J800" s="16">
        <v>1366.7</v>
      </c>
      <c r="M800" s="16">
        <v>1366.71666667</v>
      </c>
    </row>
    <row r="801" spans="1:13" x14ac:dyDescent="0.2">
      <c r="A801" s="14">
        <v>1950</v>
      </c>
      <c r="B801" s="14">
        <v>5</v>
      </c>
      <c r="E801" s="16">
        <v>1361.2577638500002</v>
      </c>
      <c r="J801" s="16">
        <v>1366.71666667</v>
      </c>
      <c r="M801" s="16">
        <v>1366.7333333300001</v>
      </c>
    </row>
    <row r="802" spans="1:13" x14ac:dyDescent="0.2">
      <c r="A802" s="14">
        <v>1950</v>
      </c>
      <c r="B802" s="14">
        <v>4</v>
      </c>
      <c r="E802" s="16">
        <v>1360.7801414</v>
      </c>
      <c r="J802" s="16">
        <v>1366.7333333300001</v>
      </c>
      <c r="M802" s="16">
        <v>1366.75</v>
      </c>
    </row>
    <row r="803" spans="1:13" x14ac:dyDescent="0.2">
      <c r="A803" s="14">
        <v>1950</v>
      </c>
      <c r="B803" s="14">
        <v>3</v>
      </c>
      <c r="E803" s="16">
        <v>1361.4709152</v>
      </c>
      <c r="J803" s="16">
        <v>1366.75</v>
      </c>
      <c r="M803" s="16">
        <v>1366.7666666699999</v>
      </c>
    </row>
    <row r="804" spans="1:13" x14ac:dyDescent="0.2">
      <c r="A804" s="14">
        <v>1950</v>
      </c>
      <c r="B804" s="14">
        <v>2</v>
      </c>
      <c r="E804" s="16">
        <v>1361.09991825</v>
      </c>
      <c r="J804" s="16">
        <v>1366.7666666699999</v>
      </c>
      <c r="M804" s="16">
        <v>1366.78333333</v>
      </c>
    </row>
    <row r="805" spans="1:13" x14ac:dyDescent="0.2">
      <c r="A805" s="14">
        <v>1950</v>
      </c>
      <c r="B805" s="14">
        <v>1</v>
      </c>
      <c r="E805" s="16">
        <v>1361.507985</v>
      </c>
      <c r="J805" s="16">
        <v>1366.78333333</v>
      </c>
      <c r="M805" s="16">
        <v>1366.8</v>
      </c>
    </row>
    <row r="806" spans="1:13" x14ac:dyDescent="0.2">
      <c r="A806" s="14">
        <v>1949</v>
      </c>
      <c r="B806" s="14">
        <v>12</v>
      </c>
      <c r="E806" s="16">
        <v>1361.6415160000001</v>
      </c>
      <c r="J806" s="16">
        <v>1366.8</v>
      </c>
      <c r="M806" s="16">
        <v>1366.8166666699999</v>
      </c>
    </row>
    <row r="807" spans="1:13" x14ac:dyDescent="0.2">
      <c r="A807" s="14">
        <v>1949</v>
      </c>
      <c r="B807" s="14">
        <v>11</v>
      </c>
      <c r="E807" s="16">
        <v>1361.40584375</v>
      </c>
      <c r="J807" s="16">
        <v>1366.8166666699999</v>
      </c>
      <c r="M807" s="16">
        <v>1366.83333333</v>
      </c>
    </row>
    <row r="808" spans="1:13" x14ac:dyDescent="0.2">
      <c r="A808" s="14">
        <v>1949</v>
      </c>
      <c r="B808" s="14">
        <v>10</v>
      </c>
      <c r="E808" s="16">
        <v>1361.51705315</v>
      </c>
      <c r="J808" s="16">
        <v>1366.83333333</v>
      </c>
      <c r="M808" s="16">
        <v>1366.85</v>
      </c>
    </row>
    <row r="809" spans="1:13" x14ac:dyDescent="0.2">
      <c r="A809" s="14">
        <v>1949</v>
      </c>
      <c r="B809" s="14">
        <v>9</v>
      </c>
      <c r="E809" s="16">
        <v>1361.35841035</v>
      </c>
      <c r="J809" s="16">
        <v>1366.85</v>
      </c>
      <c r="M809" s="16">
        <v>1366.8666666700001</v>
      </c>
    </row>
    <row r="810" spans="1:13" x14ac:dyDescent="0.2">
      <c r="A810" s="14">
        <v>1949</v>
      </c>
      <c r="B810" s="14">
        <v>8</v>
      </c>
      <c r="E810" s="16">
        <v>1361.22826745</v>
      </c>
      <c r="J810" s="16">
        <v>1366.8666666700001</v>
      </c>
      <c r="M810" s="16">
        <v>1366.8833333299999</v>
      </c>
    </row>
    <row r="811" spans="1:13" x14ac:dyDescent="0.2">
      <c r="A811" s="14">
        <v>1949</v>
      </c>
      <c r="B811" s="14">
        <v>7</v>
      </c>
      <c r="E811" s="16">
        <v>1361.50987835</v>
      </c>
      <c r="J811" s="16">
        <v>1366.8833333299999</v>
      </c>
      <c r="M811" s="16">
        <v>1366.9</v>
      </c>
    </row>
    <row r="812" spans="1:13" x14ac:dyDescent="0.2">
      <c r="A812" s="14">
        <v>1949</v>
      </c>
      <c r="B812" s="14">
        <v>6</v>
      </c>
      <c r="E812" s="16">
        <v>1361.5910931000001</v>
      </c>
      <c r="J812" s="16">
        <v>1366.9</v>
      </c>
      <c r="M812" s="16">
        <v>1366.90833333</v>
      </c>
    </row>
    <row r="813" spans="1:13" x14ac:dyDescent="0.2">
      <c r="A813" s="14">
        <v>1949</v>
      </c>
      <c r="B813" s="14">
        <v>5</v>
      </c>
      <c r="E813" s="16">
        <v>1361.84709395</v>
      </c>
      <c r="J813" s="16">
        <v>1366.90833333</v>
      </c>
      <c r="M813" s="16">
        <v>1366.91666667</v>
      </c>
    </row>
    <row r="814" spans="1:13" x14ac:dyDescent="0.2">
      <c r="A814" s="14">
        <v>1949</v>
      </c>
      <c r="B814" s="14">
        <v>4</v>
      </c>
      <c r="E814" s="16">
        <v>1361.8721061000001</v>
      </c>
      <c r="J814" s="16">
        <v>1366.91666667</v>
      </c>
      <c r="M814" s="16">
        <v>1366.925</v>
      </c>
    </row>
    <row r="815" spans="1:13" x14ac:dyDescent="0.2">
      <c r="A815" s="14">
        <v>1949</v>
      </c>
      <c r="B815" s="14">
        <v>3</v>
      </c>
      <c r="E815" s="16">
        <v>1361.32114125</v>
      </c>
      <c r="J815" s="16">
        <v>1366.925</v>
      </c>
      <c r="M815" s="16">
        <v>1366.9333333300001</v>
      </c>
    </row>
    <row r="816" spans="1:13" x14ac:dyDescent="0.2">
      <c r="A816" s="14">
        <v>1949</v>
      </c>
      <c r="B816" s="14">
        <v>2</v>
      </c>
      <c r="E816" s="16">
        <v>1360.9004189500001</v>
      </c>
      <c r="J816" s="16">
        <v>1366.9333333300001</v>
      </c>
      <c r="M816" s="16">
        <v>1366.9416666699999</v>
      </c>
    </row>
    <row r="817" spans="1:13" x14ac:dyDescent="0.2">
      <c r="A817" s="14">
        <v>1949</v>
      </c>
      <c r="B817" s="14">
        <v>1</v>
      </c>
      <c r="E817" s="16">
        <v>1361.4454048</v>
      </c>
      <c r="J817" s="16">
        <v>1366.9416666699999</v>
      </c>
      <c r="M817" s="16">
        <v>1366.95</v>
      </c>
    </row>
    <row r="818" spans="1:13" x14ac:dyDescent="0.2">
      <c r="A818" s="14">
        <v>1948</v>
      </c>
      <c r="B818" s="14">
        <v>12</v>
      </c>
      <c r="E818" s="16">
        <v>1361.1667834</v>
      </c>
      <c r="J818" s="16">
        <v>1366.95</v>
      </c>
      <c r="M818" s="16">
        <v>1366.95833333</v>
      </c>
    </row>
    <row r="819" spans="1:13" x14ac:dyDescent="0.2">
      <c r="A819" s="14">
        <v>1948</v>
      </c>
      <c r="B819" s="14">
        <v>11</v>
      </c>
      <c r="E819" s="16">
        <v>1361.8405170500002</v>
      </c>
      <c r="J819" s="16">
        <v>1366.95833333</v>
      </c>
      <c r="M819" s="16">
        <v>1366.96666667</v>
      </c>
    </row>
    <row r="820" spans="1:13" x14ac:dyDescent="0.2">
      <c r="A820" s="14">
        <v>1948</v>
      </c>
      <c r="B820" s="14">
        <v>10</v>
      </c>
      <c r="E820" s="16">
        <v>1361.64480445</v>
      </c>
      <c r="J820" s="16">
        <v>1366.96666667</v>
      </c>
      <c r="M820" s="16">
        <v>1366.9749999999999</v>
      </c>
    </row>
    <row r="821" spans="1:13" x14ac:dyDescent="0.2">
      <c r="A821" s="14">
        <v>1948</v>
      </c>
      <c r="B821" s="14">
        <v>9</v>
      </c>
      <c r="E821" s="16">
        <v>1361.6095283500001</v>
      </c>
      <c r="J821" s="16">
        <v>1366.9749999999999</v>
      </c>
      <c r="M821" s="16">
        <v>1366.9833333300001</v>
      </c>
    </row>
    <row r="822" spans="1:13" x14ac:dyDescent="0.2">
      <c r="A822" s="14">
        <v>1948</v>
      </c>
      <c r="B822" s="14">
        <v>8</v>
      </c>
      <c r="E822" s="16">
        <v>1361.6863585000001</v>
      </c>
      <c r="J822" s="16">
        <v>1366.9833333300001</v>
      </c>
      <c r="M822" s="16">
        <v>1366.9916666700001</v>
      </c>
    </row>
    <row r="823" spans="1:13" x14ac:dyDescent="0.2">
      <c r="A823" s="14">
        <v>1948</v>
      </c>
      <c r="B823" s="14">
        <v>7</v>
      </c>
      <c r="E823" s="16">
        <v>1361.6893480000001</v>
      </c>
      <c r="J823" s="16">
        <v>1366.9916666700001</v>
      </c>
      <c r="M823" s="16">
        <v>1367</v>
      </c>
    </row>
    <row r="824" spans="1:13" x14ac:dyDescent="0.2">
      <c r="A824" s="14">
        <v>1948</v>
      </c>
      <c r="B824" s="14">
        <v>6</v>
      </c>
      <c r="E824" s="16">
        <v>1361.3395765000002</v>
      </c>
      <c r="J824" s="16">
        <v>1367</v>
      </c>
      <c r="M824" s="16">
        <v>1366.96666667</v>
      </c>
    </row>
    <row r="825" spans="1:13" x14ac:dyDescent="0.2">
      <c r="A825" s="14">
        <v>1948</v>
      </c>
      <c r="B825" s="14">
        <v>5</v>
      </c>
      <c r="E825" s="16">
        <v>1361.1698725500003</v>
      </c>
      <c r="J825" s="16">
        <v>1366.96666667</v>
      </c>
      <c r="M825" s="16">
        <v>1366.9333333300001</v>
      </c>
    </row>
    <row r="826" spans="1:13" x14ac:dyDescent="0.2">
      <c r="A826" s="14">
        <v>1948</v>
      </c>
      <c r="B826" s="14">
        <v>4</v>
      </c>
      <c r="E826" s="16">
        <v>1361.1648900500002</v>
      </c>
      <c r="J826" s="16">
        <v>1366.9333333300001</v>
      </c>
      <c r="M826" s="16">
        <v>1366.9</v>
      </c>
    </row>
    <row r="827" spans="1:13" x14ac:dyDescent="0.2">
      <c r="A827" s="14">
        <v>1948</v>
      </c>
      <c r="B827" s="14">
        <v>3</v>
      </c>
      <c r="E827" s="16">
        <v>1361.7244248000002</v>
      </c>
      <c r="J827" s="16">
        <v>1366.9</v>
      </c>
      <c r="M827" s="16">
        <v>1366.8666666700001</v>
      </c>
    </row>
    <row r="828" spans="1:13" x14ac:dyDescent="0.2">
      <c r="A828" s="14">
        <v>1948</v>
      </c>
      <c r="B828" s="14">
        <v>2</v>
      </c>
      <c r="E828" s="16">
        <v>1361.7917882000002</v>
      </c>
      <c r="J828" s="16">
        <v>1366.8666666700001</v>
      </c>
      <c r="M828" s="16">
        <v>1366.83333333</v>
      </c>
    </row>
    <row r="829" spans="1:13" x14ac:dyDescent="0.2">
      <c r="A829" s="14">
        <v>1948</v>
      </c>
      <c r="B829" s="14">
        <v>1</v>
      </c>
      <c r="E829" s="16">
        <v>1361.97823335</v>
      </c>
      <c r="J829" s="16">
        <v>1366.83333333</v>
      </c>
      <c r="M829" s="16">
        <v>1366.8</v>
      </c>
    </row>
    <row r="830" spans="1:13" x14ac:dyDescent="0.2">
      <c r="A830" s="14">
        <v>1947</v>
      </c>
      <c r="B830" s="14">
        <v>12</v>
      </c>
      <c r="E830" s="16">
        <v>1361.68486375</v>
      </c>
      <c r="M830" s="16">
        <v>1366.7666666699999</v>
      </c>
    </row>
    <row r="831" spans="1:13" x14ac:dyDescent="0.2">
      <c r="A831" s="14">
        <v>1947</v>
      </c>
      <c r="B831" s="14">
        <v>11</v>
      </c>
      <c r="E831" s="16">
        <v>1361.9398681000002</v>
      </c>
      <c r="M831" s="16">
        <v>1366.7333333300001</v>
      </c>
    </row>
    <row r="832" spans="1:13" x14ac:dyDescent="0.2">
      <c r="A832" s="14">
        <v>1947</v>
      </c>
      <c r="B832" s="14">
        <v>10</v>
      </c>
      <c r="E832" s="16">
        <v>1361.6775893000001</v>
      </c>
      <c r="M832" s="16">
        <v>1366.7</v>
      </c>
    </row>
    <row r="833" spans="1:13" x14ac:dyDescent="0.2">
      <c r="A833" s="14">
        <v>1947</v>
      </c>
      <c r="B833" s="14">
        <v>9</v>
      </c>
      <c r="E833" s="16">
        <v>1361.9094748500002</v>
      </c>
      <c r="M833" s="16">
        <v>1366.66666667</v>
      </c>
    </row>
    <row r="834" spans="1:13" x14ac:dyDescent="0.2">
      <c r="A834" s="14">
        <v>1947</v>
      </c>
      <c r="B834" s="14">
        <v>8</v>
      </c>
      <c r="E834" s="16">
        <v>1361.3070906000003</v>
      </c>
      <c r="M834" s="16">
        <v>1366.6333333299999</v>
      </c>
    </row>
    <row r="835" spans="1:13" x14ac:dyDescent="0.2">
      <c r="A835" s="14">
        <v>1947</v>
      </c>
      <c r="B835" s="14">
        <v>7</v>
      </c>
      <c r="E835" s="16">
        <v>1361.7152570000001</v>
      </c>
      <c r="M835" s="16">
        <v>1366.6</v>
      </c>
    </row>
    <row r="836" spans="1:13" x14ac:dyDescent="0.2">
      <c r="A836" s="14">
        <v>1947</v>
      </c>
      <c r="B836" s="14">
        <v>6</v>
      </c>
      <c r="E836" s="16">
        <v>1362.0796770500001</v>
      </c>
      <c r="M836" s="16">
        <v>1366.5666666699999</v>
      </c>
    </row>
    <row r="837" spans="1:13" x14ac:dyDescent="0.2">
      <c r="A837" s="14">
        <v>1947</v>
      </c>
      <c r="B837" s="14">
        <v>5</v>
      </c>
      <c r="E837" s="16">
        <v>1361.2134196000002</v>
      </c>
      <c r="M837" s="16">
        <v>1366.53333333</v>
      </c>
    </row>
    <row r="838" spans="1:13" x14ac:dyDescent="0.2">
      <c r="A838" s="14">
        <v>1947</v>
      </c>
      <c r="B838" s="14">
        <v>4</v>
      </c>
      <c r="E838" s="16">
        <v>1360.7400820999999</v>
      </c>
      <c r="M838" s="16">
        <v>1366.5</v>
      </c>
    </row>
    <row r="839" spans="1:13" x14ac:dyDescent="0.2">
      <c r="A839" s="14">
        <v>1947</v>
      </c>
      <c r="B839" s="14">
        <v>3</v>
      </c>
      <c r="E839" s="16">
        <v>1360.7014179000003</v>
      </c>
      <c r="M839" s="16">
        <v>1366.46666667</v>
      </c>
    </row>
    <row r="840" spans="1:13" x14ac:dyDescent="0.2">
      <c r="A840" s="14">
        <v>1947</v>
      </c>
      <c r="B840" s="14">
        <v>2</v>
      </c>
      <c r="E840" s="16">
        <v>1360.9752561</v>
      </c>
      <c r="M840" s="16">
        <v>1366.4333333300001</v>
      </c>
    </row>
    <row r="841" spans="1:13" x14ac:dyDescent="0.2">
      <c r="A841" s="14">
        <v>1947</v>
      </c>
      <c r="B841" s="14">
        <v>1</v>
      </c>
      <c r="E841" s="16">
        <v>1361.28227775</v>
      </c>
      <c r="M841" s="16">
        <v>1366.4</v>
      </c>
    </row>
    <row r="842" spans="1:13" x14ac:dyDescent="0.2">
      <c r="A842" s="14">
        <v>1946</v>
      </c>
      <c r="B842" s="14">
        <v>12</v>
      </c>
      <c r="E842" s="16">
        <v>1361.05866315</v>
      </c>
      <c r="M842" s="16">
        <v>1366.3666666700001</v>
      </c>
    </row>
    <row r="843" spans="1:13" x14ac:dyDescent="0.2">
      <c r="A843" s="14">
        <v>1946</v>
      </c>
      <c r="B843" s="14">
        <v>11</v>
      </c>
      <c r="E843" s="16">
        <v>1361.5113731000001</v>
      </c>
      <c r="M843" s="16">
        <v>1366.33333333</v>
      </c>
    </row>
    <row r="844" spans="1:13" x14ac:dyDescent="0.2">
      <c r="A844" s="14">
        <v>1946</v>
      </c>
      <c r="B844" s="14">
        <v>10</v>
      </c>
      <c r="E844" s="16">
        <v>1361.7063881500001</v>
      </c>
      <c r="M844" s="16">
        <v>1366.3</v>
      </c>
    </row>
    <row r="845" spans="1:13" x14ac:dyDescent="0.2">
      <c r="A845" s="14">
        <v>1946</v>
      </c>
      <c r="B845" s="14">
        <v>9</v>
      </c>
      <c r="E845" s="16">
        <v>1361.3047986500001</v>
      </c>
      <c r="M845" s="16">
        <v>1366.2666666699999</v>
      </c>
    </row>
    <row r="846" spans="1:13" x14ac:dyDescent="0.2">
      <c r="A846" s="14">
        <v>1946</v>
      </c>
      <c r="B846" s="14">
        <v>8</v>
      </c>
      <c r="E846" s="16">
        <v>1361.0344482000003</v>
      </c>
      <c r="M846" s="16">
        <v>1366.2333333300001</v>
      </c>
    </row>
    <row r="847" spans="1:13" x14ac:dyDescent="0.2">
      <c r="A847" s="14">
        <v>1946</v>
      </c>
      <c r="B847" s="14">
        <v>7</v>
      </c>
      <c r="E847" s="16">
        <v>1360.57894805</v>
      </c>
      <c r="M847" s="16">
        <v>1366.2</v>
      </c>
    </row>
    <row r="848" spans="1:13" x14ac:dyDescent="0.2">
      <c r="A848" s="14">
        <v>1946</v>
      </c>
      <c r="B848" s="14">
        <v>6</v>
      </c>
      <c r="E848" s="16">
        <v>1361.6694180000002</v>
      </c>
      <c r="M848" s="16">
        <v>1366.15833333</v>
      </c>
    </row>
    <row r="849" spans="1:13" x14ac:dyDescent="0.2">
      <c r="A849" s="14">
        <v>1946</v>
      </c>
      <c r="B849" s="14">
        <v>5</v>
      </c>
      <c r="E849" s="16">
        <v>1361.3789382499999</v>
      </c>
      <c r="M849" s="16">
        <v>1366.1166666700001</v>
      </c>
    </row>
    <row r="850" spans="1:13" x14ac:dyDescent="0.2">
      <c r="A850" s="14">
        <v>1946</v>
      </c>
      <c r="B850" s="14">
        <v>4</v>
      </c>
      <c r="E850" s="16">
        <v>1361.3334978500002</v>
      </c>
      <c r="M850" s="16">
        <v>1366.075</v>
      </c>
    </row>
    <row r="851" spans="1:13" x14ac:dyDescent="0.2">
      <c r="A851" s="14">
        <v>1946</v>
      </c>
      <c r="B851" s="14">
        <v>3</v>
      </c>
      <c r="E851" s="16">
        <v>1361.3021080999999</v>
      </c>
      <c r="M851" s="16">
        <v>1366.03333333</v>
      </c>
    </row>
    <row r="852" spans="1:13" x14ac:dyDescent="0.2">
      <c r="A852" s="14">
        <v>1946</v>
      </c>
      <c r="B852" s="14">
        <v>2</v>
      </c>
      <c r="E852" s="16">
        <v>1360.4505988500002</v>
      </c>
      <c r="M852" s="16">
        <v>1365.9916666700001</v>
      </c>
    </row>
    <row r="853" spans="1:13" x14ac:dyDescent="0.2">
      <c r="A853" s="14">
        <v>1946</v>
      </c>
      <c r="B853" s="14">
        <v>1</v>
      </c>
      <c r="E853" s="16">
        <v>1361.0102332500001</v>
      </c>
      <c r="M853" s="16">
        <v>1365.95</v>
      </c>
    </row>
    <row r="854" spans="1:13" x14ac:dyDescent="0.2">
      <c r="A854" s="14">
        <v>1945</v>
      </c>
      <c r="B854" s="14">
        <v>12</v>
      </c>
      <c r="E854" s="16">
        <v>1361.222986</v>
      </c>
      <c r="M854" s="16">
        <v>1365.90833333</v>
      </c>
    </row>
    <row r="855" spans="1:13" x14ac:dyDescent="0.2">
      <c r="A855" s="14">
        <v>1945</v>
      </c>
      <c r="B855" s="14">
        <v>11</v>
      </c>
      <c r="E855" s="16">
        <v>1361.3955798000002</v>
      </c>
      <c r="M855" s="16">
        <v>1365.8666666700001</v>
      </c>
    </row>
    <row r="856" spans="1:13" x14ac:dyDescent="0.2">
      <c r="A856" s="14">
        <v>1945</v>
      </c>
      <c r="B856" s="14">
        <v>10</v>
      </c>
      <c r="E856" s="16">
        <v>1361.0658379500001</v>
      </c>
      <c r="M856" s="16">
        <v>1365.825</v>
      </c>
    </row>
    <row r="857" spans="1:13" x14ac:dyDescent="0.2">
      <c r="A857" s="14">
        <v>1945</v>
      </c>
      <c r="B857" s="14">
        <v>9</v>
      </c>
      <c r="E857" s="16">
        <v>1361.1673813000002</v>
      </c>
      <c r="M857" s="16">
        <v>1365.78333333</v>
      </c>
    </row>
    <row r="858" spans="1:13" x14ac:dyDescent="0.2">
      <c r="A858" s="14">
        <v>1945</v>
      </c>
      <c r="B858" s="14">
        <v>8</v>
      </c>
      <c r="E858" s="16">
        <v>1361.1169584000002</v>
      </c>
      <c r="M858" s="16">
        <v>1365.7416666700001</v>
      </c>
    </row>
    <row r="859" spans="1:13" x14ac:dyDescent="0.2">
      <c r="A859" s="14">
        <v>1945</v>
      </c>
      <c r="B859" s="14">
        <v>7</v>
      </c>
      <c r="E859" s="16">
        <v>1361.0939392499999</v>
      </c>
      <c r="M859" s="16">
        <v>1365.7</v>
      </c>
    </row>
    <row r="860" spans="1:13" x14ac:dyDescent="0.2">
      <c r="A860" s="14">
        <v>1945</v>
      </c>
      <c r="B860" s="14">
        <v>6</v>
      </c>
      <c r="E860" s="16">
        <v>1361.1848200500001</v>
      </c>
      <c r="M860" s="16">
        <v>1365.7</v>
      </c>
    </row>
    <row r="861" spans="1:13" x14ac:dyDescent="0.2">
      <c r="A861" s="14">
        <v>1945</v>
      </c>
      <c r="B861" s="14">
        <v>5</v>
      </c>
      <c r="E861" s="16">
        <v>1361.1796382499999</v>
      </c>
      <c r="M861" s="16">
        <v>1365.7</v>
      </c>
    </row>
    <row r="862" spans="1:13" x14ac:dyDescent="0.2">
      <c r="A862" s="14">
        <v>1945</v>
      </c>
      <c r="B862" s="14">
        <v>4</v>
      </c>
      <c r="E862" s="16">
        <v>1360.8895571</v>
      </c>
      <c r="M862" s="16">
        <v>1365.7</v>
      </c>
    </row>
    <row r="863" spans="1:13" x14ac:dyDescent="0.2">
      <c r="A863" s="14">
        <v>1945</v>
      </c>
      <c r="B863" s="14">
        <v>3</v>
      </c>
      <c r="E863" s="16">
        <v>1360.8387356000001</v>
      </c>
      <c r="M863" s="16">
        <v>1365.7</v>
      </c>
    </row>
    <row r="864" spans="1:13" x14ac:dyDescent="0.2">
      <c r="A864" s="14">
        <v>1945</v>
      </c>
      <c r="B864" s="14">
        <v>2</v>
      </c>
      <c r="E864" s="16">
        <v>1361.0141196</v>
      </c>
      <c r="M864" s="16">
        <v>1365.7</v>
      </c>
    </row>
    <row r="865" spans="1:13" x14ac:dyDescent="0.2">
      <c r="A865" s="14">
        <v>1945</v>
      </c>
      <c r="B865" s="14">
        <v>1</v>
      </c>
      <c r="E865" s="16">
        <v>1361.05567365</v>
      </c>
      <c r="M865" s="16">
        <v>1365.7</v>
      </c>
    </row>
    <row r="866" spans="1:13" x14ac:dyDescent="0.2">
      <c r="A866" s="14">
        <v>1944</v>
      </c>
      <c r="B866" s="14">
        <v>12</v>
      </c>
      <c r="E866" s="16">
        <v>1360.86235265</v>
      </c>
      <c r="M866" s="16">
        <v>1365.7</v>
      </c>
    </row>
    <row r="867" spans="1:13" x14ac:dyDescent="0.2">
      <c r="A867" s="14">
        <v>1944</v>
      </c>
      <c r="B867" s="14">
        <v>11</v>
      </c>
      <c r="E867" s="16">
        <v>1360.9302143</v>
      </c>
      <c r="M867" s="16">
        <v>1365.7</v>
      </c>
    </row>
    <row r="868" spans="1:13" x14ac:dyDescent="0.2">
      <c r="A868" s="14">
        <v>1944</v>
      </c>
      <c r="B868" s="14">
        <v>10</v>
      </c>
      <c r="E868" s="16">
        <v>1360.9615044000002</v>
      </c>
      <c r="M868" s="16">
        <v>1365.7</v>
      </c>
    </row>
    <row r="869" spans="1:13" x14ac:dyDescent="0.2">
      <c r="A869" s="14">
        <v>1944</v>
      </c>
      <c r="B869" s="14">
        <v>9</v>
      </c>
      <c r="E869" s="16">
        <v>1360.8539820500002</v>
      </c>
      <c r="M869" s="16">
        <v>1365.7</v>
      </c>
    </row>
    <row r="870" spans="1:13" x14ac:dyDescent="0.2">
      <c r="A870" s="14">
        <v>1944</v>
      </c>
      <c r="B870" s="14">
        <v>8</v>
      </c>
      <c r="E870" s="16">
        <v>1360.9736617000001</v>
      </c>
      <c r="M870" s="16">
        <v>1365.7</v>
      </c>
    </row>
    <row r="871" spans="1:13" x14ac:dyDescent="0.2">
      <c r="A871" s="14">
        <v>1944</v>
      </c>
      <c r="B871" s="14">
        <v>7</v>
      </c>
      <c r="E871" s="16">
        <v>1360.8863683</v>
      </c>
      <c r="M871" s="16">
        <v>1365.7</v>
      </c>
    </row>
    <row r="872" spans="1:13" x14ac:dyDescent="0.2">
      <c r="A872" s="14">
        <v>1944</v>
      </c>
      <c r="B872" s="14">
        <v>6</v>
      </c>
      <c r="E872" s="16">
        <v>1360.8465083000001</v>
      </c>
      <c r="M872" s="16">
        <v>1365.70833333</v>
      </c>
    </row>
    <row r="873" spans="1:13" x14ac:dyDescent="0.2">
      <c r="A873" s="14">
        <v>1944</v>
      </c>
      <c r="B873" s="14">
        <v>5</v>
      </c>
      <c r="E873" s="16">
        <v>1360.7993738499999</v>
      </c>
      <c r="M873" s="16">
        <v>1365.71666667</v>
      </c>
    </row>
    <row r="874" spans="1:13" x14ac:dyDescent="0.2">
      <c r="A874" s="14">
        <v>1944</v>
      </c>
      <c r="B874" s="14">
        <v>4</v>
      </c>
      <c r="E874" s="16">
        <v>1360.8106343000002</v>
      </c>
      <c r="M874" s="16">
        <v>1365.7249999999999</v>
      </c>
    </row>
    <row r="875" spans="1:13" x14ac:dyDescent="0.2">
      <c r="A875" s="14">
        <v>1944</v>
      </c>
      <c r="B875" s="14">
        <v>3</v>
      </c>
      <c r="E875" s="16">
        <v>1360.75273765</v>
      </c>
      <c r="M875" s="16">
        <v>1365.7333333300001</v>
      </c>
    </row>
    <row r="876" spans="1:13" x14ac:dyDescent="0.2">
      <c r="A876" s="14">
        <v>1944</v>
      </c>
      <c r="B876" s="14">
        <v>2</v>
      </c>
      <c r="E876" s="16">
        <v>1360.8195031499999</v>
      </c>
      <c r="M876" s="16">
        <v>1365.7416666700001</v>
      </c>
    </row>
    <row r="877" spans="1:13" x14ac:dyDescent="0.2">
      <c r="A877" s="14">
        <v>1944</v>
      </c>
      <c r="B877" s="14">
        <v>1</v>
      </c>
      <c r="E877" s="16">
        <v>1360.8363440000001</v>
      </c>
      <c r="M877" s="16">
        <v>1365.75</v>
      </c>
    </row>
    <row r="878" spans="1:13" x14ac:dyDescent="0.2">
      <c r="A878" s="14">
        <v>1943</v>
      </c>
      <c r="B878" s="14">
        <v>12</v>
      </c>
      <c r="E878" s="16">
        <v>1360.7760557500001</v>
      </c>
      <c r="M878" s="16">
        <v>1365.7583333299999</v>
      </c>
    </row>
    <row r="879" spans="1:13" x14ac:dyDescent="0.2">
      <c r="A879" s="14">
        <v>1943</v>
      </c>
      <c r="B879" s="14">
        <v>11</v>
      </c>
      <c r="E879" s="16">
        <v>1360.8442163500001</v>
      </c>
      <c r="M879" s="16">
        <v>1365.7666666699999</v>
      </c>
    </row>
    <row r="880" spans="1:13" x14ac:dyDescent="0.2">
      <c r="A880" s="14">
        <v>1943</v>
      </c>
      <c r="B880" s="14">
        <v>10</v>
      </c>
      <c r="E880" s="16">
        <v>1360.7237395</v>
      </c>
      <c r="M880" s="16">
        <v>1365.7750000000001</v>
      </c>
    </row>
    <row r="881" spans="1:13" x14ac:dyDescent="0.2">
      <c r="A881" s="14">
        <v>1943</v>
      </c>
      <c r="B881" s="14">
        <v>9</v>
      </c>
      <c r="E881" s="16">
        <v>1360.7693792</v>
      </c>
      <c r="M881" s="16">
        <v>1365.78333333</v>
      </c>
    </row>
    <row r="882" spans="1:13" x14ac:dyDescent="0.2">
      <c r="A882" s="14">
        <v>1943</v>
      </c>
      <c r="B882" s="14">
        <v>8</v>
      </c>
      <c r="E882" s="16">
        <v>1360.9626005500002</v>
      </c>
      <c r="M882" s="16">
        <v>1365.79166667</v>
      </c>
    </row>
    <row r="883" spans="1:13" x14ac:dyDescent="0.2">
      <c r="A883" s="14">
        <v>1943</v>
      </c>
      <c r="B883" s="14">
        <v>7</v>
      </c>
      <c r="E883" s="16">
        <v>1360.7843267000001</v>
      </c>
      <c r="M883" s="16">
        <v>1365.8</v>
      </c>
    </row>
    <row r="884" spans="1:13" x14ac:dyDescent="0.2">
      <c r="A884" s="14">
        <v>1943</v>
      </c>
      <c r="B884" s="14">
        <v>6</v>
      </c>
      <c r="E884" s="16">
        <v>1360.9156654000001</v>
      </c>
      <c r="M884" s="16">
        <v>1365.825</v>
      </c>
    </row>
    <row r="885" spans="1:13" x14ac:dyDescent="0.2">
      <c r="A885" s="14">
        <v>1943</v>
      </c>
      <c r="B885" s="14">
        <v>5</v>
      </c>
      <c r="E885" s="16">
        <v>1360.8772005000001</v>
      </c>
      <c r="M885" s="16">
        <v>1365.85</v>
      </c>
    </row>
    <row r="886" spans="1:13" x14ac:dyDescent="0.2">
      <c r="A886" s="14">
        <v>1943</v>
      </c>
      <c r="B886" s="14">
        <v>4</v>
      </c>
      <c r="E886" s="16">
        <v>1360.6248867000002</v>
      </c>
      <c r="M886" s="16">
        <v>1365.875</v>
      </c>
    </row>
    <row r="887" spans="1:13" x14ac:dyDescent="0.2">
      <c r="A887" s="14">
        <v>1943</v>
      </c>
      <c r="B887" s="14">
        <v>3</v>
      </c>
      <c r="E887" s="16">
        <v>1360.7321101000002</v>
      </c>
      <c r="M887" s="16">
        <v>1365.9</v>
      </c>
    </row>
    <row r="888" spans="1:13" x14ac:dyDescent="0.2">
      <c r="A888" s="14">
        <v>1943</v>
      </c>
      <c r="B888" s="14">
        <v>2</v>
      </c>
      <c r="E888" s="16">
        <v>1360.70311195</v>
      </c>
      <c r="M888" s="16">
        <v>1365.925</v>
      </c>
    </row>
    <row r="889" spans="1:13" x14ac:dyDescent="0.2">
      <c r="A889" s="14">
        <v>1943</v>
      </c>
      <c r="B889" s="14">
        <v>1</v>
      </c>
      <c r="E889" s="16">
        <v>1360.9992717500002</v>
      </c>
      <c r="M889" s="16">
        <v>1365.95</v>
      </c>
    </row>
    <row r="890" spans="1:13" x14ac:dyDescent="0.2">
      <c r="A890" s="14">
        <v>1942</v>
      </c>
      <c r="B890" s="14">
        <v>12</v>
      </c>
      <c r="E890" s="16">
        <v>1360.9947875000003</v>
      </c>
      <c r="M890" s="16">
        <v>1365.9749999999999</v>
      </c>
    </row>
    <row r="891" spans="1:13" x14ac:dyDescent="0.2">
      <c r="A891" s="14">
        <v>1942</v>
      </c>
      <c r="B891" s="14">
        <v>11</v>
      </c>
      <c r="E891" s="16">
        <v>1360.8396324500002</v>
      </c>
      <c r="M891" s="16">
        <v>1366</v>
      </c>
    </row>
    <row r="892" spans="1:13" x14ac:dyDescent="0.2">
      <c r="A892" s="14">
        <v>1942</v>
      </c>
      <c r="B892" s="14">
        <v>10</v>
      </c>
      <c r="E892" s="16">
        <v>1360.9788435</v>
      </c>
      <c r="M892" s="16">
        <v>1366.0250000000001</v>
      </c>
    </row>
    <row r="893" spans="1:13" x14ac:dyDescent="0.2">
      <c r="A893" s="14">
        <v>1942</v>
      </c>
      <c r="B893" s="14">
        <v>9</v>
      </c>
      <c r="E893" s="16">
        <v>1361.01362135</v>
      </c>
      <c r="M893" s="16">
        <v>1366.05</v>
      </c>
    </row>
    <row r="894" spans="1:13" x14ac:dyDescent="0.2">
      <c r="A894" s="14">
        <v>1942</v>
      </c>
      <c r="B894" s="14">
        <v>8</v>
      </c>
      <c r="E894" s="16">
        <v>1360.9475534000001</v>
      </c>
      <c r="M894" s="16">
        <v>1366.075</v>
      </c>
    </row>
    <row r="895" spans="1:13" x14ac:dyDescent="0.2">
      <c r="A895" s="14">
        <v>1942</v>
      </c>
      <c r="B895" s="14">
        <v>7</v>
      </c>
      <c r="E895" s="16">
        <v>1360.8927459000001</v>
      </c>
      <c r="M895" s="16">
        <v>1366.1</v>
      </c>
    </row>
    <row r="896" spans="1:13" x14ac:dyDescent="0.2">
      <c r="A896" s="14">
        <v>1942</v>
      </c>
      <c r="B896" s="14">
        <v>6</v>
      </c>
      <c r="E896" s="16">
        <v>1360.96638725</v>
      </c>
      <c r="M896" s="16">
        <v>1366.125</v>
      </c>
    </row>
    <row r="897" spans="1:13" x14ac:dyDescent="0.2">
      <c r="A897" s="14">
        <v>1942</v>
      </c>
      <c r="B897" s="14">
        <v>5</v>
      </c>
      <c r="E897" s="16">
        <v>1361.0829777500001</v>
      </c>
      <c r="M897" s="16">
        <v>1366.15</v>
      </c>
    </row>
    <row r="898" spans="1:13" x14ac:dyDescent="0.2">
      <c r="A898" s="14">
        <v>1942</v>
      </c>
      <c r="B898" s="14">
        <v>4</v>
      </c>
      <c r="E898" s="16">
        <v>1360.9579170000002</v>
      </c>
      <c r="M898" s="16">
        <v>1366.175</v>
      </c>
    </row>
    <row r="899" spans="1:13" x14ac:dyDescent="0.2">
      <c r="A899" s="14">
        <v>1942</v>
      </c>
      <c r="B899" s="14">
        <v>3</v>
      </c>
      <c r="E899" s="16">
        <v>1360.9051025000001</v>
      </c>
      <c r="M899" s="16">
        <v>1366.2</v>
      </c>
    </row>
    <row r="900" spans="1:13" x14ac:dyDescent="0.2">
      <c r="A900" s="14">
        <v>1942</v>
      </c>
      <c r="B900" s="14">
        <v>2</v>
      </c>
      <c r="E900" s="16">
        <v>1360.8721183500002</v>
      </c>
      <c r="M900" s="16">
        <v>1366.2249999999999</v>
      </c>
    </row>
    <row r="901" spans="1:13" x14ac:dyDescent="0.2">
      <c r="A901" s="14">
        <v>1942</v>
      </c>
      <c r="B901" s="14">
        <v>1</v>
      </c>
      <c r="E901" s="16">
        <v>1361.10649515</v>
      </c>
      <c r="M901" s="16">
        <v>1366.25</v>
      </c>
    </row>
    <row r="902" spans="1:13" x14ac:dyDescent="0.2">
      <c r="A902" s="14">
        <v>1941</v>
      </c>
      <c r="B902" s="14">
        <v>12</v>
      </c>
      <c r="E902" s="16">
        <v>1361.0842732000001</v>
      </c>
      <c r="M902" s="16">
        <v>1366.2750000000001</v>
      </c>
    </row>
    <row r="903" spans="1:13" x14ac:dyDescent="0.2">
      <c r="A903" s="14">
        <v>1941</v>
      </c>
      <c r="B903" s="14">
        <v>11</v>
      </c>
      <c r="E903" s="16">
        <v>1360.9207475500002</v>
      </c>
      <c r="M903" s="16">
        <v>1366.3</v>
      </c>
    </row>
    <row r="904" spans="1:13" x14ac:dyDescent="0.2">
      <c r="A904" s="14">
        <v>1941</v>
      </c>
      <c r="B904" s="14">
        <v>10</v>
      </c>
      <c r="E904" s="16">
        <v>1360.8910518500002</v>
      </c>
      <c r="M904" s="16">
        <v>1366.325</v>
      </c>
    </row>
    <row r="905" spans="1:13" x14ac:dyDescent="0.2">
      <c r="A905" s="14">
        <v>1941</v>
      </c>
      <c r="B905" s="14">
        <v>9</v>
      </c>
      <c r="E905" s="16">
        <v>1360.7821344000001</v>
      </c>
      <c r="M905" s="16">
        <v>1366.35</v>
      </c>
    </row>
    <row r="906" spans="1:13" x14ac:dyDescent="0.2">
      <c r="A906" s="14">
        <v>1941</v>
      </c>
      <c r="B906" s="14">
        <v>8</v>
      </c>
      <c r="E906" s="16">
        <v>1361.1056979499999</v>
      </c>
      <c r="M906" s="16">
        <v>1366.375</v>
      </c>
    </row>
    <row r="907" spans="1:13" x14ac:dyDescent="0.2">
      <c r="A907" s="14">
        <v>1941</v>
      </c>
      <c r="B907" s="14">
        <v>7</v>
      </c>
      <c r="E907" s="16">
        <v>1361.0372384000002</v>
      </c>
      <c r="M907" s="16">
        <v>1366.4</v>
      </c>
    </row>
    <row r="908" spans="1:13" x14ac:dyDescent="0.2">
      <c r="A908" s="14">
        <v>1941</v>
      </c>
      <c r="B908" s="14">
        <v>6</v>
      </c>
      <c r="E908" s="16">
        <v>1361.04491145</v>
      </c>
      <c r="M908" s="16">
        <v>1366.425</v>
      </c>
    </row>
    <row r="909" spans="1:13" x14ac:dyDescent="0.2">
      <c r="A909" s="14">
        <v>1941</v>
      </c>
      <c r="B909" s="14">
        <v>5</v>
      </c>
      <c r="E909" s="16">
        <v>1361.1865141000001</v>
      </c>
      <c r="M909" s="16">
        <v>1366.45</v>
      </c>
    </row>
    <row r="910" spans="1:13" x14ac:dyDescent="0.2">
      <c r="A910" s="14">
        <v>1941</v>
      </c>
      <c r="B910" s="14">
        <v>4</v>
      </c>
      <c r="E910" s="16">
        <v>1361.11187625</v>
      </c>
      <c r="M910" s="16">
        <v>1366.4749999999999</v>
      </c>
    </row>
    <row r="911" spans="1:13" x14ac:dyDescent="0.2">
      <c r="A911" s="14">
        <v>1941</v>
      </c>
      <c r="B911" s="14">
        <v>3</v>
      </c>
      <c r="E911" s="16">
        <v>1361.1562205</v>
      </c>
      <c r="M911" s="16">
        <v>1366.5</v>
      </c>
    </row>
    <row r="912" spans="1:13" x14ac:dyDescent="0.2">
      <c r="A912" s="14">
        <v>1941</v>
      </c>
      <c r="B912" s="14">
        <v>2</v>
      </c>
      <c r="E912" s="16">
        <v>1361.1982728</v>
      </c>
      <c r="M912" s="16">
        <v>1366.5250000000001</v>
      </c>
    </row>
    <row r="913" spans="1:13" x14ac:dyDescent="0.2">
      <c r="A913" s="14">
        <v>1941</v>
      </c>
      <c r="B913" s="14">
        <v>1</v>
      </c>
      <c r="E913" s="16">
        <v>1361.26075335</v>
      </c>
      <c r="M913" s="16">
        <v>1366.55</v>
      </c>
    </row>
    <row r="914" spans="1:13" x14ac:dyDescent="0.2">
      <c r="A914" s="14">
        <v>1940</v>
      </c>
      <c r="B914" s="14">
        <v>12</v>
      </c>
      <c r="E914" s="16">
        <v>1361.2799858000001</v>
      </c>
      <c r="M914" s="16">
        <v>1366.575</v>
      </c>
    </row>
    <row r="915" spans="1:13" x14ac:dyDescent="0.2">
      <c r="A915" s="14">
        <v>1940</v>
      </c>
      <c r="B915" s="14">
        <v>11</v>
      </c>
      <c r="E915" s="16">
        <v>1361.3386796500001</v>
      </c>
      <c r="M915" s="16">
        <v>1366.6</v>
      </c>
    </row>
    <row r="916" spans="1:13" x14ac:dyDescent="0.2">
      <c r="A916" s="14">
        <v>1940</v>
      </c>
      <c r="B916" s="14">
        <v>10</v>
      </c>
      <c r="E916" s="16">
        <v>1361.04610725</v>
      </c>
      <c r="M916" s="16">
        <v>1366.625</v>
      </c>
    </row>
    <row r="917" spans="1:13" x14ac:dyDescent="0.2">
      <c r="A917" s="14">
        <v>1940</v>
      </c>
      <c r="B917" s="14">
        <v>9</v>
      </c>
      <c r="E917" s="16">
        <v>1361.1472520000002</v>
      </c>
      <c r="M917" s="16">
        <v>1366.65</v>
      </c>
    </row>
    <row r="918" spans="1:13" x14ac:dyDescent="0.2">
      <c r="A918" s="14">
        <v>1940</v>
      </c>
      <c r="B918" s="14">
        <v>8</v>
      </c>
      <c r="E918" s="16">
        <v>1360.8135241500001</v>
      </c>
      <c r="M918" s="16">
        <v>1366.675</v>
      </c>
    </row>
    <row r="919" spans="1:13" x14ac:dyDescent="0.2">
      <c r="A919" s="14">
        <v>1940</v>
      </c>
      <c r="B919" s="14">
        <v>7</v>
      </c>
      <c r="E919" s="16">
        <v>1361.3861130499999</v>
      </c>
      <c r="M919" s="16">
        <v>1366.7</v>
      </c>
    </row>
    <row r="920" spans="1:13" x14ac:dyDescent="0.2">
      <c r="A920" s="14">
        <v>1940</v>
      </c>
      <c r="B920" s="14">
        <v>6</v>
      </c>
      <c r="E920" s="16">
        <v>1361.1162608500001</v>
      </c>
      <c r="M920" s="16">
        <v>1366.71666667</v>
      </c>
    </row>
    <row r="921" spans="1:13" x14ac:dyDescent="0.2">
      <c r="A921" s="14">
        <v>1940</v>
      </c>
      <c r="B921" s="14">
        <v>5</v>
      </c>
      <c r="E921" s="16">
        <v>1361.2805837000001</v>
      </c>
      <c r="M921" s="16">
        <v>1366.7333333300001</v>
      </c>
    </row>
    <row r="922" spans="1:13" x14ac:dyDescent="0.2">
      <c r="A922" s="14">
        <v>1940</v>
      </c>
      <c r="B922" s="14">
        <v>4</v>
      </c>
      <c r="E922" s="16">
        <v>1361.4099294000002</v>
      </c>
      <c r="M922" s="16">
        <v>1366.75</v>
      </c>
    </row>
    <row r="923" spans="1:13" x14ac:dyDescent="0.2">
      <c r="A923" s="14">
        <v>1940</v>
      </c>
      <c r="B923" s="14">
        <v>3</v>
      </c>
      <c r="E923" s="16">
        <v>1361.0248818</v>
      </c>
      <c r="M923" s="16">
        <v>1366.7666666699999</v>
      </c>
    </row>
    <row r="924" spans="1:13" x14ac:dyDescent="0.2">
      <c r="A924" s="14">
        <v>1940</v>
      </c>
      <c r="B924" s="14">
        <v>2</v>
      </c>
      <c r="E924" s="16">
        <v>1361.0727138</v>
      </c>
      <c r="M924" s="16">
        <v>1366.78333333</v>
      </c>
    </row>
    <row r="925" spans="1:13" x14ac:dyDescent="0.2">
      <c r="A925" s="14">
        <v>1940</v>
      </c>
      <c r="B925" s="14">
        <v>1</v>
      </c>
      <c r="E925" s="16">
        <v>1360.8139227500001</v>
      </c>
      <c r="M925" s="16">
        <v>1366.8</v>
      </c>
    </row>
    <row r="926" spans="1:13" x14ac:dyDescent="0.2">
      <c r="A926" s="14">
        <v>1939</v>
      </c>
      <c r="B926" s="14">
        <v>12</v>
      </c>
      <c r="E926" s="16">
        <v>1361.2687253500001</v>
      </c>
      <c r="M926" s="16">
        <v>1366.8166666699999</v>
      </c>
    </row>
    <row r="927" spans="1:13" x14ac:dyDescent="0.2">
      <c r="A927" s="14">
        <v>1939</v>
      </c>
      <c r="B927" s="14">
        <v>11</v>
      </c>
      <c r="E927" s="16">
        <v>1361.04849885</v>
      </c>
      <c r="M927" s="16">
        <v>1366.83333333</v>
      </c>
    </row>
    <row r="928" spans="1:13" x14ac:dyDescent="0.2">
      <c r="A928" s="14">
        <v>1939</v>
      </c>
      <c r="B928" s="14">
        <v>10</v>
      </c>
      <c r="E928" s="16">
        <v>1360.9234381000001</v>
      </c>
      <c r="M928" s="16">
        <v>1366.85</v>
      </c>
    </row>
    <row r="929" spans="1:13" x14ac:dyDescent="0.2">
      <c r="A929" s="14">
        <v>1939</v>
      </c>
      <c r="B929" s="14">
        <v>9</v>
      </c>
      <c r="E929" s="16">
        <v>1360.4101409500001</v>
      </c>
      <c r="M929" s="16">
        <v>1366.8666666700001</v>
      </c>
    </row>
    <row r="930" spans="1:13" x14ac:dyDescent="0.2">
      <c r="A930" s="14">
        <v>1939</v>
      </c>
      <c r="B930" s="14">
        <v>8</v>
      </c>
      <c r="E930" s="16">
        <v>1360.7750592500001</v>
      </c>
      <c r="M930" s="16">
        <v>1366.8833333299999</v>
      </c>
    </row>
    <row r="931" spans="1:13" x14ac:dyDescent="0.2">
      <c r="A931" s="14">
        <v>1939</v>
      </c>
      <c r="B931" s="14">
        <v>7</v>
      </c>
      <c r="E931" s="16">
        <v>1360.97993965</v>
      </c>
      <c r="M931" s="16">
        <v>1366.9</v>
      </c>
    </row>
    <row r="932" spans="1:13" x14ac:dyDescent="0.2">
      <c r="A932" s="14">
        <v>1939</v>
      </c>
      <c r="B932" s="14">
        <v>6</v>
      </c>
      <c r="E932" s="16">
        <v>1361.7284107999999</v>
      </c>
      <c r="M932" s="16">
        <v>1366.90833333</v>
      </c>
    </row>
    <row r="933" spans="1:13" x14ac:dyDescent="0.2">
      <c r="A933" s="14">
        <v>1939</v>
      </c>
      <c r="B933" s="14">
        <v>5</v>
      </c>
      <c r="E933" s="16">
        <v>1361.6237782999999</v>
      </c>
      <c r="M933" s="16">
        <v>1366.91666667</v>
      </c>
    </row>
    <row r="934" spans="1:13" x14ac:dyDescent="0.2">
      <c r="A934" s="14">
        <v>1939</v>
      </c>
      <c r="B934" s="14">
        <v>4</v>
      </c>
      <c r="E934" s="16">
        <v>1361.2769963000001</v>
      </c>
      <c r="M934" s="16">
        <v>1366.925</v>
      </c>
    </row>
    <row r="935" spans="1:13" x14ac:dyDescent="0.2">
      <c r="A935" s="14">
        <v>1939</v>
      </c>
      <c r="B935" s="14">
        <v>3</v>
      </c>
      <c r="E935" s="16">
        <v>1361.5530268</v>
      </c>
      <c r="M935" s="16">
        <v>1366.9333333300001</v>
      </c>
    </row>
    <row r="936" spans="1:13" x14ac:dyDescent="0.2">
      <c r="A936" s="14">
        <v>1939</v>
      </c>
      <c r="B936" s="14">
        <v>2</v>
      </c>
      <c r="E936" s="16">
        <v>1361.43773175</v>
      </c>
      <c r="M936" s="16">
        <v>1366.9416666699999</v>
      </c>
    </row>
    <row r="937" spans="1:13" x14ac:dyDescent="0.2">
      <c r="A937" s="14">
        <v>1939</v>
      </c>
      <c r="B937" s="14">
        <v>1</v>
      </c>
      <c r="E937" s="16">
        <v>1361.4555691</v>
      </c>
      <c r="M937" s="16">
        <v>1366.95</v>
      </c>
    </row>
    <row r="938" spans="1:13" x14ac:dyDescent="0.2">
      <c r="A938" s="14">
        <v>1938</v>
      </c>
      <c r="B938" s="14">
        <v>12</v>
      </c>
      <c r="E938" s="16">
        <v>1361.2143164500001</v>
      </c>
      <c r="M938" s="16">
        <v>1366.95833333</v>
      </c>
    </row>
    <row r="939" spans="1:13" x14ac:dyDescent="0.2">
      <c r="A939" s="14">
        <v>1938</v>
      </c>
      <c r="B939" s="14">
        <v>11</v>
      </c>
      <c r="E939" s="16">
        <v>1360.9214451</v>
      </c>
      <c r="M939" s="16">
        <v>1366.96666667</v>
      </c>
    </row>
    <row r="940" spans="1:13" x14ac:dyDescent="0.2">
      <c r="A940" s="14">
        <v>1938</v>
      </c>
      <c r="B940" s="14">
        <v>10</v>
      </c>
      <c r="E940" s="16">
        <v>1361.1642921499999</v>
      </c>
      <c r="M940" s="16">
        <v>1366.9749999999999</v>
      </c>
    </row>
    <row r="941" spans="1:13" x14ac:dyDescent="0.2">
      <c r="A941" s="14">
        <v>1938</v>
      </c>
      <c r="B941" s="14">
        <v>9</v>
      </c>
      <c r="E941" s="16">
        <v>1361.2985207000002</v>
      </c>
      <c r="M941" s="16">
        <v>1366.9833333300001</v>
      </c>
    </row>
    <row r="942" spans="1:13" x14ac:dyDescent="0.2">
      <c r="A942" s="14">
        <v>1938</v>
      </c>
      <c r="B942" s="14">
        <v>8</v>
      </c>
      <c r="E942" s="16">
        <v>1361.7663774499999</v>
      </c>
      <c r="M942" s="16">
        <v>1366.9916666700001</v>
      </c>
    </row>
    <row r="943" spans="1:13" x14ac:dyDescent="0.2">
      <c r="A943" s="14">
        <v>1938</v>
      </c>
      <c r="B943" s="14">
        <v>7</v>
      </c>
      <c r="E943" s="16">
        <v>1360.97117045</v>
      </c>
      <c r="M943" s="16">
        <v>1367</v>
      </c>
    </row>
    <row r="944" spans="1:13" x14ac:dyDescent="0.2">
      <c r="A944" s="14">
        <v>1938</v>
      </c>
      <c r="B944" s="14">
        <v>6</v>
      </c>
      <c r="E944" s="16">
        <v>1361.6759949</v>
      </c>
      <c r="M944" s="16">
        <v>1366.96666667</v>
      </c>
    </row>
    <row r="945" spans="1:13" x14ac:dyDescent="0.2">
      <c r="A945" s="14">
        <v>1938</v>
      </c>
      <c r="B945" s="14">
        <v>5</v>
      </c>
      <c r="E945" s="16">
        <v>1361.2430156500002</v>
      </c>
      <c r="M945" s="16">
        <v>1366.9333333300001</v>
      </c>
    </row>
    <row r="946" spans="1:13" x14ac:dyDescent="0.2">
      <c r="A946" s="14">
        <v>1938</v>
      </c>
      <c r="B946" s="14">
        <v>4</v>
      </c>
      <c r="E946" s="16">
        <v>1361.0670337500001</v>
      </c>
      <c r="M946" s="16">
        <v>1366.9</v>
      </c>
    </row>
    <row r="947" spans="1:13" x14ac:dyDescent="0.2">
      <c r="A947" s="14">
        <v>1938</v>
      </c>
      <c r="B947" s="14">
        <v>3</v>
      </c>
      <c r="E947" s="16">
        <v>1361.2476992000002</v>
      </c>
      <c r="M947" s="16">
        <v>1366.8666666700001</v>
      </c>
    </row>
    <row r="948" spans="1:13" x14ac:dyDescent="0.2">
      <c r="A948" s="14">
        <v>1938</v>
      </c>
      <c r="B948" s="14">
        <v>2</v>
      </c>
      <c r="E948" s="16">
        <v>1361.1835246000001</v>
      </c>
      <c r="M948" s="16">
        <v>1366.83333333</v>
      </c>
    </row>
    <row r="949" spans="1:13" x14ac:dyDescent="0.2">
      <c r="A949" s="14">
        <v>1938</v>
      </c>
      <c r="B949" s="14">
        <v>1</v>
      </c>
      <c r="E949" s="16">
        <v>1360.9100850000002</v>
      </c>
      <c r="M949" s="16">
        <v>1366.8</v>
      </c>
    </row>
    <row r="950" spans="1:13" x14ac:dyDescent="0.2">
      <c r="A950" s="14">
        <v>1937</v>
      </c>
      <c r="B950" s="14">
        <v>12</v>
      </c>
      <c r="E950" s="16">
        <v>1361.3326010000001</v>
      </c>
      <c r="M950" s="16">
        <v>1366.7666666699999</v>
      </c>
    </row>
    <row r="951" spans="1:13" x14ac:dyDescent="0.2">
      <c r="A951" s="14">
        <v>1937</v>
      </c>
      <c r="B951" s="14">
        <v>11</v>
      </c>
      <c r="E951" s="16">
        <v>1361.6005598500001</v>
      </c>
      <c r="M951" s="16">
        <v>1366.7333333300001</v>
      </c>
    </row>
    <row r="952" spans="1:13" x14ac:dyDescent="0.2">
      <c r="A952" s="14">
        <v>1937</v>
      </c>
      <c r="B952" s="14">
        <v>10</v>
      </c>
      <c r="E952" s="16">
        <v>1360.8348492499999</v>
      </c>
      <c r="M952" s="16">
        <v>1366.7</v>
      </c>
    </row>
    <row r="953" spans="1:13" x14ac:dyDescent="0.2">
      <c r="A953" s="14">
        <v>1937</v>
      </c>
      <c r="B953" s="14">
        <v>9</v>
      </c>
      <c r="E953" s="16">
        <v>1361.62587095</v>
      </c>
      <c r="M953" s="16">
        <v>1366.66666667</v>
      </c>
    </row>
    <row r="954" spans="1:13" x14ac:dyDescent="0.2">
      <c r="A954" s="14">
        <v>1937</v>
      </c>
      <c r="B954" s="14">
        <v>8</v>
      </c>
      <c r="E954" s="16">
        <v>1361.3946829500001</v>
      </c>
      <c r="M954" s="16">
        <v>1366.6333333299999</v>
      </c>
    </row>
    <row r="955" spans="1:13" x14ac:dyDescent="0.2">
      <c r="A955" s="14">
        <v>1937</v>
      </c>
      <c r="B955" s="14">
        <v>7</v>
      </c>
      <c r="E955" s="16">
        <v>1360.8306639500001</v>
      </c>
      <c r="M955" s="16">
        <v>1366.6</v>
      </c>
    </row>
    <row r="956" spans="1:13" x14ac:dyDescent="0.2">
      <c r="A956" s="14">
        <v>1937</v>
      </c>
      <c r="B956" s="14">
        <v>6</v>
      </c>
      <c r="E956" s="16">
        <v>1361.0248818</v>
      </c>
      <c r="M956" s="16">
        <v>1366.5666666699999</v>
      </c>
    </row>
    <row r="957" spans="1:13" x14ac:dyDescent="0.2">
      <c r="A957" s="14">
        <v>1937</v>
      </c>
      <c r="B957" s="14">
        <v>5</v>
      </c>
      <c r="E957" s="16">
        <v>1361.18860675</v>
      </c>
      <c r="M957" s="16">
        <v>1366.53333333</v>
      </c>
    </row>
    <row r="958" spans="1:13" x14ac:dyDescent="0.2">
      <c r="A958" s="14">
        <v>1937</v>
      </c>
      <c r="B958" s="14">
        <v>4</v>
      </c>
      <c r="E958" s="16">
        <v>1360.9884099000001</v>
      </c>
      <c r="M958" s="16">
        <v>1366.5</v>
      </c>
    </row>
    <row r="959" spans="1:13" x14ac:dyDescent="0.2">
      <c r="A959" s="14">
        <v>1937</v>
      </c>
      <c r="B959" s="14">
        <v>3</v>
      </c>
      <c r="E959" s="16">
        <v>1361.6603498500001</v>
      </c>
      <c r="M959" s="16">
        <v>1366.46666667</v>
      </c>
    </row>
    <row r="960" spans="1:13" x14ac:dyDescent="0.2">
      <c r="A960" s="14">
        <v>1937</v>
      </c>
      <c r="B960" s="14">
        <v>2</v>
      </c>
      <c r="E960" s="16">
        <v>1361.5558169999999</v>
      </c>
      <c r="M960" s="16">
        <v>1366.4333333300001</v>
      </c>
    </row>
    <row r="961" spans="1:13" x14ac:dyDescent="0.2">
      <c r="A961" s="14">
        <v>1937</v>
      </c>
      <c r="B961" s="14">
        <v>1</v>
      </c>
      <c r="E961" s="16">
        <v>1361.428265</v>
      </c>
      <c r="M961" s="16">
        <v>1366.4</v>
      </c>
    </row>
    <row r="962" spans="1:13" x14ac:dyDescent="0.2">
      <c r="A962" s="14">
        <v>1936</v>
      </c>
      <c r="B962" s="14">
        <v>12</v>
      </c>
      <c r="E962" s="16">
        <v>1361.5923885500001</v>
      </c>
      <c r="M962" s="16">
        <v>1366.3666666700001</v>
      </c>
    </row>
    <row r="963" spans="1:13" x14ac:dyDescent="0.2">
      <c r="A963" s="14">
        <v>1936</v>
      </c>
      <c r="B963" s="14">
        <v>11</v>
      </c>
      <c r="E963" s="16">
        <v>1361.1871120000001</v>
      </c>
      <c r="M963" s="16">
        <v>1366.33333333</v>
      </c>
    </row>
    <row r="964" spans="1:13" x14ac:dyDescent="0.2">
      <c r="A964" s="14">
        <v>1936</v>
      </c>
      <c r="B964" s="14">
        <v>10</v>
      </c>
      <c r="E964" s="16">
        <v>1361.5257227000002</v>
      </c>
      <c r="M964" s="16">
        <v>1366.3</v>
      </c>
    </row>
    <row r="965" spans="1:13" x14ac:dyDescent="0.2">
      <c r="A965" s="14">
        <v>1936</v>
      </c>
      <c r="B965" s="14">
        <v>9</v>
      </c>
      <c r="E965" s="16">
        <v>1361.5626928500001</v>
      </c>
      <c r="M965" s="16">
        <v>1366.2666666699999</v>
      </c>
    </row>
    <row r="966" spans="1:13" x14ac:dyDescent="0.2">
      <c r="A966" s="14">
        <v>1936</v>
      </c>
      <c r="B966" s="14">
        <v>8</v>
      </c>
      <c r="E966" s="16">
        <v>1361.4107266000001</v>
      </c>
      <c r="M966" s="16">
        <v>1366.2333333300001</v>
      </c>
    </row>
    <row r="967" spans="1:13" x14ac:dyDescent="0.2">
      <c r="A967" s="14">
        <v>1936</v>
      </c>
      <c r="B967" s="14">
        <v>7</v>
      </c>
      <c r="E967" s="16">
        <v>1361.3723613500001</v>
      </c>
      <c r="M967" s="16">
        <v>1366.2</v>
      </c>
    </row>
    <row r="968" spans="1:13" x14ac:dyDescent="0.2">
      <c r="A968" s="14">
        <v>1936</v>
      </c>
      <c r="B968" s="14">
        <v>6</v>
      </c>
      <c r="E968" s="16">
        <v>1361.3280171000001</v>
      </c>
      <c r="M968" s="16">
        <v>1366.15833333</v>
      </c>
    </row>
    <row r="969" spans="1:13" x14ac:dyDescent="0.2">
      <c r="A969" s="14">
        <v>1936</v>
      </c>
      <c r="B969" s="14">
        <v>5</v>
      </c>
      <c r="E969" s="16">
        <v>1361.4599537000001</v>
      </c>
      <c r="M969" s="16">
        <v>1366.1166666700001</v>
      </c>
    </row>
    <row r="970" spans="1:13" x14ac:dyDescent="0.2">
      <c r="A970" s="14">
        <v>1936</v>
      </c>
      <c r="B970" s="14">
        <v>4</v>
      </c>
      <c r="E970" s="16">
        <v>1361.3480467500001</v>
      </c>
      <c r="M970" s="16">
        <v>1366.075</v>
      </c>
    </row>
    <row r="971" spans="1:13" x14ac:dyDescent="0.2">
      <c r="A971" s="14">
        <v>1936</v>
      </c>
      <c r="B971" s="14">
        <v>3</v>
      </c>
      <c r="E971" s="16">
        <v>1361.326622</v>
      </c>
      <c r="M971" s="16">
        <v>1366.03333333</v>
      </c>
    </row>
    <row r="972" spans="1:13" x14ac:dyDescent="0.2">
      <c r="A972" s="14">
        <v>1936</v>
      </c>
      <c r="B972" s="14">
        <v>2</v>
      </c>
      <c r="E972" s="16">
        <v>1361.2820784500002</v>
      </c>
      <c r="M972" s="16">
        <v>1365.9916666700001</v>
      </c>
    </row>
    <row r="973" spans="1:13" x14ac:dyDescent="0.2">
      <c r="A973" s="14">
        <v>1936</v>
      </c>
      <c r="B973" s="14">
        <v>1</v>
      </c>
      <c r="E973" s="16">
        <v>1360.8224926500002</v>
      </c>
      <c r="M973" s="16">
        <v>1365.95</v>
      </c>
    </row>
    <row r="974" spans="1:13" x14ac:dyDescent="0.2">
      <c r="A974" s="14">
        <v>1935</v>
      </c>
      <c r="B974" s="14">
        <v>12</v>
      </c>
      <c r="E974" s="16">
        <v>1360.8205993000001</v>
      </c>
      <c r="M974" s="16">
        <v>1365.90833333</v>
      </c>
    </row>
    <row r="975" spans="1:13" x14ac:dyDescent="0.2">
      <c r="A975" s="14">
        <v>1935</v>
      </c>
      <c r="B975" s="14">
        <v>11</v>
      </c>
      <c r="E975" s="16">
        <v>1360.8429209000001</v>
      </c>
      <c r="M975" s="16">
        <v>1365.8666666700001</v>
      </c>
    </row>
    <row r="976" spans="1:13" x14ac:dyDescent="0.2">
      <c r="A976" s="14">
        <v>1935</v>
      </c>
      <c r="B976" s="14">
        <v>10</v>
      </c>
      <c r="E976" s="16">
        <v>1361.2339475000001</v>
      </c>
      <c r="M976" s="16">
        <v>1365.825</v>
      </c>
    </row>
    <row r="977" spans="1:13" x14ac:dyDescent="0.2">
      <c r="A977" s="14">
        <v>1935</v>
      </c>
      <c r="B977" s="14">
        <v>9</v>
      </c>
      <c r="E977" s="16">
        <v>1361.20813815</v>
      </c>
      <c r="M977" s="16">
        <v>1365.78333333</v>
      </c>
    </row>
    <row r="978" spans="1:13" x14ac:dyDescent="0.2">
      <c r="A978" s="14">
        <v>1935</v>
      </c>
      <c r="B978" s="14">
        <v>8</v>
      </c>
      <c r="E978" s="16">
        <v>1361.1037049500001</v>
      </c>
      <c r="M978" s="16">
        <v>1365.7416666700001</v>
      </c>
    </row>
    <row r="979" spans="1:13" x14ac:dyDescent="0.2">
      <c r="A979" s="14">
        <v>1935</v>
      </c>
      <c r="B979" s="14">
        <v>7</v>
      </c>
      <c r="E979" s="16">
        <v>1360.96997465</v>
      </c>
      <c r="M979" s="16">
        <v>1365.7</v>
      </c>
    </row>
    <row r="980" spans="1:13" x14ac:dyDescent="0.2">
      <c r="A980" s="14">
        <v>1935</v>
      </c>
      <c r="B980" s="14">
        <v>6</v>
      </c>
      <c r="E980" s="16">
        <v>1360.9477526999999</v>
      </c>
      <c r="M980" s="16">
        <v>1365.7</v>
      </c>
    </row>
    <row r="981" spans="1:13" x14ac:dyDescent="0.2">
      <c r="A981" s="14">
        <v>1935</v>
      </c>
      <c r="B981" s="14">
        <v>5</v>
      </c>
      <c r="E981" s="16">
        <v>1360.9307125500002</v>
      </c>
      <c r="M981" s="16">
        <v>1365.7</v>
      </c>
    </row>
    <row r="982" spans="1:13" x14ac:dyDescent="0.2">
      <c r="A982" s="14">
        <v>1935</v>
      </c>
      <c r="B982" s="14">
        <v>4</v>
      </c>
      <c r="E982" s="16">
        <v>1360.9136724000002</v>
      </c>
      <c r="M982" s="16">
        <v>1365.7</v>
      </c>
    </row>
    <row r="983" spans="1:13" x14ac:dyDescent="0.2">
      <c r="A983" s="14">
        <v>1935</v>
      </c>
      <c r="B983" s="14">
        <v>3</v>
      </c>
      <c r="E983" s="16">
        <v>1360.9244346</v>
      </c>
      <c r="M983" s="16">
        <v>1365.7</v>
      </c>
    </row>
    <row r="984" spans="1:13" x14ac:dyDescent="0.2">
      <c r="A984" s="14">
        <v>1935</v>
      </c>
      <c r="B984" s="14">
        <v>2</v>
      </c>
      <c r="E984" s="16">
        <v>1360.9166619</v>
      </c>
      <c r="M984" s="16">
        <v>1365.7</v>
      </c>
    </row>
    <row r="985" spans="1:13" x14ac:dyDescent="0.2">
      <c r="A985" s="14">
        <v>1935</v>
      </c>
      <c r="B985" s="14">
        <v>1</v>
      </c>
      <c r="E985" s="16">
        <v>1360.8653421500001</v>
      </c>
      <c r="M985" s="16">
        <v>1365.7</v>
      </c>
    </row>
    <row r="986" spans="1:13" x14ac:dyDescent="0.2">
      <c r="A986" s="14">
        <v>1934</v>
      </c>
      <c r="B986" s="14">
        <v>12</v>
      </c>
      <c r="E986" s="16">
        <v>1360.8409279</v>
      </c>
      <c r="M986" s="16">
        <v>1365.7</v>
      </c>
    </row>
    <row r="987" spans="1:13" x14ac:dyDescent="0.2">
      <c r="A987" s="14">
        <v>1934</v>
      </c>
      <c r="B987" s="14">
        <v>11</v>
      </c>
      <c r="E987" s="16">
        <v>1360.7927969500001</v>
      </c>
      <c r="M987" s="16">
        <v>1365.7</v>
      </c>
    </row>
    <row r="988" spans="1:13" x14ac:dyDescent="0.2">
      <c r="A988" s="14">
        <v>1934</v>
      </c>
      <c r="B988" s="14">
        <v>10</v>
      </c>
      <c r="E988" s="16">
        <v>1360.79239835</v>
      </c>
      <c r="M988" s="16">
        <v>1365.7</v>
      </c>
    </row>
    <row r="989" spans="1:13" x14ac:dyDescent="0.2">
      <c r="A989" s="14">
        <v>1934</v>
      </c>
      <c r="B989" s="14">
        <v>9</v>
      </c>
      <c r="E989" s="16">
        <v>1360.7745610000002</v>
      </c>
      <c r="M989" s="16">
        <v>1365.7</v>
      </c>
    </row>
    <row r="990" spans="1:13" x14ac:dyDescent="0.2">
      <c r="A990" s="14">
        <v>1934</v>
      </c>
      <c r="B990" s="14">
        <v>8</v>
      </c>
      <c r="E990" s="16">
        <v>1360.7435698500001</v>
      </c>
      <c r="M990" s="16">
        <v>1365.7</v>
      </c>
    </row>
    <row r="991" spans="1:13" x14ac:dyDescent="0.2">
      <c r="A991" s="14">
        <v>1934</v>
      </c>
      <c r="B991" s="14">
        <v>7</v>
      </c>
      <c r="E991" s="16">
        <v>1360.7901064</v>
      </c>
      <c r="M991" s="16">
        <v>1365.7</v>
      </c>
    </row>
    <row r="992" spans="1:13" x14ac:dyDescent="0.2">
      <c r="A992" s="14">
        <v>1934</v>
      </c>
      <c r="B992" s="14">
        <v>6</v>
      </c>
      <c r="E992" s="16">
        <v>1360.7125787</v>
      </c>
      <c r="M992" s="16">
        <v>1365.70833333</v>
      </c>
    </row>
    <row r="993" spans="1:13" x14ac:dyDescent="0.2">
      <c r="A993" s="14">
        <v>1934</v>
      </c>
      <c r="B993" s="14">
        <v>5</v>
      </c>
      <c r="E993" s="16">
        <v>1360.71208045</v>
      </c>
      <c r="M993" s="16">
        <v>1365.71666667</v>
      </c>
    </row>
    <row r="994" spans="1:13" x14ac:dyDescent="0.2">
      <c r="A994" s="14">
        <v>1934</v>
      </c>
      <c r="B994" s="14">
        <v>4</v>
      </c>
      <c r="E994" s="16">
        <v>1360.6457135500002</v>
      </c>
      <c r="M994" s="16">
        <v>1365.7249999999999</v>
      </c>
    </row>
    <row r="995" spans="1:13" x14ac:dyDescent="0.2">
      <c r="A995" s="14">
        <v>1934</v>
      </c>
      <c r="B995" s="14">
        <v>3</v>
      </c>
      <c r="E995" s="16">
        <v>1360.77944385</v>
      </c>
      <c r="M995" s="16">
        <v>1365.7333333300001</v>
      </c>
    </row>
    <row r="996" spans="1:13" x14ac:dyDescent="0.2">
      <c r="A996" s="14">
        <v>1934</v>
      </c>
      <c r="B996" s="14">
        <v>2</v>
      </c>
      <c r="E996" s="16">
        <v>1360.7689806000001</v>
      </c>
      <c r="M996" s="16">
        <v>1365.7416666700001</v>
      </c>
    </row>
    <row r="997" spans="1:13" x14ac:dyDescent="0.2">
      <c r="A997" s="14">
        <v>1934</v>
      </c>
      <c r="B997" s="14">
        <v>1</v>
      </c>
      <c r="E997" s="16">
        <v>1360.7098881500001</v>
      </c>
      <c r="M997" s="16">
        <v>1365.75</v>
      </c>
    </row>
    <row r="998" spans="1:13" x14ac:dyDescent="0.2">
      <c r="A998" s="14">
        <v>1933</v>
      </c>
      <c r="B998" s="14">
        <v>12</v>
      </c>
      <c r="E998" s="16">
        <v>1360.6940437999999</v>
      </c>
      <c r="M998" s="16">
        <v>1365.7583333299999</v>
      </c>
    </row>
    <row r="999" spans="1:13" x14ac:dyDescent="0.2">
      <c r="A999" s="14">
        <v>1933</v>
      </c>
      <c r="B999" s="14">
        <v>11</v>
      </c>
      <c r="E999" s="16">
        <v>1360.6820858000001</v>
      </c>
      <c r="M999" s="16">
        <v>1365.7666666699999</v>
      </c>
    </row>
    <row r="1000" spans="1:13" x14ac:dyDescent="0.2">
      <c r="A1000" s="14">
        <v>1933</v>
      </c>
      <c r="B1000" s="14">
        <v>10</v>
      </c>
      <c r="E1000" s="16">
        <v>1360.63515065</v>
      </c>
      <c r="M1000" s="16">
        <v>1365.7750000000001</v>
      </c>
    </row>
    <row r="1001" spans="1:13" x14ac:dyDescent="0.2">
      <c r="A1001" s="14">
        <v>1933</v>
      </c>
      <c r="B1001" s="14">
        <v>9</v>
      </c>
      <c r="E1001" s="16">
        <v>1360.7232412500002</v>
      </c>
      <c r="M1001" s="16">
        <v>1365.78333333</v>
      </c>
    </row>
    <row r="1002" spans="1:13" x14ac:dyDescent="0.2">
      <c r="A1002" s="14">
        <v>1933</v>
      </c>
      <c r="B1002" s="14">
        <v>8</v>
      </c>
      <c r="E1002" s="16">
        <v>1360.70550355</v>
      </c>
      <c r="M1002" s="16">
        <v>1365.79166667</v>
      </c>
    </row>
    <row r="1003" spans="1:13" x14ac:dyDescent="0.2">
      <c r="A1003" s="14">
        <v>1933</v>
      </c>
      <c r="B1003" s="14">
        <v>7</v>
      </c>
      <c r="E1003" s="16">
        <v>1360.7277255000001</v>
      </c>
      <c r="M1003" s="16">
        <v>1365.8</v>
      </c>
    </row>
    <row r="1004" spans="1:13" x14ac:dyDescent="0.2">
      <c r="A1004" s="14">
        <v>1933</v>
      </c>
      <c r="B1004" s="14">
        <v>6</v>
      </c>
      <c r="E1004" s="16">
        <v>1360.7174615500001</v>
      </c>
      <c r="M1004" s="16">
        <v>1365.825</v>
      </c>
    </row>
    <row r="1005" spans="1:13" x14ac:dyDescent="0.2">
      <c r="A1005" s="14">
        <v>1933</v>
      </c>
      <c r="B1005" s="14">
        <v>5</v>
      </c>
      <c r="E1005" s="16">
        <v>1360.7319107999999</v>
      </c>
      <c r="M1005" s="16">
        <v>1365.85</v>
      </c>
    </row>
    <row r="1006" spans="1:13" x14ac:dyDescent="0.2">
      <c r="A1006" s="14">
        <v>1933</v>
      </c>
      <c r="B1006" s="14">
        <v>4</v>
      </c>
      <c r="E1006" s="16">
        <v>1360.7257325000003</v>
      </c>
      <c r="M1006" s="16">
        <v>1365.875</v>
      </c>
    </row>
    <row r="1007" spans="1:13" x14ac:dyDescent="0.2">
      <c r="A1007" s="14">
        <v>1933</v>
      </c>
      <c r="B1007" s="14">
        <v>3</v>
      </c>
      <c r="E1007" s="16">
        <v>1360.7103864000003</v>
      </c>
      <c r="M1007" s="16">
        <v>1365.9</v>
      </c>
    </row>
    <row r="1008" spans="1:13" x14ac:dyDescent="0.2">
      <c r="A1008" s="14">
        <v>1933</v>
      </c>
      <c r="B1008" s="14">
        <v>2</v>
      </c>
      <c r="E1008" s="16">
        <v>1360.3048109000001</v>
      </c>
      <c r="M1008" s="16">
        <v>1365.925</v>
      </c>
    </row>
    <row r="1009" spans="1:13" x14ac:dyDescent="0.2">
      <c r="A1009" s="14">
        <v>1933</v>
      </c>
      <c r="B1009" s="14">
        <v>1</v>
      </c>
      <c r="E1009" s="16">
        <v>1360.7367936500002</v>
      </c>
      <c r="M1009" s="16">
        <v>1365.95</v>
      </c>
    </row>
    <row r="1010" spans="1:13" x14ac:dyDescent="0.2">
      <c r="A1010" s="14">
        <v>1932</v>
      </c>
      <c r="B1010" s="14">
        <v>12</v>
      </c>
      <c r="E1010" s="16">
        <v>1360.69613645</v>
      </c>
      <c r="M1010" s="16">
        <v>1365.9749999999999</v>
      </c>
    </row>
    <row r="1011" spans="1:13" x14ac:dyDescent="0.2">
      <c r="A1011" s="14">
        <v>1932</v>
      </c>
      <c r="B1011" s="14">
        <v>11</v>
      </c>
      <c r="E1011" s="16">
        <v>1360.7325087000002</v>
      </c>
      <c r="M1011" s="16">
        <v>1366</v>
      </c>
    </row>
    <row r="1012" spans="1:13" x14ac:dyDescent="0.2">
      <c r="A1012" s="14">
        <v>1932</v>
      </c>
      <c r="B1012" s="14">
        <v>10</v>
      </c>
      <c r="E1012" s="16">
        <v>1360.78303125</v>
      </c>
      <c r="M1012" s="16">
        <v>1366.0250000000001</v>
      </c>
    </row>
    <row r="1013" spans="1:13" x14ac:dyDescent="0.2">
      <c r="A1013" s="14">
        <v>1932</v>
      </c>
      <c r="B1013" s="14">
        <v>9</v>
      </c>
      <c r="E1013" s="16">
        <v>1360.7715714999999</v>
      </c>
      <c r="M1013" s="16">
        <v>1366.05</v>
      </c>
    </row>
    <row r="1014" spans="1:13" x14ac:dyDescent="0.2">
      <c r="A1014" s="14">
        <v>1932</v>
      </c>
      <c r="B1014" s="14">
        <v>8</v>
      </c>
      <c r="E1014" s="16">
        <v>1360.7461607499999</v>
      </c>
      <c r="M1014" s="16">
        <v>1366.075</v>
      </c>
    </row>
    <row r="1015" spans="1:13" x14ac:dyDescent="0.2">
      <c r="A1015" s="14">
        <v>1932</v>
      </c>
      <c r="B1015" s="14">
        <v>7</v>
      </c>
      <c r="E1015" s="16">
        <v>1360.8014665000001</v>
      </c>
      <c r="M1015" s="16">
        <v>1366.1</v>
      </c>
    </row>
    <row r="1016" spans="1:13" x14ac:dyDescent="0.2">
      <c r="A1016" s="14">
        <v>1932</v>
      </c>
      <c r="B1016" s="14">
        <v>6</v>
      </c>
      <c r="E1016" s="16">
        <v>1360.7991745500001</v>
      </c>
      <c r="M1016" s="16">
        <v>1366.125</v>
      </c>
    </row>
    <row r="1017" spans="1:13" x14ac:dyDescent="0.2">
      <c r="A1017" s="14">
        <v>1932</v>
      </c>
      <c r="B1017" s="14">
        <v>5</v>
      </c>
      <c r="E1017" s="16">
        <v>1360.7763547000002</v>
      </c>
      <c r="M1017" s="16">
        <v>1366.15</v>
      </c>
    </row>
    <row r="1018" spans="1:13" x14ac:dyDescent="0.2">
      <c r="A1018" s="14">
        <v>1932</v>
      </c>
      <c r="B1018" s="14">
        <v>4</v>
      </c>
      <c r="E1018" s="16">
        <v>1360.69673435</v>
      </c>
      <c r="M1018" s="16">
        <v>1366.175</v>
      </c>
    </row>
    <row r="1019" spans="1:13" x14ac:dyDescent="0.2">
      <c r="A1019" s="14">
        <v>1932</v>
      </c>
      <c r="B1019" s="14">
        <v>3</v>
      </c>
      <c r="E1019" s="16">
        <v>1360.7621047500002</v>
      </c>
      <c r="M1019" s="16">
        <v>1366.2</v>
      </c>
    </row>
    <row r="1020" spans="1:13" x14ac:dyDescent="0.2">
      <c r="A1020" s="14">
        <v>1932</v>
      </c>
      <c r="B1020" s="14">
        <v>2</v>
      </c>
      <c r="E1020" s="16">
        <v>1360.7402814000002</v>
      </c>
      <c r="M1020" s="16">
        <v>1366.2249999999999</v>
      </c>
    </row>
    <row r="1021" spans="1:13" x14ac:dyDescent="0.2">
      <c r="A1021" s="14">
        <v>1932</v>
      </c>
      <c r="B1021" s="14">
        <v>1</v>
      </c>
      <c r="E1021" s="16">
        <v>1360.8524873000001</v>
      </c>
      <c r="M1021" s="16">
        <v>1366.25</v>
      </c>
    </row>
    <row r="1022" spans="1:13" x14ac:dyDescent="0.2">
      <c r="A1022" s="14">
        <v>1931</v>
      </c>
      <c r="B1022" s="14">
        <v>12</v>
      </c>
      <c r="E1022" s="16">
        <v>1360.8118301000002</v>
      </c>
      <c r="M1022" s="16">
        <v>1366.2750000000001</v>
      </c>
    </row>
    <row r="1023" spans="1:13" x14ac:dyDescent="0.2">
      <c r="A1023" s="14">
        <v>1931</v>
      </c>
      <c r="B1023" s="14">
        <v>11</v>
      </c>
      <c r="E1023" s="16">
        <v>1360.7323094000001</v>
      </c>
      <c r="M1023" s="16">
        <v>1366.3</v>
      </c>
    </row>
    <row r="1024" spans="1:13" x14ac:dyDescent="0.2">
      <c r="A1024" s="14">
        <v>1931</v>
      </c>
      <c r="B1024" s="14">
        <v>10</v>
      </c>
      <c r="E1024" s="16">
        <v>1360.84202405</v>
      </c>
      <c r="M1024" s="16">
        <v>1366.325</v>
      </c>
    </row>
    <row r="1025" spans="1:13" x14ac:dyDescent="0.2">
      <c r="A1025" s="14">
        <v>1931</v>
      </c>
      <c r="B1025" s="14">
        <v>9</v>
      </c>
      <c r="E1025" s="16">
        <v>1360.9152668000002</v>
      </c>
      <c r="M1025" s="16">
        <v>1366.35</v>
      </c>
    </row>
    <row r="1026" spans="1:13" x14ac:dyDescent="0.2">
      <c r="A1026" s="14">
        <v>1931</v>
      </c>
      <c r="B1026" s="14">
        <v>8</v>
      </c>
      <c r="E1026" s="16">
        <v>1360.9058000500002</v>
      </c>
      <c r="M1026" s="16">
        <v>1366.375</v>
      </c>
    </row>
    <row r="1027" spans="1:13" x14ac:dyDescent="0.2">
      <c r="A1027" s="14">
        <v>1931</v>
      </c>
      <c r="B1027" s="14">
        <v>7</v>
      </c>
      <c r="E1027" s="16">
        <v>1360.9292178000001</v>
      </c>
      <c r="M1027" s="16">
        <v>1366.4</v>
      </c>
    </row>
    <row r="1028" spans="1:13" x14ac:dyDescent="0.2">
      <c r="A1028" s="14">
        <v>1931</v>
      </c>
      <c r="B1028" s="14">
        <v>6</v>
      </c>
      <c r="E1028" s="16">
        <v>1360.82847165</v>
      </c>
      <c r="M1028" s="16">
        <v>1366.425</v>
      </c>
    </row>
    <row r="1029" spans="1:13" x14ac:dyDescent="0.2">
      <c r="A1029" s="14">
        <v>1931</v>
      </c>
      <c r="B1029" s="14">
        <v>5</v>
      </c>
      <c r="E1029" s="16">
        <v>1360.9334031000001</v>
      </c>
      <c r="M1029" s="16">
        <v>1366.45</v>
      </c>
    </row>
    <row r="1030" spans="1:13" x14ac:dyDescent="0.2">
      <c r="A1030" s="14">
        <v>1931</v>
      </c>
      <c r="B1030" s="14">
        <v>4</v>
      </c>
      <c r="E1030" s="16">
        <v>1361.0027594999999</v>
      </c>
      <c r="M1030" s="16">
        <v>1366.4749999999999</v>
      </c>
    </row>
    <row r="1031" spans="1:13" x14ac:dyDescent="0.2">
      <c r="A1031" s="14">
        <v>1931</v>
      </c>
      <c r="B1031" s="14">
        <v>3</v>
      </c>
      <c r="E1031" s="16">
        <v>1360.8483020000001</v>
      </c>
      <c r="M1031" s="16">
        <v>1366.5</v>
      </c>
    </row>
    <row r="1032" spans="1:13" x14ac:dyDescent="0.2">
      <c r="A1032" s="14">
        <v>1931</v>
      </c>
      <c r="B1032" s="14">
        <v>2</v>
      </c>
      <c r="E1032" s="16">
        <v>1360.7076958500002</v>
      </c>
      <c r="M1032" s="16">
        <v>1366.5250000000001</v>
      </c>
    </row>
    <row r="1033" spans="1:13" x14ac:dyDescent="0.2">
      <c r="A1033" s="14">
        <v>1931</v>
      </c>
      <c r="B1033" s="14">
        <v>1</v>
      </c>
      <c r="E1033" s="16">
        <v>1360.9433681</v>
      </c>
      <c r="M1033" s="16">
        <v>1366.55</v>
      </c>
    </row>
    <row r="1034" spans="1:13" x14ac:dyDescent="0.2">
      <c r="A1034" s="14">
        <v>1930</v>
      </c>
      <c r="B1034" s="14">
        <v>12</v>
      </c>
      <c r="E1034" s="16">
        <v>1361.0055497000001</v>
      </c>
      <c r="M1034" s="16">
        <v>1366.575</v>
      </c>
    </row>
    <row r="1035" spans="1:13" x14ac:dyDescent="0.2">
      <c r="A1035" s="14">
        <v>1930</v>
      </c>
      <c r="B1035" s="14">
        <v>11</v>
      </c>
      <c r="E1035" s="16">
        <v>1360.7886116500001</v>
      </c>
      <c r="M1035" s="16">
        <v>1366.6</v>
      </c>
    </row>
    <row r="1036" spans="1:13" x14ac:dyDescent="0.2">
      <c r="A1036" s="14">
        <v>1930</v>
      </c>
      <c r="B1036" s="14">
        <v>10</v>
      </c>
      <c r="E1036" s="16">
        <v>1360.710785</v>
      </c>
      <c r="M1036" s="16">
        <v>1366.625</v>
      </c>
    </row>
    <row r="1037" spans="1:13" x14ac:dyDescent="0.2">
      <c r="A1037" s="14">
        <v>1930</v>
      </c>
      <c r="B1037" s="14">
        <v>9</v>
      </c>
      <c r="E1037" s="16">
        <v>1361.0058486500002</v>
      </c>
      <c r="M1037" s="16">
        <v>1366.65</v>
      </c>
    </row>
    <row r="1038" spans="1:13" x14ac:dyDescent="0.2">
      <c r="A1038" s="14">
        <v>1930</v>
      </c>
      <c r="B1038" s="14">
        <v>8</v>
      </c>
      <c r="E1038" s="16">
        <v>1360.9766512000001</v>
      </c>
      <c r="M1038" s="16">
        <v>1366.675</v>
      </c>
    </row>
    <row r="1039" spans="1:13" x14ac:dyDescent="0.2">
      <c r="A1039" s="14">
        <v>1930</v>
      </c>
      <c r="B1039" s="14">
        <v>7</v>
      </c>
      <c r="E1039" s="16">
        <v>1361.0611544000001</v>
      </c>
      <c r="M1039" s="16">
        <v>1366.7</v>
      </c>
    </row>
    <row r="1040" spans="1:13" x14ac:dyDescent="0.2">
      <c r="A1040" s="14">
        <v>1930</v>
      </c>
      <c r="B1040" s="14">
        <v>6</v>
      </c>
      <c r="E1040" s="16">
        <v>1361.0110304500001</v>
      </c>
      <c r="M1040" s="16">
        <v>1366.71666667</v>
      </c>
    </row>
    <row r="1041" spans="1:13" x14ac:dyDescent="0.2">
      <c r="A1041" s="14">
        <v>1930</v>
      </c>
      <c r="B1041" s="14">
        <v>5</v>
      </c>
      <c r="E1041" s="16">
        <v>1360.9758540000003</v>
      </c>
      <c r="M1041" s="16">
        <v>1366.7333333300001</v>
      </c>
    </row>
    <row r="1042" spans="1:13" x14ac:dyDescent="0.2">
      <c r="A1042" s="14">
        <v>1930</v>
      </c>
      <c r="B1042" s="14">
        <v>4</v>
      </c>
      <c r="E1042" s="16">
        <v>1360.9597107000002</v>
      </c>
      <c r="M1042" s="16">
        <v>1366.75</v>
      </c>
    </row>
    <row r="1043" spans="1:13" x14ac:dyDescent="0.2">
      <c r="A1043" s="14">
        <v>1930</v>
      </c>
      <c r="B1043" s="14">
        <v>3</v>
      </c>
      <c r="E1043" s="16">
        <v>1360.9175587500001</v>
      </c>
      <c r="M1043" s="16">
        <v>1366.7666666699999</v>
      </c>
    </row>
    <row r="1044" spans="1:13" x14ac:dyDescent="0.2">
      <c r="A1044" s="14">
        <v>1930</v>
      </c>
      <c r="B1044" s="14">
        <v>2</v>
      </c>
      <c r="E1044" s="16">
        <v>1361.2043514500001</v>
      </c>
      <c r="M1044" s="16">
        <v>1366.78333333</v>
      </c>
    </row>
    <row r="1045" spans="1:13" x14ac:dyDescent="0.2">
      <c r="A1045" s="14">
        <v>1930</v>
      </c>
      <c r="B1045" s="14">
        <v>1</v>
      </c>
      <c r="E1045" s="16">
        <v>1361.2332499500001</v>
      </c>
      <c r="M1045" s="16">
        <v>1366.8</v>
      </c>
    </row>
    <row r="1046" spans="1:13" x14ac:dyDescent="0.2">
      <c r="A1046" s="14">
        <v>1929</v>
      </c>
      <c r="B1046" s="14">
        <v>12</v>
      </c>
      <c r="E1046" s="16">
        <v>1360.4416303500002</v>
      </c>
      <c r="M1046" s="16">
        <v>1366.8166666699999</v>
      </c>
    </row>
    <row r="1047" spans="1:13" x14ac:dyDescent="0.2">
      <c r="A1047" s="14">
        <v>1929</v>
      </c>
      <c r="B1047" s="14">
        <v>11</v>
      </c>
      <c r="E1047" s="16">
        <v>1360.49265115</v>
      </c>
      <c r="M1047" s="16">
        <v>1366.83333333</v>
      </c>
    </row>
    <row r="1048" spans="1:13" x14ac:dyDescent="0.2">
      <c r="A1048" s="14">
        <v>1929</v>
      </c>
      <c r="B1048" s="14">
        <v>10</v>
      </c>
      <c r="E1048" s="16">
        <v>1360.6886626999999</v>
      </c>
      <c r="M1048" s="16">
        <v>1366.85</v>
      </c>
    </row>
    <row r="1049" spans="1:13" x14ac:dyDescent="0.2">
      <c r="A1049" s="14">
        <v>1929</v>
      </c>
      <c r="B1049" s="14">
        <v>9</v>
      </c>
      <c r="E1049" s="16">
        <v>1361.3102794000001</v>
      </c>
      <c r="M1049" s="16">
        <v>1366.8666666700001</v>
      </c>
    </row>
    <row r="1050" spans="1:13" x14ac:dyDescent="0.2">
      <c r="A1050" s="14">
        <v>1929</v>
      </c>
      <c r="B1050" s="14">
        <v>8</v>
      </c>
      <c r="E1050" s="16">
        <v>1361.3389786</v>
      </c>
      <c r="M1050" s="16">
        <v>1366.8833333299999</v>
      </c>
    </row>
    <row r="1051" spans="1:13" x14ac:dyDescent="0.2">
      <c r="A1051" s="14">
        <v>1929</v>
      </c>
      <c r="B1051" s="14">
        <v>7</v>
      </c>
      <c r="E1051" s="16">
        <v>1361.2815802</v>
      </c>
      <c r="M1051" s="16">
        <v>1366.9</v>
      </c>
    </row>
    <row r="1052" spans="1:13" x14ac:dyDescent="0.2">
      <c r="A1052" s="14">
        <v>1929</v>
      </c>
      <c r="B1052" s="14">
        <v>6</v>
      </c>
      <c r="E1052" s="16">
        <v>1361.2377342000002</v>
      </c>
      <c r="M1052" s="16">
        <v>1366.90833333</v>
      </c>
    </row>
    <row r="1053" spans="1:13" x14ac:dyDescent="0.2">
      <c r="A1053" s="14">
        <v>1929</v>
      </c>
      <c r="B1053" s="14">
        <v>5</v>
      </c>
      <c r="E1053" s="16">
        <v>1361.16847745</v>
      </c>
      <c r="M1053" s="16">
        <v>1366.91666667</v>
      </c>
    </row>
    <row r="1054" spans="1:13" x14ac:dyDescent="0.2">
      <c r="A1054" s="14">
        <v>1929</v>
      </c>
      <c r="B1054" s="14">
        <v>4</v>
      </c>
      <c r="E1054" s="16">
        <v>1361.0119273000003</v>
      </c>
      <c r="M1054" s="16">
        <v>1366.925</v>
      </c>
    </row>
    <row r="1055" spans="1:13" x14ac:dyDescent="0.2">
      <c r="A1055" s="14">
        <v>1929</v>
      </c>
      <c r="B1055" s="14">
        <v>3</v>
      </c>
      <c r="E1055" s="16">
        <v>1360.8992231500001</v>
      </c>
      <c r="M1055" s="16">
        <v>1366.9333333300001</v>
      </c>
    </row>
    <row r="1056" spans="1:13" x14ac:dyDescent="0.2">
      <c r="A1056" s="14">
        <v>1929</v>
      </c>
      <c r="B1056" s="14">
        <v>2</v>
      </c>
      <c r="E1056" s="16">
        <v>1361.1688760499999</v>
      </c>
      <c r="M1056" s="16">
        <v>1366.9416666699999</v>
      </c>
    </row>
    <row r="1057" spans="1:13" x14ac:dyDescent="0.2">
      <c r="A1057" s="14">
        <v>1929</v>
      </c>
      <c r="B1057" s="14">
        <v>1</v>
      </c>
      <c r="E1057" s="16">
        <v>1361.0137210000003</v>
      </c>
      <c r="M1057" s="16">
        <v>1366.95</v>
      </c>
    </row>
    <row r="1058" spans="1:13" x14ac:dyDescent="0.2">
      <c r="A1058" s="14">
        <v>1928</v>
      </c>
      <c r="B1058" s="14">
        <v>12</v>
      </c>
      <c r="E1058" s="16">
        <v>1360.9868155000001</v>
      </c>
      <c r="M1058" s="16">
        <v>1366.95833333</v>
      </c>
    </row>
    <row r="1059" spans="1:13" x14ac:dyDescent="0.2">
      <c r="A1059" s="14">
        <v>1928</v>
      </c>
      <c r="B1059" s="14">
        <v>11</v>
      </c>
      <c r="E1059" s="16">
        <v>1361.1649897</v>
      </c>
      <c r="M1059" s="16">
        <v>1366.96666667</v>
      </c>
    </row>
    <row r="1060" spans="1:13" x14ac:dyDescent="0.2">
      <c r="A1060" s="14">
        <v>1928</v>
      </c>
      <c r="B1060" s="14">
        <v>10</v>
      </c>
      <c r="E1060" s="16">
        <v>1361.1198482500001</v>
      </c>
      <c r="M1060" s="16">
        <v>1366.9749999999999</v>
      </c>
    </row>
    <row r="1061" spans="1:13" x14ac:dyDescent="0.2">
      <c r="A1061" s="14">
        <v>1928</v>
      </c>
      <c r="B1061" s="14">
        <v>9</v>
      </c>
      <c r="E1061" s="16">
        <v>1360.5705774500002</v>
      </c>
      <c r="M1061" s="16">
        <v>1366.9833333300001</v>
      </c>
    </row>
    <row r="1062" spans="1:13" x14ac:dyDescent="0.2">
      <c r="A1062" s="14">
        <v>1928</v>
      </c>
      <c r="B1062" s="14">
        <v>8</v>
      </c>
      <c r="E1062" s="16">
        <v>1361.2690243</v>
      </c>
      <c r="M1062" s="16">
        <v>1366.9916666700001</v>
      </c>
    </row>
    <row r="1063" spans="1:13" x14ac:dyDescent="0.2">
      <c r="A1063" s="14">
        <v>1928</v>
      </c>
      <c r="B1063" s="14">
        <v>7</v>
      </c>
      <c r="E1063" s="16">
        <v>1360.93449925</v>
      </c>
      <c r="M1063" s="16">
        <v>1367</v>
      </c>
    </row>
    <row r="1064" spans="1:13" x14ac:dyDescent="0.2">
      <c r="A1064" s="14">
        <v>1928</v>
      </c>
      <c r="B1064" s="14">
        <v>6</v>
      </c>
      <c r="E1064" s="16">
        <v>1361.1357922500001</v>
      </c>
      <c r="M1064" s="16">
        <v>1366.96666667</v>
      </c>
    </row>
    <row r="1065" spans="1:13" x14ac:dyDescent="0.2">
      <c r="A1065" s="14">
        <v>1928</v>
      </c>
      <c r="B1065" s="14">
        <v>5</v>
      </c>
      <c r="E1065" s="16">
        <v>1361.0398293000003</v>
      </c>
      <c r="M1065" s="16">
        <v>1366.9333333300001</v>
      </c>
    </row>
    <row r="1066" spans="1:13" x14ac:dyDescent="0.2">
      <c r="A1066" s="14">
        <v>1928</v>
      </c>
      <c r="B1066" s="14">
        <v>4</v>
      </c>
      <c r="E1066" s="16">
        <v>1361.1553236499999</v>
      </c>
      <c r="M1066" s="16">
        <v>1366.9</v>
      </c>
    </row>
    <row r="1067" spans="1:13" x14ac:dyDescent="0.2">
      <c r="A1067" s="14">
        <v>1928</v>
      </c>
      <c r="B1067" s="14">
        <v>3</v>
      </c>
      <c r="E1067" s="16">
        <v>1361.0302629</v>
      </c>
      <c r="M1067" s="16">
        <v>1366.8666666700001</v>
      </c>
    </row>
    <row r="1068" spans="1:13" x14ac:dyDescent="0.2">
      <c r="A1068" s="14">
        <v>1928</v>
      </c>
      <c r="B1068" s="14">
        <v>2</v>
      </c>
      <c r="E1068" s="16">
        <v>1361.2311572999999</v>
      </c>
      <c r="M1068" s="16">
        <v>1366.83333333</v>
      </c>
    </row>
    <row r="1069" spans="1:13" x14ac:dyDescent="0.2">
      <c r="A1069" s="14">
        <v>1928</v>
      </c>
      <c r="B1069" s="14">
        <v>1</v>
      </c>
      <c r="E1069" s="16">
        <v>1360.8987248999999</v>
      </c>
      <c r="M1069" s="16">
        <v>1366.8</v>
      </c>
    </row>
    <row r="1070" spans="1:13" x14ac:dyDescent="0.2">
      <c r="A1070" s="14">
        <v>1927</v>
      </c>
      <c r="B1070" s="14">
        <v>12</v>
      </c>
      <c r="E1070" s="16">
        <v>1361.1333010000001</v>
      </c>
      <c r="M1070" s="16">
        <v>1366.7666666699999</v>
      </c>
    </row>
    <row r="1071" spans="1:13" x14ac:dyDescent="0.2">
      <c r="A1071" s="14">
        <v>1927</v>
      </c>
      <c r="B1071" s="14">
        <v>11</v>
      </c>
      <c r="E1071" s="16">
        <v>1360.9909011499999</v>
      </c>
      <c r="M1071" s="16">
        <v>1366.7333333300001</v>
      </c>
    </row>
    <row r="1072" spans="1:13" x14ac:dyDescent="0.2">
      <c r="A1072" s="14">
        <v>1927</v>
      </c>
      <c r="B1072" s="14">
        <v>10</v>
      </c>
      <c r="E1072" s="16">
        <v>1361.2484964000002</v>
      </c>
      <c r="M1072" s="16">
        <v>1366.7</v>
      </c>
    </row>
    <row r="1073" spans="1:13" x14ac:dyDescent="0.2">
      <c r="A1073" s="14">
        <v>1927</v>
      </c>
      <c r="B1073" s="14">
        <v>9</v>
      </c>
      <c r="E1073" s="16">
        <v>1361.0476020000001</v>
      </c>
      <c r="M1073" s="16">
        <v>1366.66666667</v>
      </c>
    </row>
    <row r="1074" spans="1:13" x14ac:dyDescent="0.2">
      <c r="A1074" s="14">
        <v>1927</v>
      </c>
      <c r="B1074" s="14">
        <v>8</v>
      </c>
      <c r="E1074" s="16">
        <v>1360.97057255</v>
      </c>
      <c r="M1074" s="16">
        <v>1366.6333333299999</v>
      </c>
    </row>
    <row r="1075" spans="1:13" x14ac:dyDescent="0.2">
      <c r="A1075" s="14">
        <v>1927</v>
      </c>
      <c r="B1075" s="14">
        <v>7</v>
      </c>
      <c r="E1075" s="16">
        <v>1361.06045685</v>
      </c>
      <c r="M1075" s="16">
        <v>1366.6</v>
      </c>
    </row>
    <row r="1076" spans="1:13" x14ac:dyDescent="0.2">
      <c r="A1076" s="14">
        <v>1927</v>
      </c>
      <c r="B1076" s="14">
        <v>6</v>
      </c>
      <c r="E1076" s="16">
        <v>1361.1598079</v>
      </c>
      <c r="M1076" s="16">
        <v>1366.5666666699999</v>
      </c>
    </row>
    <row r="1077" spans="1:13" x14ac:dyDescent="0.2">
      <c r="A1077" s="14">
        <v>1927</v>
      </c>
      <c r="B1077" s="14">
        <v>5</v>
      </c>
      <c r="E1077" s="16">
        <v>1361.3880064</v>
      </c>
      <c r="M1077" s="16">
        <v>1366.53333333</v>
      </c>
    </row>
    <row r="1078" spans="1:13" x14ac:dyDescent="0.2">
      <c r="A1078" s="14">
        <v>1927</v>
      </c>
      <c r="B1078" s="14">
        <v>4</v>
      </c>
      <c r="E1078" s="16">
        <v>1361.32831605</v>
      </c>
      <c r="M1078" s="16">
        <v>1366.5</v>
      </c>
    </row>
    <row r="1079" spans="1:13" x14ac:dyDescent="0.2">
      <c r="A1079" s="14">
        <v>1927</v>
      </c>
      <c r="B1079" s="14">
        <v>3</v>
      </c>
      <c r="E1079" s="16">
        <v>1361.5192454500002</v>
      </c>
      <c r="M1079" s="16">
        <v>1366.46666667</v>
      </c>
    </row>
    <row r="1080" spans="1:13" x14ac:dyDescent="0.2">
      <c r="A1080" s="14">
        <v>1927</v>
      </c>
      <c r="B1080" s="14">
        <v>2</v>
      </c>
      <c r="E1080" s="16">
        <v>1361.2876588500001</v>
      </c>
      <c r="M1080" s="16">
        <v>1366.4333333300001</v>
      </c>
    </row>
    <row r="1081" spans="1:13" x14ac:dyDescent="0.2">
      <c r="A1081" s="14">
        <v>1927</v>
      </c>
      <c r="B1081" s="14">
        <v>1</v>
      </c>
      <c r="E1081" s="16">
        <v>1360.8638474000002</v>
      </c>
      <c r="M1081" s="16">
        <v>1366.4</v>
      </c>
    </row>
    <row r="1082" spans="1:13" x14ac:dyDescent="0.2">
      <c r="A1082" s="14">
        <v>1926</v>
      </c>
      <c r="B1082" s="14">
        <v>12</v>
      </c>
      <c r="E1082" s="16">
        <v>1361.01960035</v>
      </c>
      <c r="M1082" s="16">
        <v>1366.3666666700001</v>
      </c>
    </row>
    <row r="1083" spans="1:13" x14ac:dyDescent="0.2">
      <c r="A1083" s="14">
        <v>1926</v>
      </c>
      <c r="B1083" s="14">
        <v>11</v>
      </c>
      <c r="E1083" s="16">
        <v>1361.3249279500001</v>
      </c>
      <c r="M1083" s="16">
        <v>1366.33333333</v>
      </c>
    </row>
    <row r="1084" spans="1:13" x14ac:dyDescent="0.2">
      <c r="A1084" s="14">
        <v>1926</v>
      </c>
      <c r="B1084" s="14">
        <v>10</v>
      </c>
      <c r="E1084" s="16">
        <v>1360.9372894500002</v>
      </c>
      <c r="M1084" s="16">
        <v>1366.3</v>
      </c>
    </row>
    <row r="1085" spans="1:13" x14ac:dyDescent="0.2">
      <c r="A1085" s="14">
        <v>1926</v>
      </c>
      <c r="B1085" s="14">
        <v>9</v>
      </c>
      <c r="E1085" s="16">
        <v>1360.9208472000003</v>
      </c>
      <c r="M1085" s="16">
        <v>1366.2666666699999</v>
      </c>
    </row>
    <row r="1086" spans="1:13" x14ac:dyDescent="0.2">
      <c r="A1086" s="14">
        <v>1926</v>
      </c>
      <c r="B1086" s="14">
        <v>8</v>
      </c>
      <c r="E1086" s="16">
        <v>1361.1335002999999</v>
      </c>
      <c r="M1086" s="16">
        <v>1366.2333333300001</v>
      </c>
    </row>
    <row r="1087" spans="1:13" x14ac:dyDescent="0.2">
      <c r="A1087" s="14">
        <v>1926</v>
      </c>
      <c r="B1087" s="14">
        <v>7</v>
      </c>
      <c r="E1087" s="16">
        <v>1361.03076115</v>
      </c>
      <c r="M1087" s="16">
        <v>1366.2</v>
      </c>
    </row>
    <row r="1088" spans="1:13" x14ac:dyDescent="0.2">
      <c r="A1088" s="14">
        <v>1926</v>
      </c>
      <c r="B1088" s="14">
        <v>6</v>
      </c>
      <c r="E1088" s="16">
        <v>1360.9965812000003</v>
      </c>
      <c r="M1088" s="16">
        <v>1366.15833333</v>
      </c>
    </row>
    <row r="1089" spans="1:13" x14ac:dyDescent="0.2">
      <c r="A1089" s="14">
        <v>1926</v>
      </c>
      <c r="B1089" s="14">
        <v>5</v>
      </c>
      <c r="E1089" s="16">
        <v>1360.9887088500002</v>
      </c>
      <c r="M1089" s="16">
        <v>1366.1166666700001</v>
      </c>
    </row>
    <row r="1090" spans="1:13" x14ac:dyDescent="0.2">
      <c r="A1090" s="14">
        <v>1926</v>
      </c>
      <c r="B1090" s="14">
        <v>4</v>
      </c>
      <c r="E1090" s="16">
        <v>1361.2683267500001</v>
      </c>
      <c r="M1090" s="16">
        <v>1366.075</v>
      </c>
    </row>
    <row r="1091" spans="1:13" x14ac:dyDescent="0.2">
      <c r="A1091" s="14">
        <v>1926</v>
      </c>
      <c r="B1091" s="14">
        <v>3</v>
      </c>
      <c r="E1091" s="16">
        <v>1360.89942245</v>
      </c>
      <c r="M1091" s="16">
        <v>1366.03333333</v>
      </c>
    </row>
    <row r="1092" spans="1:13" x14ac:dyDescent="0.2">
      <c r="A1092" s="14">
        <v>1926</v>
      </c>
      <c r="B1092" s="14">
        <v>2</v>
      </c>
      <c r="E1092" s="16">
        <v>1360.7657918</v>
      </c>
      <c r="M1092" s="16">
        <v>1365.9916666700001</v>
      </c>
    </row>
    <row r="1093" spans="1:13" x14ac:dyDescent="0.2">
      <c r="A1093" s="14">
        <v>1926</v>
      </c>
      <c r="B1093" s="14">
        <v>1</v>
      </c>
      <c r="E1093" s="16">
        <v>1360.51975595</v>
      </c>
      <c r="M1093" s="16">
        <v>1365.95</v>
      </c>
    </row>
    <row r="1094" spans="1:13" x14ac:dyDescent="0.2">
      <c r="A1094" s="14">
        <v>1925</v>
      </c>
      <c r="B1094" s="14">
        <v>12</v>
      </c>
      <c r="E1094" s="16">
        <v>1360.1846330000001</v>
      </c>
      <c r="M1094" s="16">
        <v>1365.90833333</v>
      </c>
    </row>
    <row r="1095" spans="1:13" x14ac:dyDescent="0.2">
      <c r="A1095" s="14">
        <v>1925</v>
      </c>
      <c r="B1095" s="14">
        <v>11</v>
      </c>
      <c r="E1095" s="16">
        <v>1360.7797427999999</v>
      </c>
      <c r="M1095" s="16">
        <v>1365.8666666700001</v>
      </c>
    </row>
    <row r="1096" spans="1:13" x14ac:dyDescent="0.2">
      <c r="A1096" s="14">
        <v>1925</v>
      </c>
      <c r="B1096" s="14">
        <v>10</v>
      </c>
      <c r="E1096" s="16">
        <v>1360.99767735</v>
      </c>
      <c r="M1096" s="16">
        <v>1365.825</v>
      </c>
    </row>
    <row r="1097" spans="1:13" x14ac:dyDescent="0.2">
      <c r="A1097" s="14">
        <v>1925</v>
      </c>
      <c r="B1097" s="14">
        <v>9</v>
      </c>
      <c r="E1097" s="16">
        <v>1361.2624473999999</v>
      </c>
      <c r="M1097" s="16">
        <v>1365.78333333</v>
      </c>
    </row>
    <row r="1098" spans="1:13" x14ac:dyDescent="0.2">
      <c r="A1098" s="14">
        <v>1925</v>
      </c>
      <c r="B1098" s="14">
        <v>8</v>
      </c>
      <c r="E1098" s="16">
        <v>1361.0715180000002</v>
      </c>
      <c r="M1098" s="16">
        <v>1365.7416666700001</v>
      </c>
    </row>
    <row r="1099" spans="1:13" x14ac:dyDescent="0.2">
      <c r="A1099" s="14">
        <v>1925</v>
      </c>
      <c r="B1099" s="14">
        <v>7</v>
      </c>
      <c r="E1099" s="16">
        <v>1361.0689271000001</v>
      </c>
      <c r="M1099" s="16">
        <v>1365.7</v>
      </c>
    </row>
    <row r="1100" spans="1:13" x14ac:dyDescent="0.2">
      <c r="A1100" s="14">
        <v>1925</v>
      </c>
      <c r="B1100" s="14">
        <v>6</v>
      </c>
      <c r="E1100" s="16">
        <v>1361.0587628000001</v>
      </c>
      <c r="M1100" s="16">
        <v>1365.7</v>
      </c>
    </row>
    <row r="1101" spans="1:13" x14ac:dyDescent="0.2">
      <c r="A1101" s="14">
        <v>1925</v>
      </c>
      <c r="B1101" s="14">
        <v>5</v>
      </c>
      <c r="E1101" s="16">
        <v>1360.9496460500002</v>
      </c>
      <c r="M1101" s="16">
        <v>1365.7</v>
      </c>
    </row>
    <row r="1102" spans="1:13" x14ac:dyDescent="0.2">
      <c r="A1102" s="14">
        <v>1925</v>
      </c>
      <c r="B1102" s="14">
        <v>4</v>
      </c>
      <c r="E1102" s="16">
        <v>1361.0723152</v>
      </c>
      <c r="M1102" s="16">
        <v>1365.7</v>
      </c>
    </row>
    <row r="1103" spans="1:13" x14ac:dyDescent="0.2">
      <c r="A1103" s="14">
        <v>1925</v>
      </c>
      <c r="B1103" s="14">
        <v>3</v>
      </c>
      <c r="E1103" s="16">
        <v>1360.8081430500001</v>
      </c>
      <c r="M1103" s="16">
        <v>1365.7</v>
      </c>
    </row>
    <row r="1104" spans="1:13" x14ac:dyDescent="0.2">
      <c r="A1104" s="14">
        <v>1925</v>
      </c>
      <c r="B1104" s="14">
        <v>2</v>
      </c>
      <c r="E1104" s="16">
        <v>1360.7637988000001</v>
      </c>
      <c r="M1104" s="16">
        <v>1365.7</v>
      </c>
    </row>
    <row r="1105" spans="1:13" x14ac:dyDescent="0.2">
      <c r="A1105" s="14">
        <v>1925</v>
      </c>
      <c r="B1105" s="14">
        <v>1</v>
      </c>
      <c r="E1105" s="16">
        <v>1360.7774508500002</v>
      </c>
      <c r="M1105" s="16">
        <v>1365.7</v>
      </c>
    </row>
    <row r="1106" spans="1:13" x14ac:dyDescent="0.2">
      <c r="A1106" s="14">
        <v>1924</v>
      </c>
      <c r="B1106" s="14">
        <v>12</v>
      </c>
      <c r="E1106" s="16">
        <v>1360.7826326500001</v>
      </c>
      <c r="M1106" s="16">
        <v>1365.7</v>
      </c>
    </row>
    <row r="1107" spans="1:13" x14ac:dyDescent="0.2">
      <c r="A1107" s="14">
        <v>1924</v>
      </c>
      <c r="B1107" s="14">
        <v>11</v>
      </c>
      <c r="E1107" s="16">
        <v>1360.5318136000001</v>
      </c>
      <c r="M1107" s="16">
        <v>1365.7</v>
      </c>
    </row>
    <row r="1108" spans="1:13" x14ac:dyDescent="0.2">
      <c r="A1108" s="14">
        <v>1924</v>
      </c>
      <c r="B1108" s="14">
        <v>10</v>
      </c>
      <c r="E1108" s="16">
        <v>1360.75692295</v>
      </c>
      <c r="M1108" s="16">
        <v>1365.7</v>
      </c>
    </row>
    <row r="1109" spans="1:13" x14ac:dyDescent="0.2">
      <c r="A1109" s="14">
        <v>1924</v>
      </c>
      <c r="B1109" s="14">
        <v>9</v>
      </c>
      <c r="E1109" s="16">
        <v>1360.7649946000001</v>
      </c>
      <c r="M1109" s="16">
        <v>1365.7</v>
      </c>
    </row>
    <row r="1110" spans="1:13" x14ac:dyDescent="0.2">
      <c r="A1110" s="14">
        <v>1924</v>
      </c>
      <c r="B1110" s="14">
        <v>8</v>
      </c>
      <c r="E1110" s="16">
        <v>1360.8063493500001</v>
      </c>
      <c r="M1110" s="16">
        <v>1365.7</v>
      </c>
    </row>
    <row r="1111" spans="1:13" x14ac:dyDescent="0.2">
      <c r="A1111" s="14">
        <v>1924</v>
      </c>
      <c r="B1111" s="14">
        <v>7</v>
      </c>
      <c r="E1111" s="16">
        <v>1360.8543806500002</v>
      </c>
      <c r="M1111" s="16">
        <v>1365.7</v>
      </c>
    </row>
    <row r="1112" spans="1:13" x14ac:dyDescent="0.2">
      <c r="A1112" s="14">
        <v>1924</v>
      </c>
      <c r="B1112" s="14">
        <v>6</v>
      </c>
      <c r="E1112" s="16">
        <v>1360.74915025</v>
      </c>
      <c r="M1112" s="16">
        <v>1365.70833333</v>
      </c>
    </row>
    <row r="1113" spans="1:13" x14ac:dyDescent="0.2">
      <c r="A1113" s="14">
        <v>1924</v>
      </c>
      <c r="B1113" s="14">
        <v>5</v>
      </c>
      <c r="E1113" s="16">
        <v>1360.8000714000002</v>
      </c>
      <c r="M1113" s="16">
        <v>1365.71666667</v>
      </c>
    </row>
    <row r="1114" spans="1:13" x14ac:dyDescent="0.2">
      <c r="A1114" s="14">
        <v>1924</v>
      </c>
      <c r="B1114" s="14">
        <v>4</v>
      </c>
      <c r="E1114" s="16">
        <v>1360.5980808500001</v>
      </c>
      <c r="M1114" s="16">
        <v>1365.7249999999999</v>
      </c>
    </row>
    <row r="1115" spans="1:13" x14ac:dyDescent="0.2">
      <c r="A1115" s="14">
        <v>1924</v>
      </c>
      <c r="B1115" s="14">
        <v>3</v>
      </c>
      <c r="E1115" s="16">
        <v>1360.6183098000001</v>
      </c>
      <c r="M1115" s="16">
        <v>1365.7333333300001</v>
      </c>
    </row>
    <row r="1116" spans="1:13" x14ac:dyDescent="0.2">
      <c r="A1116" s="14">
        <v>1924</v>
      </c>
      <c r="B1116" s="14">
        <v>2</v>
      </c>
      <c r="E1116" s="16">
        <v>1360.5192577</v>
      </c>
      <c r="M1116" s="16">
        <v>1365.7416666700001</v>
      </c>
    </row>
    <row r="1117" spans="1:13" x14ac:dyDescent="0.2">
      <c r="A1117" s="14">
        <v>1924</v>
      </c>
      <c r="B1117" s="14">
        <v>1</v>
      </c>
      <c r="E1117" s="16">
        <v>1360.6241891500001</v>
      </c>
      <c r="M1117" s="16">
        <v>1365.75</v>
      </c>
    </row>
    <row r="1118" spans="1:13" x14ac:dyDescent="0.2">
      <c r="A1118" s="14">
        <v>1923</v>
      </c>
      <c r="B1118" s="14">
        <v>12</v>
      </c>
      <c r="E1118" s="16">
        <v>1360.6367450500002</v>
      </c>
      <c r="M1118" s="16">
        <v>1365.7583333299999</v>
      </c>
    </row>
    <row r="1119" spans="1:13" x14ac:dyDescent="0.2">
      <c r="A1119" s="14">
        <v>1923</v>
      </c>
      <c r="B1119" s="14">
        <v>11</v>
      </c>
      <c r="E1119" s="16">
        <v>1360.6698288500002</v>
      </c>
      <c r="M1119" s="16">
        <v>1365.7666666699999</v>
      </c>
    </row>
    <row r="1120" spans="1:13" x14ac:dyDescent="0.2">
      <c r="A1120" s="14">
        <v>1923</v>
      </c>
      <c r="B1120" s="14">
        <v>10</v>
      </c>
      <c r="E1120" s="16">
        <v>1360.7349999500002</v>
      </c>
      <c r="M1120" s="16">
        <v>1365.7750000000001</v>
      </c>
    </row>
    <row r="1121" spans="1:13" x14ac:dyDescent="0.2">
      <c r="A1121" s="14">
        <v>1923</v>
      </c>
      <c r="B1121" s="14">
        <v>9</v>
      </c>
      <c r="E1121" s="16">
        <v>1360.7067990000003</v>
      </c>
      <c r="M1121" s="16">
        <v>1365.78333333</v>
      </c>
    </row>
    <row r="1122" spans="1:13" x14ac:dyDescent="0.2">
      <c r="A1122" s="14">
        <v>1923</v>
      </c>
      <c r="B1122" s="14">
        <v>8</v>
      </c>
      <c r="E1122" s="16">
        <v>1360.6562764500002</v>
      </c>
      <c r="M1122" s="16">
        <v>1365.79166667</v>
      </c>
    </row>
    <row r="1123" spans="1:13" x14ac:dyDescent="0.2">
      <c r="A1123" s="14">
        <v>1923</v>
      </c>
      <c r="B1123" s="14">
        <v>7</v>
      </c>
      <c r="E1123" s="16">
        <v>1360.6437205500001</v>
      </c>
      <c r="M1123" s="16">
        <v>1365.8</v>
      </c>
    </row>
    <row r="1124" spans="1:13" x14ac:dyDescent="0.2">
      <c r="A1124" s="14">
        <v>1923</v>
      </c>
      <c r="B1124" s="14">
        <v>6</v>
      </c>
      <c r="E1124" s="16">
        <v>1360.62279405</v>
      </c>
      <c r="M1124" s="16">
        <v>1365.825</v>
      </c>
    </row>
    <row r="1125" spans="1:13" x14ac:dyDescent="0.2">
      <c r="A1125" s="14">
        <v>1923</v>
      </c>
      <c r="B1125" s="14">
        <v>5</v>
      </c>
      <c r="E1125" s="16">
        <v>1360.6620561500001</v>
      </c>
      <c r="M1125" s="16">
        <v>1365.85</v>
      </c>
    </row>
    <row r="1126" spans="1:13" x14ac:dyDescent="0.2">
      <c r="A1126" s="14">
        <v>1923</v>
      </c>
      <c r="B1126" s="14">
        <v>4</v>
      </c>
      <c r="E1126" s="16">
        <v>1360.6563761000002</v>
      </c>
      <c r="M1126" s="16">
        <v>1365.875</v>
      </c>
    </row>
    <row r="1127" spans="1:13" x14ac:dyDescent="0.2">
      <c r="A1127" s="14">
        <v>1923</v>
      </c>
      <c r="B1127" s="14">
        <v>3</v>
      </c>
      <c r="E1127" s="16">
        <v>1360.62618215</v>
      </c>
      <c r="M1127" s="16">
        <v>1365.9</v>
      </c>
    </row>
    <row r="1128" spans="1:13" x14ac:dyDescent="0.2">
      <c r="A1128" s="14">
        <v>1923</v>
      </c>
      <c r="B1128" s="14">
        <v>2</v>
      </c>
      <c r="E1128" s="16">
        <v>1360.6384391000001</v>
      </c>
      <c r="M1128" s="16">
        <v>1365.925</v>
      </c>
    </row>
    <row r="1129" spans="1:13" x14ac:dyDescent="0.2">
      <c r="A1129" s="14">
        <v>1923</v>
      </c>
      <c r="B1129" s="14">
        <v>1</v>
      </c>
      <c r="E1129" s="16">
        <v>1360.6061525</v>
      </c>
      <c r="M1129" s="16">
        <v>1365.95</v>
      </c>
    </row>
    <row r="1130" spans="1:13" x14ac:dyDescent="0.2">
      <c r="A1130" s="14">
        <v>1922</v>
      </c>
      <c r="B1130" s="14">
        <v>12</v>
      </c>
      <c r="E1130" s="16">
        <v>1360.3933001</v>
      </c>
      <c r="M1130" s="16">
        <v>1365.9749999999999</v>
      </c>
    </row>
    <row r="1131" spans="1:13" x14ac:dyDescent="0.2">
      <c r="A1131" s="14">
        <v>1922</v>
      </c>
      <c r="B1131" s="14">
        <v>11</v>
      </c>
      <c r="E1131" s="16">
        <v>1360.6530876500001</v>
      </c>
      <c r="M1131" s="16">
        <v>1366</v>
      </c>
    </row>
    <row r="1132" spans="1:13" x14ac:dyDescent="0.2">
      <c r="A1132" s="14">
        <v>1922</v>
      </c>
      <c r="B1132" s="14">
        <v>10</v>
      </c>
      <c r="E1132" s="16">
        <v>1360.6981294500001</v>
      </c>
      <c r="M1132" s="16">
        <v>1366.0250000000001</v>
      </c>
    </row>
    <row r="1133" spans="1:13" x14ac:dyDescent="0.2">
      <c r="A1133" s="14">
        <v>1922</v>
      </c>
      <c r="B1133" s="14">
        <v>9</v>
      </c>
      <c r="E1133" s="16">
        <v>1360.656974</v>
      </c>
      <c r="M1133" s="16">
        <v>1366.05</v>
      </c>
    </row>
    <row r="1134" spans="1:13" x14ac:dyDescent="0.2">
      <c r="A1134" s="14">
        <v>1922</v>
      </c>
      <c r="B1134" s="14">
        <v>8</v>
      </c>
      <c r="E1134" s="16">
        <v>1360.63873805</v>
      </c>
      <c r="M1134" s="16">
        <v>1366.075</v>
      </c>
    </row>
    <row r="1135" spans="1:13" x14ac:dyDescent="0.2">
      <c r="A1135" s="14">
        <v>1922</v>
      </c>
      <c r="B1135" s="14">
        <v>7</v>
      </c>
      <c r="E1135" s="16">
        <v>1360.6248867000002</v>
      </c>
      <c r="M1135" s="16">
        <v>1366.1</v>
      </c>
    </row>
    <row r="1136" spans="1:13" x14ac:dyDescent="0.2">
      <c r="A1136" s="14">
        <v>1922</v>
      </c>
      <c r="B1136" s="14">
        <v>6</v>
      </c>
      <c r="E1136" s="16">
        <v>1360.70669935</v>
      </c>
      <c r="M1136" s="16">
        <v>1366.125</v>
      </c>
    </row>
    <row r="1137" spans="1:13" x14ac:dyDescent="0.2">
      <c r="A1137" s="14">
        <v>1922</v>
      </c>
      <c r="B1137" s="14">
        <v>5</v>
      </c>
      <c r="E1137" s="16">
        <v>1360.6138255500002</v>
      </c>
      <c r="M1137" s="16">
        <v>1366.15</v>
      </c>
    </row>
    <row r="1138" spans="1:13" x14ac:dyDescent="0.2">
      <c r="A1138" s="14">
        <v>1922</v>
      </c>
      <c r="B1138" s="14">
        <v>4</v>
      </c>
      <c r="E1138" s="16">
        <v>1360.8115311500001</v>
      </c>
      <c r="M1138" s="16">
        <v>1366.175</v>
      </c>
    </row>
    <row r="1139" spans="1:13" x14ac:dyDescent="0.2">
      <c r="A1139" s="14">
        <v>1922</v>
      </c>
      <c r="B1139" s="14">
        <v>3</v>
      </c>
      <c r="E1139" s="16">
        <v>1360.40396265</v>
      </c>
      <c r="M1139" s="16">
        <v>1366.2</v>
      </c>
    </row>
    <row r="1140" spans="1:13" x14ac:dyDescent="0.2">
      <c r="A1140" s="14">
        <v>1922</v>
      </c>
      <c r="B1140" s="14">
        <v>2</v>
      </c>
      <c r="E1140" s="16">
        <v>1360.7235402000001</v>
      </c>
      <c r="M1140" s="16">
        <v>1366.2249999999999</v>
      </c>
    </row>
    <row r="1141" spans="1:13" x14ac:dyDescent="0.2">
      <c r="A1141" s="14">
        <v>1922</v>
      </c>
      <c r="B1141" s="14">
        <v>1</v>
      </c>
      <c r="E1141" s="16">
        <v>1360.8068476000001</v>
      </c>
      <c r="M1141" s="16">
        <v>1366.25</v>
      </c>
    </row>
    <row r="1142" spans="1:13" x14ac:dyDescent="0.2">
      <c r="A1142" s="14">
        <v>1921</v>
      </c>
      <c r="B1142" s="14">
        <v>12</v>
      </c>
      <c r="E1142" s="16">
        <v>1360.5922015000001</v>
      </c>
      <c r="M1142" s="16">
        <v>1366.2750000000001</v>
      </c>
    </row>
    <row r="1143" spans="1:13" x14ac:dyDescent="0.2">
      <c r="A1143" s="14">
        <v>1921</v>
      </c>
      <c r="B1143" s="14">
        <v>11</v>
      </c>
      <c r="E1143" s="16">
        <v>1360.4975340000001</v>
      </c>
      <c r="M1143" s="16">
        <v>1366.3</v>
      </c>
    </row>
    <row r="1144" spans="1:13" x14ac:dyDescent="0.2">
      <c r="A1144" s="14">
        <v>1921</v>
      </c>
      <c r="B1144" s="14">
        <v>10</v>
      </c>
      <c r="E1144" s="16">
        <v>1360.6645474000002</v>
      </c>
      <c r="M1144" s="16">
        <v>1366.325</v>
      </c>
    </row>
    <row r="1145" spans="1:13" x14ac:dyDescent="0.2">
      <c r="A1145" s="14">
        <v>1921</v>
      </c>
      <c r="B1145" s="14">
        <v>9</v>
      </c>
      <c r="E1145" s="16">
        <v>1360.69254905</v>
      </c>
      <c r="M1145" s="16">
        <v>1366.35</v>
      </c>
    </row>
    <row r="1146" spans="1:13" x14ac:dyDescent="0.2">
      <c r="A1146" s="14">
        <v>1921</v>
      </c>
      <c r="B1146" s="14">
        <v>8</v>
      </c>
      <c r="E1146" s="16">
        <v>1360.7498478</v>
      </c>
      <c r="M1146" s="16">
        <v>1366.375</v>
      </c>
    </row>
    <row r="1147" spans="1:13" x14ac:dyDescent="0.2">
      <c r="A1147" s="14">
        <v>1921</v>
      </c>
      <c r="B1147" s="14">
        <v>7</v>
      </c>
      <c r="E1147" s="16">
        <v>1360.7726676500001</v>
      </c>
      <c r="M1147" s="16">
        <v>1366.4</v>
      </c>
    </row>
    <row r="1148" spans="1:13" x14ac:dyDescent="0.2">
      <c r="A1148" s="14">
        <v>1921</v>
      </c>
      <c r="B1148" s="14">
        <v>6</v>
      </c>
      <c r="E1148" s="16">
        <v>1360.8549785500002</v>
      </c>
      <c r="M1148" s="16">
        <v>1366.425</v>
      </c>
    </row>
    <row r="1149" spans="1:13" x14ac:dyDescent="0.2">
      <c r="A1149" s="14">
        <v>1921</v>
      </c>
      <c r="B1149" s="14">
        <v>5</v>
      </c>
      <c r="E1149" s="16">
        <v>1360.62259475</v>
      </c>
      <c r="M1149" s="16">
        <v>1366.45</v>
      </c>
    </row>
    <row r="1150" spans="1:13" x14ac:dyDescent="0.2">
      <c r="A1150" s="14">
        <v>1921</v>
      </c>
      <c r="B1150" s="14">
        <v>4</v>
      </c>
      <c r="E1150" s="16">
        <v>1360.8531848500002</v>
      </c>
      <c r="M1150" s="16">
        <v>1366.4749999999999</v>
      </c>
    </row>
    <row r="1151" spans="1:13" x14ac:dyDescent="0.2">
      <c r="A1151" s="14">
        <v>1921</v>
      </c>
      <c r="B1151" s="14">
        <v>3</v>
      </c>
      <c r="E1151" s="16">
        <v>1360.8292688500001</v>
      </c>
      <c r="M1151" s="16">
        <v>1366.5</v>
      </c>
    </row>
    <row r="1152" spans="1:13" x14ac:dyDescent="0.2">
      <c r="A1152" s="14">
        <v>1921</v>
      </c>
      <c r="B1152" s="14">
        <v>2</v>
      </c>
      <c r="E1152" s="16">
        <v>1360.8670362</v>
      </c>
      <c r="M1152" s="16">
        <v>1366.5250000000001</v>
      </c>
    </row>
    <row r="1153" spans="1:13" x14ac:dyDescent="0.2">
      <c r="A1153" s="14">
        <v>1921</v>
      </c>
      <c r="B1153" s="14">
        <v>1</v>
      </c>
      <c r="E1153" s="16">
        <v>1360.7986762999999</v>
      </c>
      <c r="M1153" s="16">
        <v>1366.55</v>
      </c>
    </row>
    <row r="1154" spans="1:13" x14ac:dyDescent="0.2">
      <c r="A1154" s="14">
        <v>1920</v>
      </c>
      <c r="B1154" s="14">
        <v>12</v>
      </c>
      <c r="E1154" s="16">
        <v>1360.8467076000002</v>
      </c>
      <c r="M1154" s="16">
        <v>1366.575</v>
      </c>
    </row>
    <row r="1155" spans="1:13" x14ac:dyDescent="0.2">
      <c r="A1155" s="14">
        <v>1920</v>
      </c>
      <c r="B1155" s="14">
        <v>11</v>
      </c>
      <c r="E1155" s="16">
        <v>1360.7641974000001</v>
      </c>
      <c r="M1155" s="16">
        <v>1366.6</v>
      </c>
    </row>
    <row r="1156" spans="1:13" x14ac:dyDescent="0.2">
      <c r="A1156" s="14">
        <v>1920</v>
      </c>
      <c r="B1156" s="14">
        <v>10</v>
      </c>
      <c r="E1156" s="16">
        <v>1360.90121615</v>
      </c>
      <c r="M1156" s="16">
        <v>1366.625</v>
      </c>
    </row>
    <row r="1157" spans="1:13" x14ac:dyDescent="0.2">
      <c r="A1157" s="14">
        <v>1920</v>
      </c>
      <c r="B1157" s="14">
        <v>9</v>
      </c>
      <c r="E1157" s="16">
        <v>1360.6133273</v>
      </c>
      <c r="M1157" s="16">
        <v>1366.65</v>
      </c>
    </row>
    <row r="1158" spans="1:13" x14ac:dyDescent="0.2">
      <c r="A1158" s="14">
        <v>1920</v>
      </c>
      <c r="B1158" s="14">
        <v>8</v>
      </c>
      <c r="E1158" s="16">
        <v>1360.9158646999999</v>
      </c>
      <c r="M1158" s="16">
        <v>1366.675</v>
      </c>
    </row>
    <row r="1159" spans="1:13" x14ac:dyDescent="0.2">
      <c r="A1159" s="14">
        <v>1920</v>
      </c>
      <c r="B1159" s="14">
        <v>7</v>
      </c>
      <c r="E1159" s="16">
        <v>1360.9043053</v>
      </c>
      <c r="M1159" s="16">
        <v>1366.7</v>
      </c>
    </row>
    <row r="1160" spans="1:13" x14ac:dyDescent="0.2">
      <c r="A1160" s="14">
        <v>1920</v>
      </c>
      <c r="B1160" s="14">
        <v>6</v>
      </c>
      <c r="E1160" s="16">
        <v>1360.9619030000001</v>
      </c>
      <c r="M1160" s="16">
        <v>1366.71666667</v>
      </c>
    </row>
    <row r="1161" spans="1:13" x14ac:dyDescent="0.2">
      <c r="A1161" s="14">
        <v>1920</v>
      </c>
      <c r="B1161" s="14">
        <v>5</v>
      </c>
      <c r="E1161" s="16">
        <v>1361.0930424000001</v>
      </c>
      <c r="M1161" s="16">
        <v>1366.7333333300001</v>
      </c>
    </row>
    <row r="1162" spans="1:13" x14ac:dyDescent="0.2">
      <c r="A1162" s="14">
        <v>1920</v>
      </c>
      <c r="B1162" s="14">
        <v>4</v>
      </c>
      <c r="E1162" s="16">
        <v>1360.9086899000001</v>
      </c>
      <c r="M1162" s="16">
        <v>1366.75</v>
      </c>
    </row>
    <row r="1163" spans="1:13" x14ac:dyDescent="0.2">
      <c r="A1163" s="14">
        <v>1920</v>
      </c>
      <c r="B1163" s="14">
        <v>3</v>
      </c>
      <c r="E1163" s="16">
        <v>1360.5362978500002</v>
      </c>
      <c r="M1163" s="16">
        <v>1366.7666666699999</v>
      </c>
    </row>
    <row r="1164" spans="1:13" x14ac:dyDescent="0.2">
      <c r="A1164" s="14">
        <v>1920</v>
      </c>
      <c r="B1164" s="14">
        <v>2</v>
      </c>
      <c r="E1164" s="16">
        <v>1361.0921455499999</v>
      </c>
      <c r="M1164" s="16">
        <v>1366.78333333</v>
      </c>
    </row>
    <row r="1165" spans="1:13" x14ac:dyDescent="0.2">
      <c r="A1165" s="14">
        <v>1920</v>
      </c>
      <c r="B1165" s="14">
        <v>1</v>
      </c>
      <c r="E1165" s="16">
        <v>1360.5270304000001</v>
      </c>
      <c r="M1165" s="16">
        <v>1366.8</v>
      </c>
    </row>
    <row r="1166" spans="1:13" x14ac:dyDescent="0.2">
      <c r="A1166" s="14">
        <v>1919</v>
      </c>
      <c r="B1166" s="14">
        <v>12</v>
      </c>
      <c r="E1166" s="16">
        <v>1361.0637453000002</v>
      </c>
      <c r="M1166" s="16">
        <v>1366.8166666699999</v>
      </c>
    </row>
    <row r="1167" spans="1:13" x14ac:dyDescent="0.2">
      <c r="A1167" s="14">
        <v>1919</v>
      </c>
      <c r="B1167" s="14">
        <v>11</v>
      </c>
      <c r="E1167" s="16">
        <v>1360.8312618499999</v>
      </c>
      <c r="M1167" s="16">
        <v>1366.83333333</v>
      </c>
    </row>
    <row r="1168" spans="1:13" x14ac:dyDescent="0.2">
      <c r="A1168" s="14">
        <v>1919</v>
      </c>
      <c r="B1168" s="14">
        <v>10</v>
      </c>
      <c r="E1168" s="16">
        <v>1360.9987735</v>
      </c>
      <c r="M1168" s="16">
        <v>1366.85</v>
      </c>
    </row>
    <row r="1169" spans="1:13" x14ac:dyDescent="0.2">
      <c r="A1169" s="14">
        <v>1919</v>
      </c>
      <c r="B1169" s="14">
        <v>9</v>
      </c>
      <c r="E1169" s="16">
        <v>1360.9826302000001</v>
      </c>
      <c r="M1169" s="16">
        <v>1366.8666666700001</v>
      </c>
    </row>
    <row r="1170" spans="1:13" x14ac:dyDescent="0.2">
      <c r="A1170" s="14">
        <v>1919</v>
      </c>
      <c r="B1170" s="14">
        <v>8</v>
      </c>
      <c r="E1170" s="16">
        <v>1360.9526355500002</v>
      </c>
      <c r="M1170" s="16">
        <v>1366.8833333299999</v>
      </c>
    </row>
    <row r="1171" spans="1:13" x14ac:dyDescent="0.2">
      <c r="A1171" s="14">
        <v>1919</v>
      </c>
      <c r="B1171" s="14">
        <v>7</v>
      </c>
      <c r="E1171" s="16">
        <v>1361.3730589000002</v>
      </c>
      <c r="M1171" s="16">
        <v>1366.9</v>
      </c>
    </row>
    <row r="1172" spans="1:13" x14ac:dyDescent="0.2">
      <c r="A1172" s="14">
        <v>1919</v>
      </c>
      <c r="B1172" s="14">
        <v>6</v>
      </c>
      <c r="E1172" s="16">
        <v>1361.0732120499999</v>
      </c>
      <c r="M1172" s="16">
        <v>1366.90833333</v>
      </c>
    </row>
    <row r="1173" spans="1:13" x14ac:dyDescent="0.2">
      <c r="A1173" s="14">
        <v>1919</v>
      </c>
      <c r="B1173" s="14">
        <v>5</v>
      </c>
      <c r="E1173" s="16">
        <v>1360.8166133</v>
      </c>
      <c r="M1173" s="16">
        <v>1366.91666667</v>
      </c>
    </row>
    <row r="1174" spans="1:13" x14ac:dyDescent="0.2">
      <c r="A1174" s="14">
        <v>1919</v>
      </c>
      <c r="B1174" s="14">
        <v>4</v>
      </c>
      <c r="E1174" s="16">
        <v>1361.09633085</v>
      </c>
      <c r="M1174" s="16">
        <v>1366.925</v>
      </c>
    </row>
    <row r="1175" spans="1:13" x14ac:dyDescent="0.2">
      <c r="A1175" s="14">
        <v>1919</v>
      </c>
      <c r="B1175" s="14">
        <v>3</v>
      </c>
      <c r="E1175" s="16">
        <v>1360.90599935</v>
      </c>
      <c r="M1175" s="16">
        <v>1366.9333333300001</v>
      </c>
    </row>
    <row r="1176" spans="1:13" x14ac:dyDescent="0.2">
      <c r="A1176" s="14">
        <v>1919</v>
      </c>
      <c r="B1176" s="14">
        <v>2</v>
      </c>
      <c r="E1176" s="16">
        <v>1360.80555215</v>
      </c>
      <c r="M1176" s="16">
        <v>1366.9416666699999</v>
      </c>
    </row>
    <row r="1177" spans="1:13" x14ac:dyDescent="0.2">
      <c r="A1177" s="14">
        <v>1919</v>
      </c>
      <c r="B1177" s="14">
        <v>1</v>
      </c>
      <c r="E1177" s="16">
        <v>1361.0794900000001</v>
      </c>
      <c r="M1177" s="16">
        <v>1366.95</v>
      </c>
    </row>
    <row r="1178" spans="1:13" x14ac:dyDescent="0.2">
      <c r="A1178" s="14">
        <v>1918</v>
      </c>
      <c r="B1178" s="14">
        <v>12</v>
      </c>
      <c r="E1178" s="16">
        <v>1360.9857193500002</v>
      </c>
      <c r="M1178" s="16">
        <v>1366.95833333</v>
      </c>
    </row>
    <row r="1179" spans="1:13" x14ac:dyDescent="0.2">
      <c r="A1179" s="14">
        <v>1918</v>
      </c>
      <c r="B1179" s="14">
        <v>11</v>
      </c>
      <c r="E1179" s="16">
        <v>1361.2044511000001</v>
      </c>
      <c r="M1179" s="16">
        <v>1366.96666667</v>
      </c>
    </row>
    <row r="1180" spans="1:13" x14ac:dyDescent="0.2">
      <c r="A1180" s="14">
        <v>1918</v>
      </c>
      <c r="B1180" s="14">
        <v>10</v>
      </c>
      <c r="E1180" s="16">
        <v>1361.1566191000002</v>
      </c>
      <c r="M1180" s="16">
        <v>1366.9749999999999</v>
      </c>
    </row>
    <row r="1181" spans="1:13" x14ac:dyDescent="0.2">
      <c r="A1181" s="14">
        <v>1918</v>
      </c>
      <c r="B1181" s="14">
        <v>9</v>
      </c>
      <c r="E1181" s="16">
        <v>1361.3125713500001</v>
      </c>
      <c r="M1181" s="16">
        <v>1366.9833333300001</v>
      </c>
    </row>
    <row r="1182" spans="1:13" x14ac:dyDescent="0.2">
      <c r="A1182" s="14">
        <v>1918</v>
      </c>
      <c r="B1182" s="14">
        <v>8</v>
      </c>
      <c r="E1182" s="16">
        <v>1361.03076115</v>
      </c>
      <c r="M1182" s="16">
        <v>1366.9916666700001</v>
      </c>
    </row>
    <row r="1183" spans="1:13" x14ac:dyDescent="0.2">
      <c r="A1183" s="14">
        <v>1918</v>
      </c>
      <c r="B1183" s="14">
        <v>7</v>
      </c>
      <c r="E1183" s="16">
        <v>1361.2963284000002</v>
      </c>
      <c r="M1183" s="16">
        <v>1367</v>
      </c>
    </row>
    <row r="1184" spans="1:13" x14ac:dyDescent="0.2">
      <c r="A1184" s="14">
        <v>1918</v>
      </c>
      <c r="B1184" s="14">
        <v>6</v>
      </c>
      <c r="E1184" s="16">
        <v>1361.4007615999999</v>
      </c>
      <c r="M1184" s="16">
        <v>1366.96666667</v>
      </c>
    </row>
    <row r="1185" spans="1:13" x14ac:dyDescent="0.2">
      <c r="A1185" s="14">
        <v>1918</v>
      </c>
      <c r="B1185" s="14">
        <v>5</v>
      </c>
      <c r="E1185" s="16">
        <v>1361.3297111500001</v>
      </c>
      <c r="M1185" s="16">
        <v>1366.9333333300001</v>
      </c>
    </row>
    <row r="1186" spans="1:13" x14ac:dyDescent="0.2">
      <c r="A1186" s="14">
        <v>1918</v>
      </c>
      <c r="B1186" s="14">
        <v>4</v>
      </c>
      <c r="E1186" s="16">
        <v>1361.2947340000001</v>
      </c>
      <c r="M1186" s="16">
        <v>1366.9</v>
      </c>
    </row>
    <row r="1187" spans="1:13" x14ac:dyDescent="0.2">
      <c r="A1187" s="14">
        <v>1918</v>
      </c>
      <c r="B1187" s="14">
        <v>3</v>
      </c>
      <c r="E1187" s="16">
        <v>1361.29822175</v>
      </c>
      <c r="M1187" s="16">
        <v>1366.8666666700001</v>
      </c>
    </row>
    <row r="1188" spans="1:13" x14ac:dyDescent="0.2">
      <c r="A1188" s="14">
        <v>1918</v>
      </c>
      <c r="B1188" s="14">
        <v>2</v>
      </c>
      <c r="E1188" s="16">
        <v>1361.3097811500002</v>
      </c>
      <c r="M1188" s="16">
        <v>1366.83333333</v>
      </c>
    </row>
    <row r="1189" spans="1:13" x14ac:dyDescent="0.2">
      <c r="A1189" s="14">
        <v>1918</v>
      </c>
      <c r="B1189" s="14">
        <v>1</v>
      </c>
      <c r="E1189" s="16">
        <v>1361.1416716000001</v>
      </c>
      <c r="M1189" s="16">
        <v>1366.8</v>
      </c>
    </row>
    <row r="1190" spans="1:13" x14ac:dyDescent="0.2">
      <c r="A1190" s="14">
        <v>1917</v>
      </c>
      <c r="B1190" s="14">
        <v>12</v>
      </c>
      <c r="E1190" s="16">
        <v>1361.11885175</v>
      </c>
      <c r="M1190" s="16">
        <v>1366.7666666699999</v>
      </c>
    </row>
    <row r="1191" spans="1:13" x14ac:dyDescent="0.2">
      <c r="A1191" s="14">
        <v>1917</v>
      </c>
      <c r="B1191" s="14">
        <v>11</v>
      </c>
      <c r="E1191" s="16">
        <v>1361.46443795</v>
      </c>
      <c r="M1191" s="16">
        <v>1366.7333333300001</v>
      </c>
    </row>
    <row r="1192" spans="1:13" x14ac:dyDescent="0.2">
      <c r="A1192" s="14">
        <v>1917</v>
      </c>
      <c r="B1192" s="14">
        <v>10</v>
      </c>
      <c r="E1192" s="16">
        <v>1361.3960780500001</v>
      </c>
      <c r="M1192" s="16">
        <v>1366.7</v>
      </c>
    </row>
    <row r="1193" spans="1:13" x14ac:dyDescent="0.2">
      <c r="A1193" s="14">
        <v>1917</v>
      </c>
      <c r="B1193" s="14">
        <v>9</v>
      </c>
      <c r="E1193" s="16">
        <v>1361.3672792</v>
      </c>
      <c r="M1193" s="16">
        <v>1366.66666667</v>
      </c>
    </row>
    <row r="1194" spans="1:13" x14ac:dyDescent="0.2">
      <c r="A1194" s="14">
        <v>1917</v>
      </c>
      <c r="B1194" s="14">
        <v>8</v>
      </c>
      <c r="E1194" s="16">
        <v>1361.02378565</v>
      </c>
      <c r="M1194" s="16">
        <v>1366.6333333299999</v>
      </c>
    </row>
    <row r="1195" spans="1:13" x14ac:dyDescent="0.2">
      <c r="A1195" s="14">
        <v>1917</v>
      </c>
      <c r="B1195" s="14">
        <v>7</v>
      </c>
      <c r="E1195" s="16">
        <v>1361.5014081000002</v>
      </c>
      <c r="M1195" s="16">
        <v>1366.6</v>
      </c>
    </row>
    <row r="1196" spans="1:13" x14ac:dyDescent="0.2">
      <c r="A1196" s="14">
        <v>1917</v>
      </c>
      <c r="B1196" s="14">
        <v>6</v>
      </c>
      <c r="E1196" s="16">
        <v>1361.4546722500002</v>
      </c>
      <c r="M1196" s="16">
        <v>1366.5666666699999</v>
      </c>
    </row>
    <row r="1197" spans="1:13" x14ac:dyDescent="0.2">
      <c r="A1197" s="14">
        <v>1917</v>
      </c>
      <c r="B1197" s="14">
        <v>5</v>
      </c>
      <c r="E1197" s="16">
        <v>1361.24321495</v>
      </c>
      <c r="M1197" s="16">
        <v>1366.53333333</v>
      </c>
    </row>
    <row r="1198" spans="1:13" x14ac:dyDescent="0.2">
      <c r="A1198" s="14">
        <v>1917</v>
      </c>
      <c r="B1198" s="14">
        <v>4</v>
      </c>
      <c r="E1198" s="16">
        <v>1361.3044000500001</v>
      </c>
      <c r="M1198" s="16">
        <v>1366.5</v>
      </c>
    </row>
    <row r="1199" spans="1:13" x14ac:dyDescent="0.2">
      <c r="A1199" s="14">
        <v>1917</v>
      </c>
      <c r="B1199" s="14">
        <v>3</v>
      </c>
      <c r="E1199" s="16">
        <v>1361.2707183499999</v>
      </c>
      <c r="M1199" s="16">
        <v>1366.46666667</v>
      </c>
    </row>
    <row r="1200" spans="1:13" x14ac:dyDescent="0.2">
      <c r="A1200" s="14">
        <v>1917</v>
      </c>
      <c r="B1200" s="14">
        <v>2</v>
      </c>
      <c r="E1200" s="16">
        <v>1360.8743106500001</v>
      </c>
      <c r="M1200" s="16">
        <v>1366.4333333300001</v>
      </c>
    </row>
    <row r="1201" spans="1:13" x14ac:dyDescent="0.2">
      <c r="A1201" s="14">
        <v>1917</v>
      </c>
      <c r="B1201" s="14">
        <v>1</v>
      </c>
      <c r="E1201" s="16">
        <v>1361.1611033500001</v>
      </c>
      <c r="M1201" s="16">
        <v>1366.4</v>
      </c>
    </row>
    <row r="1202" spans="1:13" x14ac:dyDescent="0.2">
      <c r="A1202" s="14">
        <v>1916</v>
      </c>
      <c r="B1202" s="14">
        <v>12</v>
      </c>
      <c r="E1202" s="16">
        <v>1361.1947850500001</v>
      </c>
      <c r="M1202" s="16">
        <v>1366.3666666700001</v>
      </c>
    </row>
    <row r="1203" spans="1:13" x14ac:dyDescent="0.2">
      <c r="A1203" s="14">
        <v>1916</v>
      </c>
      <c r="B1203" s="14">
        <v>11</v>
      </c>
      <c r="E1203" s="16">
        <v>1361.2177045500002</v>
      </c>
      <c r="M1203" s="16">
        <v>1366.33333333</v>
      </c>
    </row>
    <row r="1204" spans="1:13" x14ac:dyDescent="0.2">
      <c r="A1204" s="14">
        <v>1916</v>
      </c>
      <c r="B1204" s="14">
        <v>10</v>
      </c>
      <c r="E1204" s="16">
        <v>1361.03853385</v>
      </c>
      <c r="M1204" s="16">
        <v>1366.3</v>
      </c>
    </row>
    <row r="1205" spans="1:13" x14ac:dyDescent="0.2">
      <c r="A1205" s="14">
        <v>1916</v>
      </c>
      <c r="B1205" s="14">
        <v>9</v>
      </c>
      <c r="E1205" s="16">
        <v>1361.1844214500002</v>
      </c>
      <c r="M1205" s="16">
        <v>1366.2666666699999</v>
      </c>
    </row>
    <row r="1206" spans="1:13" x14ac:dyDescent="0.2">
      <c r="A1206" s="14">
        <v>1916</v>
      </c>
      <c r="B1206" s="14">
        <v>8</v>
      </c>
      <c r="E1206" s="16">
        <v>1361.1856172500002</v>
      </c>
      <c r="M1206" s="16">
        <v>1366.2333333300001</v>
      </c>
    </row>
    <row r="1207" spans="1:13" x14ac:dyDescent="0.2">
      <c r="A1207" s="14">
        <v>1916</v>
      </c>
      <c r="B1207" s="14">
        <v>7</v>
      </c>
      <c r="E1207" s="16">
        <v>1361.1509390500003</v>
      </c>
      <c r="M1207" s="16">
        <v>1366.2</v>
      </c>
    </row>
    <row r="1208" spans="1:13" x14ac:dyDescent="0.2">
      <c r="A1208" s="14">
        <v>1916</v>
      </c>
      <c r="B1208" s="14">
        <v>6</v>
      </c>
      <c r="E1208" s="16">
        <v>1361.0074430500001</v>
      </c>
      <c r="M1208" s="16">
        <v>1366.15833333</v>
      </c>
    </row>
    <row r="1209" spans="1:13" x14ac:dyDescent="0.2">
      <c r="A1209" s="14">
        <v>1916</v>
      </c>
      <c r="B1209" s="14">
        <v>5</v>
      </c>
      <c r="E1209" s="16">
        <v>1361.0458083000001</v>
      </c>
      <c r="M1209" s="16">
        <v>1366.1166666700001</v>
      </c>
    </row>
    <row r="1210" spans="1:13" x14ac:dyDescent="0.2">
      <c r="A1210" s="14">
        <v>1916</v>
      </c>
      <c r="B1210" s="14">
        <v>4</v>
      </c>
      <c r="E1210" s="16">
        <v>1361.1537292500002</v>
      </c>
      <c r="M1210" s="16">
        <v>1366.075</v>
      </c>
    </row>
    <row r="1211" spans="1:13" x14ac:dyDescent="0.2">
      <c r="A1211" s="14">
        <v>1916</v>
      </c>
      <c r="B1211" s="14">
        <v>3</v>
      </c>
      <c r="E1211" s="16">
        <v>1361.01182765</v>
      </c>
      <c r="M1211" s="16">
        <v>1366.03333333</v>
      </c>
    </row>
    <row r="1212" spans="1:13" x14ac:dyDescent="0.2">
      <c r="A1212" s="14">
        <v>1916</v>
      </c>
      <c r="B1212" s="14">
        <v>2</v>
      </c>
      <c r="E1212" s="16">
        <v>1361.1225388</v>
      </c>
      <c r="M1212" s="16">
        <v>1365.9916666700001</v>
      </c>
    </row>
    <row r="1213" spans="1:13" x14ac:dyDescent="0.2">
      <c r="A1213" s="14">
        <v>1916</v>
      </c>
      <c r="B1213" s="14">
        <v>1</v>
      </c>
      <c r="E1213" s="16">
        <v>1361.1161612000001</v>
      </c>
      <c r="M1213" s="16">
        <v>1365.95</v>
      </c>
    </row>
    <row r="1214" spans="1:13" x14ac:dyDescent="0.2">
      <c r="A1214" s="14">
        <v>1915</v>
      </c>
      <c r="B1214" s="14">
        <v>12</v>
      </c>
      <c r="E1214" s="16">
        <v>1361.1057976000002</v>
      </c>
      <c r="M1214" s="16">
        <v>1365.90833333</v>
      </c>
    </row>
    <row r="1215" spans="1:13" x14ac:dyDescent="0.2">
      <c r="A1215" s="14">
        <v>1915</v>
      </c>
      <c r="B1215" s="14">
        <v>11</v>
      </c>
      <c r="E1215" s="16">
        <v>1361.0756036499999</v>
      </c>
      <c r="M1215" s="16">
        <v>1365.8666666700001</v>
      </c>
    </row>
    <row r="1216" spans="1:13" x14ac:dyDescent="0.2">
      <c r="A1216" s="14">
        <v>1915</v>
      </c>
      <c r="B1216" s="14">
        <v>10</v>
      </c>
      <c r="E1216" s="16">
        <v>1360.9297160500003</v>
      </c>
      <c r="M1216" s="16">
        <v>1365.825</v>
      </c>
    </row>
    <row r="1217" spans="1:13" x14ac:dyDescent="0.2">
      <c r="A1217" s="14">
        <v>1915</v>
      </c>
      <c r="B1217" s="14">
        <v>9</v>
      </c>
      <c r="E1217" s="16">
        <v>1360.9147685500002</v>
      </c>
      <c r="M1217" s="16">
        <v>1365.78333333</v>
      </c>
    </row>
    <row r="1218" spans="1:13" x14ac:dyDescent="0.2">
      <c r="A1218" s="14">
        <v>1915</v>
      </c>
      <c r="B1218" s="14">
        <v>8</v>
      </c>
      <c r="E1218" s="16">
        <v>1360.9045046000001</v>
      </c>
      <c r="M1218" s="16">
        <v>1365.7416666700001</v>
      </c>
    </row>
    <row r="1219" spans="1:13" x14ac:dyDescent="0.2">
      <c r="A1219" s="14">
        <v>1915</v>
      </c>
      <c r="B1219" s="14">
        <v>7</v>
      </c>
      <c r="E1219" s="16">
        <v>1360.8186063000001</v>
      </c>
      <c r="M1219" s="16">
        <v>1365.7</v>
      </c>
    </row>
    <row r="1220" spans="1:13" x14ac:dyDescent="0.2">
      <c r="A1220" s="14">
        <v>1915</v>
      </c>
      <c r="B1220" s="14">
        <v>6</v>
      </c>
      <c r="E1220" s="16">
        <v>1360.8129262500001</v>
      </c>
      <c r="M1220" s="16">
        <v>1365.7</v>
      </c>
    </row>
    <row r="1221" spans="1:13" x14ac:dyDescent="0.2">
      <c r="A1221" s="14">
        <v>1915</v>
      </c>
      <c r="B1221" s="14">
        <v>5</v>
      </c>
      <c r="E1221" s="16">
        <v>1360.8596621000002</v>
      </c>
      <c r="M1221" s="16">
        <v>1365.7</v>
      </c>
    </row>
    <row r="1222" spans="1:13" x14ac:dyDescent="0.2">
      <c r="A1222" s="14">
        <v>1915</v>
      </c>
      <c r="B1222" s="14">
        <v>4</v>
      </c>
      <c r="E1222" s="16">
        <v>1360.6819861500001</v>
      </c>
      <c r="M1222" s="16">
        <v>1365.7</v>
      </c>
    </row>
    <row r="1223" spans="1:13" x14ac:dyDescent="0.2">
      <c r="A1223" s="14">
        <v>1915</v>
      </c>
      <c r="B1223" s="14">
        <v>3</v>
      </c>
      <c r="E1223" s="16">
        <v>1361.0414237</v>
      </c>
      <c r="M1223" s="16">
        <v>1365.7</v>
      </c>
    </row>
    <row r="1224" spans="1:13" x14ac:dyDescent="0.2">
      <c r="A1224" s="14">
        <v>1915</v>
      </c>
      <c r="B1224" s="14">
        <v>2</v>
      </c>
      <c r="E1224" s="16">
        <v>1360.8773001499999</v>
      </c>
      <c r="M1224" s="16">
        <v>1365.7</v>
      </c>
    </row>
    <row r="1225" spans="1:13" x14ac:dyDescent="0.2">
      <c r="A1225" s="14">
        <v>1915</v>
      </c>
      <c r="B1225" s="14">
        <v>1</v>
      </c>
      <c r="E1225" s="16">
        <v>1360.8801900000001</v>
      </c>
      <c r="M1225" s="16">
        <v>1365.7</v>
      </c>
    </row>
    <row r="1226" spans="1:13" x14ac:dyDescent="0.2">
      <c r="A1226" s="14">
        <v>1914</v>
      </c>
      <c r="B1226" s="14">
        <v>12</v>
      </c>
      <c r="E1226" s="16">
        <v>1360.8358457500001</v>
      </c>
      <c r="M1226" s="16">
        <v>1365.7</v>
      </c>
    </row>
    <row r="1227" spans="1:13" x14ac:dyDescent="0.2">
      <c r="A1227" s="14">
        <v>1914</v>
      </c>
      <c r="B1227" s="14">
        <v>11</v>
      </c>
      <c r="E1227" s="16">
        <v>1360.7637988000001</v>
      </c>
      <c r="M1227" s="16">
        <v>1365.7</v>
      </c>
    </row>
    <row r="1228" spans="1:13" x14ac:dyDescent="0.2">
      <c r="A1228" s="14">
        <v>1914</v>
      </c>
      <c r="B1228" s="14">
        <v>10</v>
      </c>
      <c r="E1228" s="16">
        <v>1360.72742655</v>
      </c>
      <c r="M1228" s="16">
        <v>1365.7</v>
      </c>
    </row>
    <row r="1229" spans="1:13" x14ac:dyDescent="0.2">
      <c r="A1229" s="14">
        <v>1914</v>
      </c>
      <c r="B1229" s="14">
        <v>9</v>
      </c>
      <c r="E1229" s="16">
        <v>1360.5575233</v>
      </c>
      <c r="M1229" s="16">
        <v>1365.7</v>
      </c>
    </row>
    <row r="1230" spans="1:13" x14ac:dyDescent="0.2">
      <c r="A1230" s="14">
        <v>1914</v>
      </c>
      <c r="B1230" s="14">
        <v>8</v>
      </c>
      <c r="E1230" s="16">
        <v>1360.4150238</v>
      </c>
      <c r="M1230" s="16">
        <v>1365.7</v>
      </c>
    </row>
    <row r="1231" spans="1:13" x14ac:dyDescent="0.2">
      <c r="A1231" s="14">
        <v>1914</v>
      </c>
      <c r="B1231" s="14">
        <v>7</v>
      </c>
      <c r="E1231" s="16">
        <v>1360.6472083000001</v>
      </c>
      <c r="M1231" s="16">
        <v>1365.7</v>
      </c>
    </row>
    <row r="1232" spans="1:13" x14ac:dyDescent="0.2">
      <c r="A1232" s="14">
        <v>1914</v>
      </c>
      <c r="B1232" s="14">
        <v>6</v>
      </c>
      <c r="E1232" s="16">
        <v>1360.5147734500001</v>
      </c>
      <c r="M1232" s="16">
        <v>1365.70833333</v>
      </c>
    </row>
    <row r="1233" spans="1:13" x14ac:dyDescent="0.2">
      <c r="A1233" s="14">
        <v>1914</v>
      </c>
      <c r="B1233" s="14">
        <v>5</v>
      </c>
      <c r="E1233" s="16">
        <v>1360.62458775</v>
      </c>
      <c r="M1233" s="16">
        <v>1365.71666667</v>
      </c>
    </row>
    <row r="1234" spans="1:13" x14ac:dyDescent="0.2">
      <c r="A1234" s="14">
        <v>1914</v>
      </c>
      <c r="B1234" s="14">
        <v>4</v>
      </c>
      <c r="E1234" s="16">
        <v>1360.5781508500002</v>
      </c>
      <c r="M1234" s="16">
        <v>1365.7249999999999</v>
      </c>
    </row>
    <row r="1235" spans="1:13" x14ac:dyDescent="0.2">
      <c r="A1235" s="14">
        <v>1914</v>
      </c>
      <c r="B1235" s="14">
        <v>3</v>
      </c>
      <c r="E1235" s="16">
        <v>1360.6106367500001</v>
      </c>
      <c r="M1235" s="16">
        <v>1365.7333333300001</v>
      </c>
    </row>
    <row r="1236" spans="1:13" x14ac:dyDescent="0.2">
      <c r="A1236" s="14">
        <v>1914</v>
      </c>
      <c r="B1236" s="14">
        <v>2</v>
      </c>
      <c r="E1236" s="16">
        <v>1360.5770547000002</v>
      </c>
      <c r="M1236" s="16">
        <v>1365.7416666700001</v>
      </c>
    </row>
    <row r="1237" spans="1:13" x14ac:dyDescent="0.2">
      <c r="A1237" s="14">
        <v>1914</v>
      </c>
      <c r="B1237" s="14">
        <v>1</v>
      </c>
      <c r="E1237" s="16">
        <v>1360.5669900500002</v>
      </c>
      <c r="M1237" s="16">
        <v>1365.75</v>
      </c>
    </row>
    <row r="1238" spans="1:13" x14ac:dyDescent="0.2">
      <c r="A1238" s="14">
        <v>1913</v>
      </c>
      <c r="B1238" s="14">
        <v>12</v>
      </c>
      <c r="E1238" s="16">
        <v>1360.5431736999999</v>
      </c>
      <c r="M1238" s="16">
        <v>1365.7583333299999</v>
      </c>
    </row>
    <row r="1239" spans="1:13" x14ac:dyDescent="0.2">
      <c r="A1239" s="14">
        <v>1913</v>
      </c>
      <c r="B1239" s="14">
        <v>11</v>
      </c>
      <c r="E1239" s="16">
        <v>1360.5515443000002</v>
      </c>
      <c r="M1239" s="16">
        <v>1365.7666666699999</v>
      </c>
    </row>
    <row r="1240" spans="1:13" x14ac:dyDescent="0.2">
      <c r="A1240" s="14">
        <v>1913</v>
      </c>
      <c r="B1240" s="14">
        <v>10</v>
      </c>
      <c r="E1240" s="16">
        <v>1360.56360195</v>
      </c>
      <c r="M1240" s="16">
        <v>1365.7750000000001</v>
      </c>
    </row>
    <row r="1241" spans="1:13" x14ac:dyDescent="0.2">
      <c r="A1241" s="14">
        <v>1913</v>
      </c>
      <c r="B1241" s="14">
        <v>9</v>
      </c>
      <c r="E1241" s="16">
        <v>1360.5448677500001</v>
      </c>
      <c r="M1241" s="16">
        <v>1365.78333333</v>
      </c>
    </row>
    <row r="1242" spans="1:13" x14ac:dyDescent="0.2">
      <c r="A1242" s="14">
        <v>1913</v>
      </c>
      <c r="B1242" s="14">
        <v>8</v>
      </c>
      <c r="E1242" s="16">
        <v>1360.5291230500002</v>
      </c>
      <c r="M1242" s="16">
        <v>1365.79166667</v>
      </c>
    </row>
    <row r="1243" spans="1:13" x14ac:dyDescent="0.2">
      <c r="A1243" s="14">
        <v>1913</v>
      </c>
      <c r="B1243" s="14">
        <v>7</v>
      </c>
      <c r="E1243" s="16">
        <v>1360.5373940000002</v>
      </c>
      <c r="M1243" s="16">
        <v>1365.8</v>
      </c>
    </row>
    <row r="1244" spans="1:13" x14ac:dyDescent="0.2">
      <c r="A1244" s="14">
        <v>1913</v>
      </c>
      <c r="B1244" s="14">
        <v>6</v>
      </c>
      <c r="E1244" s="16">
        <v>1360.53211255</v>
      </c>
      <c r="M1244" s="16">
        <v>1365.825</v>
      </c>
    </row>
    <row r="1245" spans="1:13" x14ac:dyDescent="0.2">
      <c r="A1245" s="14">
        <v>1913</v>
      </c>
      <c r="B1245" s="14">
        <v>5</v>
      </c>
      <c r="E1245" s="16">
        <v>1360.5258346000001</v>
      </c>
      <c r="M1245" s="16">
        <v>1365.85</v>
      </c>
    </row>
    <row r="1246" spans="1:13" x14ac:dyDescent="0.2">
      <c r="A1246" s="14">
        <v>1913</v>
      </c>
      <c r="B1246" s="14">
        <v>4</v>
      </c>
      <c r="E1246" s="16">
        <v>1360.5330094000001</v>
      </c>
      <c r="M1246" s="16">
        <v>1365.875</v>
      </c>
    </row>
    <row r="1247" spans="1:13" x14ac:dyDescent="0.2">
      <c r="A1247" s="14">
        <v>1913</v>
      </c>
      <c r="B1247" s="14">
        <v>3</v>
      </c>
      <c r="E1247" s="16">
        <v>1360.5526404500001</v>
      </c>
      <c r="M1247" s="16">
        <v>1365.9</v>
      </c>
    </row>
    <row r="1248" spans="1:13" x14ac:dyDescent="0.2">
      <c r="A1248" s="14">
        <v>1913</v>
      </c>
      <c r="B1248" s="14">
        <v>2</v>
      </c>
      <c r="E1248" s="16">
        <v>1360.5508467500001</v>
      </c>
      <c r="M1248" s="16">
        <v>1365.925</v>
      </c>
    </row>
    <row r="1249" spans="1:13" x14ac:dyDescent="0.2">
      <c r="A1249" s="14">
        <v>1913</v>
      </c>
      <c r="B1249" s="14">
        <v>1</v>
      </c>
      <c r="E1249" s="16">
        <v>1360.56121035</v>
      </c>
      <c r="M1249" s="16">
        <v>1365.95</v>
      </c>
    </row>
    <row r="1250" spans="1:13" x14ac:dyDescent="0.2">
      <c r="A1250" s="14">
        <v>1912</v>
      </c>
      <c r="B1250" s="14">
        <v>12</v>
      </c>
      <c r="E1250" s="16">
        <v>1360.4964378499999</v>
      </c>
      <c r="M1250" s="16">
        <v>1365.9749999999999</v>
      </c>
    </row>
    <row r="1251" spans="1:13" x14ac:dyDescent="0.2">
      <c r="A1251" s="14">
        <v>1912</v>
      </c>
      <c r="B1251" s="14">
        <v>11</v>
      </c>
      <c r="E1251" s="16">
        <v>1360.5477576000001</v>
      </c>
      <c r="M1251" s="16">
        <v>1366</v>
      </c>
    </row>
    <row r="1252" spans="1:13" x14ac:dyDescent="0.2">
      <c r="A1252" s="14">
        <v>1912</v>
      </c>
      <c r="B1252" s="14">
        <v>10</v>
      </c>
      <c r="E1252" s="16">
        <v>1360.4917542999999</v>
      </c>
      <c r="M1252" s="16">
        <v>1366.0250000000001</v>
      </c>
    </row>
    <row r="1253" spans="1:13" x14ac:dyDescent="0.2">
      <c r="A1253" s="14">
        <v>1912</v>
      </c>
      <c r="B1253" s="14">
        <v>9</v>
      </c>
      <c r="E1253" s="16">
        <v>1360.5845284500001</v>
      </c>
      <c r="M1253" s="16">
        <v>1366.05</v>
      </c>
    </row>
    <row r="1254" spans="1:13" x14ac:dyDescent="0.2">
      <c r="A1254" s="14">
        <v>1912</v>
      </c>
      <c r="B1254" s="14">
        <v>8</v>
      </c>
      <c r="E1254" s="16">
        <v>1360.5634026500002</v>
      </c>
      <c r="M1254" s="16">
        <v>1366.075</v>
      </c>
    </row>
    <row r="1255" spans="1:13" x14ac:dyDescent="0.2">
      <c r="A1255" s="14">
        <v>1912</v>
      </c>
      <c r="B1255" s="14">
        <v>7</v>
      </c>
      <c r="E1255" s="16">
        <v>1360.56539565</v>
      </c>
      <c r="M1255" s="16">
        <v>1366.1</v>
      </c>
    </row>
    <row r="1256" spans="1:13" x14ac:dyDescent="0.2">
      <c r="A1256" s="14">
        <v>1912</v>
      </c>
      <c r="B1256" s="14">
        <v>6</v>
      </c>
      <c r="E1256" s="16">
        <v>1360.5364971500001</v>
      </c>
      <c r="M1256" s="16">
        <v>1366.125</v>
      </c>
    </row>
    <row r="1257" spans="1:13" x14ac:dyDescent="0.2">
      <c r="A1257" s="14">
        <v>1912</v>
      </c>
      <c r="B1257" s="14">
        <v>5</v>
      </c>
      <c r="E1257" s="16">
        <v>1360.5677872500003</v>
      </c>
      <c r="M1257" s="16">
        <v>1366.15</v>
      </c>
    </row>
    <row r="1258" spans="1:13" x14ac:dyDescent="0.2">
      <c r="A1258" s="14">
        <v>1912</v>
      </c>
      <c r="B1258" s="14">
        <v>4</v>
      </c>
      <c r="E1258" s="16">
        <v>1360.4822875500001</v>
      </c>
      <c r="M1258" s="16">
        <v>1366.175</v>
      </c>
    </row>
    <row r="1259" spans="1:13" x14ac:dyDescent="0.2">
      <c r="A1259" s="14">
        <v>1912</v>
      </c>
      <c r="B1259" s="14">
        <v>3</v>
      </c>
      <c r="E1259" s="16">
        <v>1360.5123818500001</v>
      </c>
      <c r="M1259" s="16">
        <v>1366.2</v>
      </c>
    </row>
    <row r="1260" spans="1:13" x14ac:dyDescent="0.2">
      <c r="A1260" s="14">
        <v>1912</v>
      </c>
      <c r="B1260" s="14">
        <v>2</v>
      </c>
      <c r="E1260" s="16">
        <v>1360.57177325</v>
      </c>
      <c r="M1260" s="16">
        <v>1366.2249999999999</v>
      </c>
    </row>
    <row r="1261" spans="1:13" x14ac:dyDescent="0.2">
      <c r="A1261" s="14">
        <v>1912</v>
      </c>
      <c r="B1261" s="14">
        <v>1</v>
      </c>
      <c r="E1261" s="16">
        <v>1360.5430740500001</v>
      </c>
      <c r="M1261" s="16">
        <v>1366.25</v>
      </c>
    </row>
    <row r="1262" spans="1:13" x14ac:dyDescent="0.2">
      <c r="A1262" s="14">
        <v>1911</v>
      </c>
      <c r="B1262" s="14">
        <v>12</v>
      </c>
      <c r="E1262" s="16">
        <v>1360.5413800000001</v>
      </c>
      <c r="M1262" s="16">
        <v>1366.2750000000001</v>
      </c>
    </row>
    <row r="1263" spans="1:13" x14ac:dyDescent="0.2">
      <c r="A1263" s="14">
        <v>1911</v>
      </c>
      <c r="B1263" s="14">
        <v>11</v>
      </c>
      <c r="E1263" s="16">
        <v>1360.5405828</v>
      </c>
      <c r="M1263" s="16">
        <v>1366.3</v>
      </c>
    </row>
    <row r="1264" spans="1:13" x14ac:dyDescent="0.2">
      <c r="A1264" s="14">
        <v>1911</v>
      </c>
      <c r="B1264" s="14">
        <v>10</v>
      </c>
      <c r="E1264" s="16">
        <v>1360.5295216500001</v>
      </c>
      <c r="M1264" s="16">
        <v>1366.325</v>
      </c>
    </row>
    <row r="1265" spans="1:13" x14ac:dyDescent="0.2">
      <c r="A1265" s="14">
        <v>1911</v>
      </c>
      <c r="B1265" s="14">
        <v>9</v>
      </c>
      <c r="E1265" s="16">
        <v>1360.50680145</v>
      </c>
      <c r="M1265" s="16">
        <v>1366.35</v>
      </c>
    </row>
    <row r="1266" spans="1:13" x14ac:dyDescent="0.2">
      <c r="A1266" s="14">
        <v>1911</v>
      </c>
      <c r="B1266" s="14">
        <v>8</v>
      </c>
      <c r="E1266" s="16">
        <v>1360.5691823500001</v>
      </c>
      <c r="M1266" s="16">
        <v>1366.375</v>
      </c>
    </row>
    <row r="1267" spans="1:13" x14ac:dyDescent="0.2">
      <c r="A1267" s="14">
        <v>1911</v>
      </c>
      <c r="B1267" s="14">
        <v>7</v>
      </c>
      <c r="E1267" s="16">
        <v>1360.5797452500001</v>
      </c>
      <c r="M1267" s="16">
        <v>1366.4</v>
      </c>
    </row>
    <row r="1268" spans="1:13" x14ac:dyDescent="0.2">
      <c r="A1268" s="14">
        <v>1911</v>
      </c>
      <c r="B1268" s="14">
        <v>6</v>
      </c>
      <c r="E1268" s="16">
        <v>1360.5831333500003</v>
      </c>
      <c r="M1268" s="16">
        <v>1366.425</v>
      </c>
    </row>
    <row r="1269" spans="1:13" x14ac:dyDescent="0.2">
      <c r="A1269" s="14">
        <v>1911</v>
      </c>
      <c r="B1269" s="14">
        <v>5</v>
      </c>
      <c r="E1269" s="16">
        <v>1360.64292335</v>
      </c>
      <c r="M1269" s="16">
        <v>1366.45</v>
      </c>
    </row>
    <row r="1270" spans="1:13" x14ac:dyDescent="0.2">
      <c r="A1270" s="14">
        <v>1911</v>
      </c>
      <c r="B1270" s="14">
        <v>4</v>
      </c>
      <c r="E1270" s="16">
        <v>1360.6537852000001</v>
      </c>
      <c r="M1270" s="16">
        <v>1366.4749999999999</v>
      </c>
    </row>
    <row r="1271" spans="1:13" x14ac:dyDescent="0.2">
      <c r="A1271" s="14">
        <v>1911</v>
      </c>
      <c r="B1271" s="14">
        <v>3</v>
      </c>
      <c r="E1271" s="16">
        <v>1360.6294706000001</v>
      </c>
      <c r="M1271" s="16">
        <v>1366.5</v>
      </c>
    </row>
    <row r="1272" spans="1:13" x14ac:dyDescent="0.2">
      <c r="A1272" s="14">
        <v>1911</v>
      </c>
      <c r="B1272" s="14">
        <v>2</v>
      </c>
      <c r="E1272" s="16">
        <v>1360.5785494499999</v>
      </c>
      <c r="M1272" s="16">
        <v>1366.5250000000001</v>
      </c>
    </row>
    <row r="1273" spans="1:13" x14ac:dyDescent="0.2">
      <c r="A1273" s="14">
        <v>1911</v>
      </c>
      <c r="B1273" s="14">
        <v>1</v>
      </c>
      <c r="E1273" s="16">
        <v>1360.56131</v>
      </c>
      <c r="M1273" s="16">
        <v>1366.55</v>
      </c>
    </row>
    <row r="1274" spans="1:13" x14ac:dyDescent="0.2">
      <c r="A1274" s="14">
        <v>1910</v>
      </c>
      <c r="B1274" s="14">
        <v>12</v>
      </c>
      <c r="E1274" s="16">
        <v>1360.5831333500003</v>
      </c>
      <c r="M1274" s="16">
        <v>1366.575</v>
      </c>
    </row>
    <row r="1275" spans="1:13" x14ac:dyDescent="0.2">
      <c r="A1275" s="14">
        <v>1910</v>
      </c>
      <c r="B1275" s="14">
        <v>11</v>
      </c>
      <c r="E1275" s="16">
        <v>1360.6492013000002</v>
      </c>
      <c r="M1275" s="16">
        <v>1366.6</v>
      </c>
    </row>
    <row r="1276" spans="1:13" x14ac:dyDescent="0.2">
      <c r="A1276" s="14">
        <v>1910</v>
      </c>
      <c r="B1276" s="14">
        <v>10</v>
      </c>
      <c r="E1276" s="16">
        <v>1360.5937959</v>
      </c>
      <c r="M1276" s="16">
        <v>1366.625</v>
      </c>
    </row>
    <row r="1277" spans="1:13" x14ac:dyDescent="0.2">
      <c r="A1277" s="14">
        <v>1910</v>
      </c>
      <c r="B1277" s="14">
        <v>9</v>
      </c>
      <c r="E1277" s="16">
        <v>1360.6796942000001</v>
      </c>
      <c r="M1277" s="16">
        <v>1366.65</v>
      </c>
    </row>
    <row r="1278" spans="1:13" x14ac:dyDescent="0.2">
      <c r="A1278" s="14">
        <v>1910</v>
      </c>
      <c r="B1278" s="14">
        <v>8</v>
      </c>
      <c r="E1278" s="16">
        <v>1360.6190073499999</v>
      </c>
      <c r="M1278" s="16">
        <v>1366.675</v>
      </c>
    </row>
    <row r="1279" spans="1:13" x14ac:dyDescent="0.2">
      <c r="A1279" s="14">
        <v>1910</v>
      </c>
      <c r="B1279" s="14">
        <v>7</v>
      </c>
      <c r="E1279" s="16">
        <v>1360.6427240500002</v>
      </c>
      <c r="M1279" s="16">
        <v>1366.7</v>
      </c>
    </row>
    <row r="1280" spans="1:13" x14ac:dyDescent="0.2">
      <c r="A1280" s="14">
        <v>1910</v>
      </c>
      <c r="B1280" s="14">
        <v>6</v>
      </c>
      <c r="E1280" s="16">
        <v>1360.7158671500001</v>
      </c>
      <c r="M1280" s="16">
        <v>1366.71666667</v>
      </c>
    </row>
    <row r="1281" spans="1:13" x14ac:dyDescent="0.2">
      <c r="A1281" s="14">
        <v>1910</v>
      </c>
      <c r="B1281" s="14">
        <v>5</v>
      </c>
      <c r="E1281" s="16">
        <v>1360.6775019000002</v>
      </c>
      <c r="M1281" s="16">
        <v>1366.7333333300001</v>
      </c>
    </row>
    <row r="1282" spans="1:13" x14ac:dyDescent="0.2">
      <c r="A1282" s="14">
        <v>1910</v>
      </c>
      <c r="B1282" s="14">
        <v>4</v>
      </c>
      <c r="E1282" s="16">
        <v>1360.722743</v>
      </c>
      <c r="M1282" s="16">
        <v>1366.75</v>
      </c>
    </row>
    <row r="1283" spans="1:13" x14ac:dyDescent="0.2">
      <c r="A1283" s="14">
        <v>1910</v>
      </c>
      <c r="B1283" s="14">
        <v>3</v>
      </c>
      <c r="E1283" s="16">
        <v>1360.7187570000001</v>
      </c>
      <c r="M1283" s="16">
        <v>1366.7666666699999</v>
      </c>
    </row>
    <row r="1284" spans="1:13" x14ac:dyDescent="0.2">
      <c r="A1284" s="14">
        <v>1910</v>
      </c>
      <c r="B1284" s="14">
        <v>2</v>
      </c>
      <c r="E1284" s="16">
        <v>1360.4668418000001</v>
      </c>
      <c r="M1284" s="16">
        <v>1366.78333333</v>
      </c>
    </row>
    <row r="1285" spans="1:13" x14ac:dyDescent="0.2">
      <c r="A1285" s="14">
        <v>1910</v>
      </c>
      <c r="B1285" s="14">
        <v>1</v>
      </c>
      <c r="E1285" s="16">
        <v>1360.85916385</v>
      </c>
      <c r="M1285" s="16">
        <v>1366.8</v>
      </c>
    </row>
    <row r="1286" spans="1:13" x14ac:dyDescent="0.2">
      <c r="A1286" s="14">
        <v>1909</v>
      </c>
      <c r="B1286" s="14">
        <v>12</v>
      </c>
      <c r="E1286" s="16">
        <v>1360.8223930000001</v>
      </c>
      <c r="M1286" s="16">
        <v>1366.8166666699999</v>
      </c>
    </row>
    <row r="1287" spans="1:13" x14ac:dyDescent="0.2">
      <c r="A1287" s="14">
        <v>1909</v>
      </c>
      <c r="B1287" s="14">
        <v>11</v>
      </c>
      <c r="E1287" s="16">
        <v>1360.8867669000001</v>
      </c>
      <c r="M1287" s="16">
        <v>1366.83333333</v>
      </c>
    </row>
    <row r="1288" spans="1:13" x14ac:dyDescent="0.2">
      <c r="A1288" s="14">
        <v>1909</v>
      </c>
      <c r="B1288" s="14">
        <v>10</v>
      </c>
      <c r="E1288" s="16">
        <v>1360.84033</v>
      </c>
      <c r="M1288" s="16">
        <v>1366.85</v>
      </c>
    </row>
    <row r="1289" spans="1:13" x14ac:dyDescent="0.2">
      <c r="A1289" s="14">
        <v>1909</v>
      </c>
      <c r="B1289" s="14">
        <v>9</v>
      </c>
      <c r="E1289" s="16">
        <v>1360.73559785</v>
      </c>
      <c r="M1289" s="16">
        <v>1366.8666666700001</v>
      </c>
    </row>
    <row r="1290" spans="1:13" x14ac:dyDescent="0.2">
      <c r="A1290" s="14">
        <v>1909</v>
      </c>
      <c r="B1290" s="14">
        <v>8</v>
      </c>
      <c r="E1290" s="16">
        <v>1360.9401793</v>
      </c>
      <c r="M1290" s="16">
        <v>1366.8833333299999</v>
      </c>
    </row>
    <row r="1291" spans="1:13" x14ac:dyDescent="0.2">
      <c r="A1291" s="14">
        <v>1909</v>
      </c>
      <c r="B1291" s="14">
        <v>7</v>
      </c>
      <c r="E1291" s="16">
        <v>1360.6643481000001</v>
      </c>
      <c r="M1291" s="16">
        <v>1366.9</v>
      </c>
    </row>
    <row r="1292" spans="1:13" x14ac:dyDescent="0.2">
      <c r="A1292" s="14">
        <v>1909</v>
      </c>
      <c r="B1292" s="14">
        <v>6</v>
      </c>
      <c r="E1292" s="16">
        <v>1360.7998721000001</v>
      </c>
      <c r="M1292" s="16">
        <v>1366.90833333</v>
      </c>
    </row>
    <row r="1293" spans="1:13" x14ac:dyDescent="0.2">
      <c r="A1293" s="14">
        <v>1909</v>
      </c>
      <c r="B1293" s="14">
        <v>5</v>
      </c>
      <c r="E1293" s="16">
        <v>1360.7275262000003</v>
      </c>
      <c r="M1293" s="16">
        <v>1366.91666667</v>
      </c>
    </row>
    <row r="1294" spans="1:13" x14ac:dyDescent="0.2">
      <c r="A1294" s="14">
        <v>1909</v>
      </c>
      <c r="B1294" s="14">
        <v>4</v>
      </c>
      <c r="E1294" s="16">
        <v>1360.8000714000002</v>
      </c>
      <c r="M1294" s="16">
        <v>1366.925</v>
      </c>
    </row>
    <row r="1295" spans="1:13" x14ac:dyDescent="0.2">
      <c r="A1295" s="14">
        <v>1909</v>
      </c>
      <c r="B1295" s="14">
        <v>3</v>
      </c>
      <c r="E1295" s="16">
        <v>1360.7408793</v>
      </c>
      <c r="M1295" s="16">
        <v>1366.9333333300001</v>
      </c>
    </row>
    <row r="1296" spans="1:13" x14ac:dyDescent="0.2">
      <c r="A1296" s="14">
        <v>1909</v>
      </c>
      <c r="B1296" s="14">
        <v>2</v>
      </c>
      <c r="E1296" s="16">
        <v>1360.8560747000001</v>
      </c>
      <c r="M1296" s="16">
        <v>1366.9416666699999</v>
      </c>
    </row>
    <row r="1297" spans="1:13" x14ac:dyDescent="0.2">
      <c r="A1297" s="14">
        <v>1909</v>
      </c>
      <c r="B1297" s="14">
        <v>1</v>
      </c>
      <c r="E1297" s="16">
        <v>1360.6383394500001</v>
      </c>
      <c r="M1297" s="16">
        <v>1366.95</v>
      </c>
    </row>
    <row r="1298" spans="1:13" x14ac:dyDescent="0.2">
      <c r="A1298" s="14">
        <v>1908</v>
      </c>
      <c r="B1298" s="14">
        <v>12</v>
      </c>
      <c r="E1298" s="16">
        <v>1360.8908525499999</v>
      </c>
      <c r="M1298" s="16">
        <v>1366.95833333</v>
      </c>
    </row>
    <row r="1299" spans="1:13" x14ac:dyDescent="0.2">
      <c r="A1299" s="14">
        <v>1908</v>
      </c>
      <c r="B1299" s="14">
        <v>11</v>
      </c>
      <c r="E1299" s="16">
        <v>1360.7341031000001</v>
      </c>
      <c r="M1299" s="16">
        <v>1366.96666667</v>
      </c>
    </row>
    <row r="1300" spans="1:13" x14ac:dyDescent="0.2">
      <c r="A1300" s="14">
        <v>1908</v>
      </c>
      <c r="B1300" s="14">
        <v>10</v>
      </c>
      <c r="E1300" s="16">
        <v>1360.9676827000001</v>
      </c>
      <c r="M1300" s="16">
        <v>1366.9749999999999</v>
      </c>
    </row>
    <row r="1301" spans="1:13" x14ac:dyDescent="0.2">
      <c r="A1301" s="14">
        <v>1908</v>
      </c>
      <c r="B1301" s="14">
        <v>9</v>
      </c>
      <c r="E1301" s="16">
        <v>1360.5278275999999</v>
      </c>
      <c r="M1301" s="16">
        <v>1366.9833333300001</v>
      </c>
    </row>
    <row r="1302" spans="1:13" x14ac:dyDescent="0.2">
      <c r="A1302" s="14">
        <v>1908</v>
      </c>
      <c r="B1302" s="14">
        <v>8</v>
      </c>
      <c r="E1302" s="16">
        <v>1360.4552824</v>
      </c>
      <c r="M1302" s="16">
        <v>1366.9916666700001</v>
      </c>
    </row>
    <row r="1303" spans="1:13" x14ac:dyDescent="0.2">
      <c r="A1303" s="14">
        <v>1908</v>
      </c>
      <c r="B1303" s="14">
        <v>7</v>
      </c>
      <c r="E1303" s="16">
        <v>1361.0854690000001</v>
      </c>
      <c r="M1303" s="16">
        <v>1367</v>
      </c>
    </row>
    <row r="1304" spans="1:13" x14ac:dyDescent="0.2">
      <c r="A1304" s="14">
        <v>1908</v>
      </c>
      <c r="B1304" s="14">
        <v>6</v>
      </c>
      <c r="E1304" s="16">
        <v>1360.89942245</v>
      </c>
      <c r="M1304" s="16">
        <v>1366.96666667</v>
      </c>
    </row>
    <row r="1305" spans="1:13" x14ac:dyDescent="0.2">
      <c r="A1305" s="14">
        <v>1908</v>
      </c>
      <c r="B1305" s="14">
        <v>5</v>
      </c>
      <c r="E1305" s="16">
        <v>1361.0778956000001</v>
      </c>
      <c r="M1305" s="16">
        <v>1366.9333333300001</v>
      </c>
    </row>
    <row r="1306" spans="1:13" x14ac:dyDescent="0.2">
      <c r="A1306" s="14">
        <v>1908</v>
      </c>
      <c r="B1306" s="14">
        <v>4</v>
      </c>
      <c r="E1306" s="16">
        <v>1361.0240846000002</v>
      </c>
      <c r="M1306" s="16">
        <v>1366.9</v>
      </c>
    </row>
    <row r="1307" spans="1:13" x14ac:dyDescent="0.2">
      <c r="A1307" s="14">
        <v>1908</v>
      </c>
      <c r="B1307" s="14">
        <v>3</v>
      </c>
      <c r="E1307" s="16">
        <v>1361.0569691000001</v>
      </c>
      <c r="M1307" s="16">
        <v>1366.8666666700001</v>
      </c>
    </row>
    <row r="1308" spans="1:13" x14ac:dyDescent="0.2">
      <c r="A1308" s="14">
        <v>1908</v>
      </c>
      <c r="B1308" s="14">
        <v>2</v>
      </c>
      <c r="E1308" s="16">
        <v>1361.0558729500001</v>
      </c>
      <c r="M1308" s="16">
        <v>1366.83333333</v>
      </c>
    </row>
    <row r="1309" spans="1:13" x14ac:dyDescent="0.2">
      <c r="A1309" s="14">
        <v>1908</v>
      </c>
      <c r="B1309" s="14">
        <v>1</v>
      </c>
      <c r="E1309" s="16">
        <v>1360.9940899500002</v>
      </c>
      <c r="M1309" s="16">
        <v>1366.8</v>
      </c>
    </row>
    <row r="1310" spans="1:13" x14ac:dyDescent="0.2">
      <c r="A1310" s="14">
        <v>1907</v>
      </c>
      <c r="B1310" s="14">
        <v>12</v>
      </c>
      <c r="E1310" s="16">
        <v>1360.73739155</v>
      </c>
      <c r="M1310" s="16">
        <v>1366.7666666699999</v>
      </c>
    </row>
    <row r="1311" spans="1:13" x14ac:dyDescent="0.2">
      <c r="A1311" s="14">
        <v>1907</v>
      </c>
      <c r="B1311" s="14">
        <v>11</v>
      </c>
      <c r="E1311" s="16">
        <v>1360.8122287000001</v>
      </c>
      <c r="M1311" s="16">
        <v>1366.7333333300001</v>
      </c>
    </row>
    <row r="1312" spans="1:13" x14ac:dyDescent="0.2">
      <c r="A1312" s="14">
        <v>1907</v>
      </c>
      <c r="B1312" s="14">
        <v>10</v>
      </c>
      <c r="E1312" s="16">
        <v>1360.8953368</v>
      </c>
      <c r="M1312" s="16">
        <v>1366.7</v>
      </c>
    </row>
    <row r="1313" spans="1:13" x14ac:dyDescent="0.2">
      <c r="A1313" s="14">
        <v>1907</v>
      </c>
      <c r="B1313" s="14">
        <v>9</v>
      </c>
      <c r="E1313" s="16">
        <v>1360.8872651500001</v>
      </c>
      <c r="M1313" s="16">
        <v>1366.66666667</v>
      </c>
    </row>
    <row r="1314" spans="1:13" x14ac:dyDescent="0.2">
      <c r="A1314" s="14">
        <v>1907</v>
      </c>
      <c r="B1314" s="14">
        <v>8</v>
      </c>
      <c r="E1314" s="16">
        <v>1361.0186038500001</v>
      </c>
      <c r="M1314" s="16">
        <v>1366.6333333299999</v>
      </c>
    </row>
    <row r="1315" spans="1:13" x14ac:dyDescent="0.2">
      <c r="A1315" s="14">
        <v>1907</v>
      </c>
      <c r="B1315" s="14">
        <v>7</v>
      </c>
      <c r="E1315" s="16">
        <v>1360.7201521</v>
      </c>
      <c r="M1315" s="16">
        <v>1366.6</v>
      </c>
    </row>
    <row r="1316" spans="1:13" x14ac:dyDescent="0.2">
      <c r="A1316" s="14">
        <v>1907</v>
      </c>
      <c r="B1316" s="14">
        <v>6</v>
      </c>
      <c r="E1316" s="16">
        <v>1360.5555303000001</v>
      </c>
      <c r="M1316" s="16">
        <v>1366.5666666699999</v>
      </c>
    </row>
    <row r="1317" spans="1:13" x14ac:dyDescent="0.2">
      <c r="A1317" s="14">
        <v>1907</v>
      </c>
      <c r="B1317" s="14">
        <v>5</v>
      </c>
      <c r="E1317" s="16">
        <v>1360.8064490000002</v>
      </c>
      <c r="M1317" s="16">
        <v>1366.53333333</v>
      </c>
    </row>
    <row r="1318" spans="1:13" x14ac:dyDescent="0.2">
      <c r="A1318" s="14">
        <v>1907</v>
      </c>
      <c r="B1318" s="14">
        <v>4</v>
      </c>
      <c r="E1318" s="16">
        <v>1360.93569505</v>
      </c>
      <c r="M1318" s="16">
        <v>1366.5</v>
      </c>
    </row>
    <row r="1319" spans="1:13" x14ac:dyDescent="0.2">
      <c r="A1319" s="14">
        <v>1907</v>
      </c>
      <c r="B1319" s="14">
        <v>3</v>
      </c>
      <c r="E1319" s="16">
        <v>1361.0921455499999</v>
      </c>
      <c r="M1319" s="16">
        <v>1366.46666667</v>
      </c>
    </row>
    <row r="1320" spans="1:13" x14ac:dyDescent="0.2">
      <c r="A1320" s="14">
        <v>1907</v>
      </c>
      <c r="B1320" s="14">
        <v>2</v>
      </c>
      <c r="E1320" s="16">
        <v>1360.4263839</v>
      </c>
      <c r="M1320" s="16">
        <v>1366.4333333300001</v>
      </c>
    </row>
    <row r="1321" spans="1:13" x14ac:dyDescent="0.2">
      <c r="A1321" s="14">
        <v>1907</v>
      </c>
      <c r="B1321" s="14">
        <v>1</v>
      </c>
      <c r="E1321" s="16">
        <v>1361.0294657000002</v>
      </c>
      <c r="M1321" s="16">
        <v>1366.4</v>
      </c>
    </row>
    <row r="1322" spans="1:13" x14ac:dyDescent="0.2">
      <c r="A1322" s="14">
        <v>1906</v>
      </c>
      <c r="B1322" s="14">
        <v>12</v>
      </c>
      <c r="E1322" s="16">
        <v>1360.8690292000001</v>
      </c>
      <c r="M1322" s="16">
        <v>1366.3666666700001</v>
      </c>
    </row>
    <row r="1323" spans="1:13" x14ac:dyDescent="0.2">
      <c r="A1323" s="14">
        <v>1906</v>
      </c>
      <c r="B1323" s="14">
        <v>11</v>
      </c>
      <c r="E1323" s="16">
        <v>1360.8453125000001</v>
      </c>
      <c r="M1323" s="16">
        <v>1366.33333333</v>
      </c>
    </row>
    <row r="1324" spans="1:13" x14ac:dyDescent="0.2">
      <c r="A1324" s="14">
        <v>1906</v>
      </c>
      <c r="B1324" s="14">
        <v>10</v>
      </c>
      <c r="E1324" s="16">
        <v>1360.9363926000001</v>
      </c>
      <c r="M1324" s="16">
        <v>1366.3</v>
      </c>
    </row>
    <row r="1325" spans="1:13" x14ac:dyDescent="0.2">
      <c r="A1325" s="14">
        <v>1906</v>
      </c>
      <c r="B1325" s="14">
        <v>9</v>
      </c>
      <c r="E1325" s="16">
        <v>1361.0132227500001</v>
      </c>
      <c r="M1325" s="16">
        <v>1366.2666666699999</v>
      </c>
    </row>
    <row r="1326" spans="1:13" x14ac:dyDescent="0.2">
      <c r="A1326" s="14">
        <v>1906</v>
      </c>
      <c r="B1326" s="14">
        <v>8</v>
      </c>
      <c r="E1326" s="16">
        <v>1361.0558729500001</v>
      </c>
      <c r="M1326" s="16">
        <v>1366.2333333300001</v>
      </c>
    </row>
    <row r="1327" spans="1:13" x14ac:dyDescent="0.2">
      <c r="A1327" s="14">
        <v>1906</v>
      </c>
      <c r="B1327" s="14">
        <v>7</v>
      </c>
      <c r="E1327" s="16">
        <v>1361.0220916000001</v>
      </c>
      <c r="M1327" s="16">
        <v>1366.2</v>
      </c>
    </row>
    <row r="1328" spans="1:13" x14ac:dyDescent="0.2">
      <c r="A1328" s="14">
        <v>1906</v>
      </c>
      <c r="B1328" s="14">
        <v>6</v>
      </c>
      <c r="E1328" s="16">
        <v>1361.14316635</v>
      </c>
      <c r="M1328" s="16">
        <v>1366.15833333</v>
      </c>
    </row>
    <row r="1329" spans="1:13" x14ac:dyDescent="0.2">
      <c r="A1329" s="14">
        <v>1906</v>
      </c>
      <c r="B1329" s="14">
        <v>5</v>
      </c>
      <c r="E1329" s="16">
        <v>1360.8188056000001</v>
      </c>
      <c r="M1329" s="16">
        <v>1366.1166666700001</v>
      </c>
    </row>
    <row r="1330" spans="1:13" x14ac:dyDescent="0.2">
      <c r="A1330" s="14">
        <v>1906</v>
      </c>
      <c r="B1330" s="14">
        <v>4</v>
      </c>
      <c r="E1330" s="16">
        <v>1360.9864169</v>
      </c>
      <c r="M1330" s="16">
        <v>1366.075</v>
      </c>
    </row>
    <row r="1331" spans="1:13" x14ac:dyDescent="0.2">
      <c r="A1331" s="14">
        <v>1906</v>
      </c>
      <c r="B1331" s="14">
        <v>3</v>
      </c>
      <c r="E1331" s="16">
        <v>1360.8621533500002</v>
      </c>
      <c r="M1331" s="16">
        <v>1366.03333333</v>
      </c>
    </row>
    <row r="1332" spans="1:13" x14ac:dyDescent="0.2">
      <c r="A1332" s="14">
        <v>1906</v>
      </c>
      <c r="B1332" s="14">
        <v>2</v>
      </c>
      <c r="E1332" s="16">
        <v>1360.9806372</v>
      </c>
      <c r="M1332" s="16">
        <v>1365.9916666700001</v>
      </c>
    </row>
    <row r="1333" spans="1:13" x14ac:dyDescent="0.2">
      <c r="A1333" s="14">
        <v>1906</v>
      </c>
      <c r="B1333" s="14">
        <v>1</v>
      </c>
      <c r="E1333" s="16">
        <v>1360.8751078500002</v>
      </c>
      <c r="M1333" s="16">
        <v>1365.95</v>
      </c>
    </row>
    <row r="1334" spans="1:13" x14ac:dyDescent="0.2">
      <c r="A1334" s="14">
        <v>1905</v>
      </c>
      <c r="B1334" s="14">
        <v>12</v>
      </c>
      <c r="E1334" s="16">
        <v>1361.0633467000002</v>
      </c>
      <c r="M1334" s="16">
        <v>1365.90833333</v>
      </c>
    </row>
    <row r="1335" spans="1:13" x14ac:dyDescent="0.2">
      <c r="A1335" s="14">
        <v>1905</v>
      </c>
      <c r="B1335" s="14">
        <v>11</v>
      </c>
      <c r="E1335" s="16">
        <v>1360.6751102999999</v>
      </c>
      <c r="M1335" s="16">
        <v>1365.8666666700001</v>
      </c>
    </row>
    <row r="1336" spans="1:13" x14ac:dyDescent="0.2">
      <c r="A1336" s="14">
        <v>1905</v>
      </c>
      <c r="B1336" s="14">
        <v>10</v>
      </c>
      <c r="E1336" s="16">
        <v>1360.23714855</v>
      </c>
      <c r="M1336" s="16">
        <v>1365.825</v>
      </c>
    </row>
    <row r="1337" spans="1:13" x14ac:dyDescent="0.2">
      <c r="A1337" s="14">
        <v>1905</v>
      </c>
      <c r="B1337" s="14">
        <v>9</v>
      </c>
      <c r="E1337" s="16">
        <v>1361.0940389000002</v>
      </c>
      <c r="M1337" s="16">
        <v>1365.78333333</v>
      </c>
    </row>
    <row r="1338" spans="1:13" x14ac:dyDescent="0.2">
      <c r="A1338" s="14">
        <v>1905</v>
      </c>
      <c r="B1338" s="14">
        <v>8</v>
      </c>
      <c r="E1338" s="16">
        <v>1360.8940413500002</v>
      </c>
      <c r="M1338" s="16">
        <v>1365.7416666700001</v>
      </c>
    </row>
    <row r="1339" spans="1:13" x14ac:dyDescent="0.2">
      <c r="A1339" s="14">
        <v>1905</v>
      </c>
      <c r="B1339" s="14">
        <v>7</v>
      </c>
      <c r="E1339" s="16">
        <v>1360.5244395000002</v>
      </c>
      <c r="M1339" s="16">
        <v>1365.7</v>
      </c>
    </row>
    <row r="1340" spans="1:13" x14ac:dyDescent="0.2">
      <c r="A1340" s="14">
        <v>1905</v>
      </c>
      <c r="B1340" s="14">
        <v>6</v>
      </c>
      <c r="E1340" s="16">
        <v>1360.9172598000002</v>
      </c>
      <c r="M1340" s="16">
        <v>1365.7</v>
      </c>
    </row>
    <row r="1341" spans="1:13" x14ac:dyDescent="0.2">
      <c r="A1341" s="14">
        <v>1905</v>
      </c>
      <c r="B1341" s="14">
        <v>5</v>
      </c>
      <c r="E1341" s="16">
        <v>1360.8481027</v>
      </c>
      <c r="M1341" s="16">
        <v>1365.7</v>
      </c>
    </row>
    <row r="1342" spans="1:13" x14ac:dyDescent="0.2">
      <c r="A1342" s="14">
        <v>1905</v>
      </c>
      <c r="B1342" s="14">
        <v>4</v>
      </c>
      <c r="E1342" s="16">
        <v>1360.9557247</v>
      </c>
      <c r="M1342" s="16">
        <v>1365.7</v>
      </c>
    </row>
    <row r="1343" spans="1:13" x14ac:dyDescent="0.2">
      <c r="A1343" s="14">
        <v>1905</v>
      </c>
      <c r="B1343" s="14">
        <v>3</v>
      </c>
      <c r="E1343" s="16">
        <v>1360.4787001500001</v>
      </c>
      <c r="M1343" s="16">
        <v>1365.7</v>
      </c>
    </row>
    <row r="1344" spans="1:13" x14ac:dyDescent="0.2">
      <c r="A1344" s="14">
        <v>1905</v>
      </c>
      <c r="B1344" s="14">
        <v>2</v>
      </c>
      <c r="E1344" s="16">
        <v>1360.37964805</v>
      </c>
      <c r="M1344" s="16">
        <v>1365.7</v>
      </c>
    </row>
    <row r="1345" spans="1:13" x14ac:dyDescent="0.2">
      <c r="A1345" s="14">
        <v>1905</v>
      </c>
      <c r="B1345" s="14">
        <v>1</v>
      </c>
      <c r="E1345" s="16">
        <v>1360.91317415</v>
      </c>
      <c r="M1345" s="16">
        <v>1365.7</v>
      </c>
    </row>
    <row r="1346" spans="1:13" x14ac:dyDescent="0.2">
      <c r="A1346" s="14">
        <v>1904</v>
      </c>
      <c r="B1346" s="14">
        <v>12</v>
      </c>
      <c r="E1346" s="16">
        <v>1361.0260776</v>
      </c>
      <c r="M1346" s="16">
        <v>1365.7</v>
      </c>
    </row>
    <row r="1347" spans="1:13" x14ac:dyDescent="0.2">
      <c r="A1347" s="14">
        <v>1904</v>
      </c>
      <c r="B1347" s="14">
        <v>11</v>
      </c>
      <c r="E1347" s="16">
        <v>1361.0790914000002</v>
      </c>
      <c r="M1347" s="16">
        <v>1365.7</v>
      </c>
    </row>
    <row r="1348" spans="1:13" x14ac:dyDescent="0.2">
      <c r="A1348" s="14">
        <v>1904</v>
      </c>
      <c r="B1348" s="14">
        <v>10</v>
      </c>
      <c r="E1348" s="16">
        <v>1360.94805165</v>
      </c>
      <c r="M1348" s="16">
        <v>1365.7</v>
      </c>
    </row>
    <row r="1349" spans="1:13" x14ac:dyDescent="0.2">
      <c r="A1349" s="14">
        <v>1904</v>
      </c>
      <c r="B1349" s="14">
        <v>9</v>
      </c>
      <c r="E1349" s="16">
        <v>1361.00525075</v>
      </c>
      <c r="M1349" s="16">
        <v>1365.7</v>
      </c>
    </row>
    <row r="1350" spans="1:13" x14ac:dyDescent="0.2">
      <c r="A1350" s="14">
        <v>1904</v>
      </c>
      <c r="B1350" s="14">
        <v>8</v>
      </c>
      <c r="E1350" s="16">
        <v>1360.92852025</v>
      </c>
      <c r="M1350" s="16">
        <v>1365.7</v>
      </c>
    </row>
    <row r="1351" spans="1:13" x14ac:dyDescent="0.2">
      <c r="A1351" s="14">
        <v>1904</v>
      </c>
      <c r="B1351" s="14">
        <v>7</v>
      </c>
      <c r="E1351" s="16">
        <v>1360.95921245</v>
      </c>
      <c r="M1351" s="16">
        <v>1365.7</v>
      </c>
    </row>
    <row r="1352" spans="1:13" x14ac:dyDescent="0.2">
      <c r="A1352" s="14">
        <v>1904</v>
      </c>
      <c r="B1352" s="14">
        <v>6</v>
      </c>
      <c r="E1352" s="16">
        <v>1360.9920969500001</v>
      </c>
      <c r="M1352" s="16">
        <v>1365.70833333</v>
      </c>
    </row>
    <row r="1353" spans="1:13" x14ac:dyDescent="0.2">
      <c r="A1353" s="14">
        <v>1904</v>
      </c>
      <c r="B1353" s="14">
        <v>5</v>
      </c>
      <c r="E1353" s="16">
        <v>1361.1006158</v>
      </c>
      <c r="M1353" s="16">
        <v>1365.71666667</v>
      </c>
    </row>
    <row r="1354" spans="1:13" x14ac:dyDescent="0.2">
      <c r="A1354" s="14">
        <v>1904</v>
      </c>
      <c r="B1354" s="14">
        <v>4</v>
      </c>
      <c r="E1354" s="16">
        <v>1360.6763061000001</v>
      </c>
      <c r="M1354" s="16">
        <v>1365.7249999999999</v>
      </c>
    </row>
    <row r="1355" spans="1:13" x14ac:dyDescent="0.2">
      <c r="A1355" s="14">
        <v>1904</v>
      </c>
      <c r="B1355" s="14">
        <v>3</v>
      </c>
      <c r="E1355" s="16">
        <v>1360.9496460500002</v>
      </c>
      <c r="M1355" s="16">
        <v>1365.7333333300001</v>
      </c>
    </row>
    <row r="1356" spans="1:13" x14ac:dyDescent="0.2">
      <c r="A1356" s="14">
        <v>1904</v>
      </c>
      <c r="B1356" s="14">
        <v>2</v>
      </c>
      <c r="E1356" s="16">
        <v>1360.7598128</v>
      </c>
      <c r="M1356" s="16">
        <v>1365.7416666700001</v>
      </c>
    </row>
    <row r="1357" spans="1:13" x14ac:dyDescent="0.2">
      <c r="A1357" s="14">
        <v>1904</v>
      </c>
      <c r="B1357" s="14">
        <v>1</v>
      </c>
      <c r="E1357" s="16">
        <v>1360.8250835500003</v>
      </c>
      <c r="M1357" s="16">
        <v>1365.75</v>
      </c>
    </row>
    <row r="1358" spans="1:13" x14ac:dyDescent="0.2">
      <c r="A1358" s="14">
        <v>1903</v>
      </c>
      <c r="B1358" s="14">
        <v>12</v>
      </c>
      <c r="E1358" s="16">
        <v>1360.9377876999999</v>
      </c>
      <c r="M1358" s="16">
        <v>1365.7583333299999</v>
      </c>
    </row>
    <row r="1359" spans="1:13" x14ac:dyDescent="0.2">
      <c r="A1359" s="14">
        <v>1903</v>
      </c>
      <c r="B1359" s="14">
        <v>11</v>
      </c>
      <c r="E1359" s="16">
        <v>1360.58373125</v>
      </c>
      <c r="M1359" s="16">
        <v>1365.7666666699999</v>
      </c>
    </row>
    <row r="1360" spans="1:13" x14ac:dyDescent="0.2">
      <c r="A1360" s="14">
        <v>1903</v>
      </c>
      <c r="B1360" s="14">
        <v>10</v>
      </c>
      <c r="E1360" s="16">
        <v>1360.3496534000001</v>
      </c>
      <c r="M1360" s="16">
        <v>1365.7750000000001</v>
      </c>
    </row>
    <row r="1361" spans="1:13" x14ac:dyDescent="0.2">
      <c r="A1361" s="14">
        <v>1903</v>
      </c>
      <c r="B1361" s="14">
        <v>9</v>
      </c>
      <c r="E1361" s="16">
        <v>1360.7453635500001</v>
      </c>
      <c r="M1361" s="16">
        <v>1365.78333333</v>
      </c>
    </row>
    <row r="1362" spans="1:13" x14ac:dyDescent="0.2">
      <c r="A1362" s="14">
        <v>1903</v>
      </c>
      <c r="B1362" s="14">
        <v>8</v>
      </c>
      <c r="E1362" s="16">
        <v>1360.8156168</v>
      </c>
      <c r="M1362" s="16">
        <v>1365.79166667</v>
      </c>
    </row>
    <row r="1363" spans="1:13" x14ac:dyDescent="0.2">
      <c r="A1363" s="14">
        <v>1903</v>
      </c>
      <c r="B1363" s="14">
        <v>7</v>
      </c>
      <c r="E1363" s="16">
        <v>1360.7368933</v>
      </c>
      <c r="M1363" s="16">
        <v>1365.8</v>
      </c>
    </row>
    <row r="1364" spans="1:13" x14ac:dyDescent="0.2">
      <c r="A1364" s="14">
        <v>1903</v>
      </c>
      <c r="B1364" s="14">
        <v>6</v>
      </c>
      <c r="E1364" s="16">
        <v>1360.7306153500001</v>
      </c>
      <c r="M1364" s="16">
        <v>1365.825</v>
      </c>
    </row>
    <row r="1365" spans="1:13" x14ac:dyDescent="0.2">
      <c r="A1365" s="14">
        <v>1903</v>
      </c>
      <c r="B1365" s="14">
        <v>5</v>
      </c>
      <c r="E1365" s="16">
        <v>1360.7372918999999</v>
      </c>
      <c r="M1365" s="16">
        <v>1365.85</v>
      </c>
    </row>
    <row r="1366" spans="1:13" x14ac:dyDescent="0.2">
      <c r="A1366" s="14">
        <v>1903</v>
      </c>
      <c r="B1366" s="14">
        <v>4</v>
      </c>
      <c r="E1366" s="16">
        <v>1360.6457135500002</v>
      </c>
      <c r="M1366" s="16">
        <v>1365.875</v>
      </c>
    </row>
    <row r="1367" spans="1:13" x14ac:dyDescent="0.2">
      <c r="A1367" s="14">
        <v>1903</v>
      </c>
      <c r="B1367" s="14">
        <v>3</v>
      </c>
      <c r="E1367" s="16">
        <v>1360.6306664000001</v>
      </c>
      <c r="M1367" s="16">
        <v>1365.9</v>
      </c>
    </row>
    <row r="1368" spans="1:13" x14ac:dyDescent="0.2">
      <c r="A1368" s="14">
        <v>1903</v>
      </c>
      <c r="B1368" s="14">
        <v>2</v>
      </c>
      <c r="E1368" s="16">
        <v>1360.7192552500001</v>
      </c>
      <c r="M1368" s="16">
        <v>1365.925</v>
      </c>
    </row>
    <row r="1369" spans="1:13" x14ac:dyDescent="0.2">
      <c r="A1369" s="14">
        <v>1903</v>
      </c>
      <c r="B1369" s="14">
        <v>1</v>
      </c>
      <c r="E1369" s="16">
        <v>1360.6255842500002</v>
      </c>
      <c r="M1369" s="16">
        <v>1365.95</v>
      </c>
    </row>
    <row r="1370" spans="1:13" x14ac:dyDescent="0.2">
      <c r="A1370" s="14">
        <v>1902</v>
      </c>
      <c r="B1370" s="14">
        <v>12</v>
      </c>
      <c r="E1370" s="16">
        <v>1360.5644988000001</v>
      </c>
      <c r="M1370" s="16">
        <v>1365.9749999999999</v>
      </c>
    </row>
    <row r="1371" spans="1:13" x14ac:dyDescent="0.2">
      <c r="A1371" s="14">
        <v>1902</v>
      </c>
      <c r="B1371" s="14">
        <v>11</v>
      </c>
      <c r="E1371" s="16">
        <v>1360.46016525</v>
      </c>
      <c r="M1371" s="16">
        <v>1366</v>
      </c>
    </row>
    <row r="1372" spans="1:13" x14ac:dyDescent="0.2">
      <c r="A1372" s="14">
        <v>1902</v>
      </c>
      <c r="B1372" s="14">
        <v>10</v>
      </c>
      <c r="E1372" s="16">
        <v>1360.5589184</v>
      </c>
      <c r="M1372" s="16">
        <v>1366.0250000000001</v>
      </c>
    </row>
    <row r="1373" spans="1:13" x14ac:dyDescent="0.2">
      <c r="A1373" s="14">
        <v>1902</v>
      </c>
      <c r="B1373" s="14">
        <v>9</v>
      </c>
      <c r="E1373" s="16">
        <v>1360.5412803500001</v>
      </c>
      <c r="M1373" s="16">
        <v>1366.05</v>
      </c>
    </row>
    <row r="1374" spans="1:13" x14ac:dyDescent="0.2">
      <c r="A1374" s="14">
        <v>1902</v>
      </c>
      <c r="B1374" s="14">
        <v>8</v>
      </c>
      <c r="E1374" s="16">
        <v>1360.5411807</v>
      </c>
      <c r="M1374" s="16">
        <v>1366.075</v>
      </c>
    </row>
    <row r="1375" spans="1:13" x14ac:dyDescent="0.2">
      <c r="A1375" s="14">
        <v>1902</v>
      </c>
      <c r="B1375" s="14">
        <v>7</v>
      </c>
      <c r="E1375" s="16">
        <v>1360.5290234000001</v>
      </c>
      <c r="M1375" s="16">
        <v>1366.1</v>
      </c>
    </row>
    <row r="1376" spans="1:13" x14ac:dyDescent="0.2">
      <c r="A1376" s="14">
        <v>1902</v>
      </c>
      <c r="B1376" s="14">
        <v>6</v>
      </c>
      <c r="E1376" s="16">
        <v>1360.5310164000002</v>
      </c>
      <c r="M1376" s="16">
        <v>1366.125</v>
      </c>
    </row>
    <row r="1377" spans="1:13" x14ac:dyDescent="0.2">
      <c r="A1377" s="14">
        <v>1902</v>
      </c>
      <c r="B1377" s="14">
        <v>5</v>
      </c>
      <c r="E1377" s="16">
        <v>1360.5012210500001</v>
      </c>
      <c r="M1377" s="16">
        <v>1366.15</v>
      </c>
    </row>
    <row r="1378" spans="1:13" x14ac:dyDescent="0.2">
      <c r="A1378" s="14">
        <v>1902</v>
      </c>
      <c r="B1378" s="14">
        <v>4</v>
      </c>
      <c r="E1378" s="16">
        <v>1360.3933997500001</v>
      </c>
      <c r="M1378" s="16">
        <v>1366.175</v>
      </c>
    </row>
    <row r="1379" spans="1:13" x14ac:dyDescent="0.2">
      <c r="A1379" s="14">
        <v>1902</v>
      </c>
      <c r="B1379" s="14">
        <v>3</v>
      </c>
      <c r="E1379" s="16">
        <v>1360.34297685</v>
      </c>
      <c r="M1379" s="16">
        <v>1366.2</v>
      </c>
    </row>
    <row r="1380" spans="1:13" x14ac:dyDescent="0.2">
      <c r="A1380" s="14">
        <v>1902</v>
      </c>
      <c r="B1380" s="14">
        <v>2</v>
      </c>
      <c r="E1380" s="16">
        <v>1360.5260338999999</v>
      </c>
      <c r="M1380" s="16">
        <v>1366.2249999999999</v>
      </c>
    </row>
    <row r="1381" spans="1:13" x14ac:dyDescent="0.2">
      <c r="A1381" s="14">
        <v>1902</v>
      </c>
      <c r="B1381" s="14">
        <v>1</v>
      </c>
      <c r="E1381" s="16">
        <v>1360.36888585</v>
      </c>
      <c r="M1381" s="16">
        <v>1366.25</v>
      </c>
    </row>
    <row r="1382" spans="1:13" x14ac:dyDescent="0.2">
      <c r="A1382" s="14">
        <v>1901</v>
      </c>
      <c r="B1382" s="14">
        <v>12</v>
      </c>
      <c r="E1382" s="16">
        <v>1360.4159206500001</v>
      </c>
      <c r="M1382" s="16">
        <v>1366.2750000000001</v>
      </c>
    </row>
    <row r="1383" spans="1:13" x14ac:dyDescent="0.2">
      <c r="A1383" s="14">
        <v>1901</v>
      </c>
      <c r="B1383" s="14">
        <v>11</v>
      </c>
      <c r="E1383" s="16">
        <v>1360.5152717000001</v>
      </c>
      <c r="M1383" s="16">
        <v>1366.3</v>
      </c>
    </row>
    <row r="1384" spans="1:13" x14ac:dyDescent="0.2">
      <c r="A1384" s="14">
        <v>1901</v>
      </c>
      <c r="B1384" s="14">
        <v>10</v>
      </c>
      <c r="E1384" s="16">
        <v>1360.5201545500001</v>
      </c>
      <c r="M1384" s="16">
        <v>1366.325</v>
      </c>
    </row>
    <row r="1385" spans="1:13" x14ac:dyDescent="0.2">
      <c r="A1385" s="14">
        <v>1901</v>
      </c>
      <c r="B1385" s="14">
        <v>9</v>
      </c>
      <c r="E1385" s="16">
        <v>1360.50321405</v>
      </c>
      <c r="M1385" s="16">
        <v>1366.35</v>
      </c>
    </row>
    <row r="1386" spans="1:13" x14ac:dyDescent="0.2">
      <c r="A1386" s="14">
        <v>1901</v>
      </c>
      <c r="B1386" s="14">
        <v>8</v>
      </c>
      <c r="E1386" s="16">
        <v>1360.5036126499999</v>
      </c>
      <c r="M1386" s="16">
        <v>1366.375</v>
      </c>
    </row>
    <row r="1387" spans="1:13" x14ac:dyDescent="0.2">
      <c r="A1387" s="14">
        <v>1901</v>
      </c>
      <c r="B1387" s="14">
        <v>7</v>
      </c>
      <c r="E1387" s="16">
        <v>1360.5237419500002</v>
      </c>
      <c r="M1387" s="16">
        <v>1366.4</v>
      </c>
    </row>
    <row r="1388" spans="1:13" x14ac:dyDescent="0.2">
      <c r="A1388" s="14">
        <v>1901</v>
      </c>
      <c r="B1388" s="14">
        <v>6</v>
      </c>
      <c r="E1388" s="16">
        <v>1360.51856015</v>
      </c>
      <c r="M1388" s="16">
        <v>1366.425</v>
      </c>
    </row>
    <row r="1389" spans="1:13" x14ac:dyDescent="0.2">
      <c r="A1389" s="14">
        <v>1901</v>
      </c>
      <c r="B1389" s="14">
        <v>5</v>
      </c>
      <c r="E1389" s="16">
        <v>1360.2723250000001</v>
      </c>
      <c r="M1389" s="16">
        <v>1366.45</v>
      </c>
    </row>
    <row r="1390" spans="1:13" x14ac:dyDescent="0.2">
      <c r="A1390" s="14">
        <v>1901</v>
      </c>
      <c r="B1390" s="14">
        <v>4</v>
      </c>
      <c r="E1390" s="16">
        <v>1360.3584226000003</v>
      </c>
      <c r="M1390" s="16">
        <v>1366.4749999999999</v>
      </c>
    </row>
    <row r="1391" spans="1:13" x14ac:dyDescent="0.2">
      <c r="A1391" s="14">
        <v>1901</v>
      </c>
      <c r="B1391" s="14">
        <v>3</v>
      </c>
      <c r="E1391" s="16">
        <v>1360.5066021500002</v>
      </c>
      <c r="M1391" s="16">
        <v>1366.5</v>
      </c>
    </row>
    <row r="1392" spans="1:13" x14ac:dyDescent="0.2">
      <c r="A1392" s="14">
        <v>1901</v>
      </c>
      <c r="B1392" s="14">
        <v>2</v>
      </c>
      <c r="E1392" s="16">
        <v>1360.5004238500001</v>
      </c>
      <c r="M1392" s="16">
        <v>1366.5250000000001</v>
      </c>
    </row>
    <row r="1393" spans="1:13" x14ac:dyDescent="0.2">
      <c r="A1393" s="14">
        <v>1901</v>
      </c>
      <c r="B1393" s="14">
        <v>1</v>
      </c>
      <c r="E1393" s="16">
        <v>1360.49085745</v>
      </c>
      <c r="M1393" s="16">
        <v>1366.55</v>
      </c>
    </row>
    <row r="1394" spans="1:13" x14ac:dyDescent="0.2">
      <c r="A1394" s="14">
        <v>1900</v>
      </c>
      <c r="B1394" s="14">
        <v>12</v>
      </c>
      <c r="E1394" s="16">
        <v>1360.4900602499999</v>
      </c>
      <c r="M1394" s="16">
        <v>1366.575</v>
      </c>
    </row>
    <row r="1395" spans="1:13" x14ac:dyDescent="0.2">
      <c r="A1395" s="14">
        <v>1900</v>
      </c>
      <c r="B1395" s="14">
        <v>11</v>
      </c>
      <c r="E1395" s="16">
        <v>1360.5250374</v>
      </c>
      <c r="M1395" s="16">
        <v>1366.6</v>
      </c>
    </row>
    <row r="1396" spans="1:13" x14ac:dyDescent="0.2">
      <c r="A1396" s="14">
        <v>1900</v>
      </c>
      <c r="B1396" s="14">
        <v>10</v>
      </c>
      <c r="E1396" s="16">
        <v>1360.5042105500002</v>
      </c>
      <c r="M1396" s="16">
        <v>1366.625</v>
      </c>
    </row>
    <row r="1397" spans="1:13" x14ac:dyDescent="0.2">
      <c r="A1397" s="14">
        <v>1900</v>
      </c>
      <c r="B1397" s="14">
        <v>9</v>
      </c>
      <c r="E1397" s="16">
        <v>1360.5608117500001</v>
      </c>
      <c r="M1397" s="16">
        <v>1366.65</v>
      </c>
    </row>
    <row r="1398" spans="1:13" x14ac:dyDescent="0.2">
      <c r="A1398" s="14">
        <v>1900</v>
      </c>
      <c r="B1398" s="14">
        <v>8</v>
      </c>
      <c r="E1398" s="16">
        <v>1360.54407055</v>
      </c>
      <c r="M1398" s="16">
        <v>1366.675</v>
      </c>
    </row>
    <row r="1399" spans="1:13" x14ac:dyDescent="0.2">
      <c r="A1399" s="14">
        <v>1900</v>
      </c>
      <c r="B1399" s="14">
        <v>7</v>
      </c>
      <c r="E1399" s="16">
        <v>1360.5605128</v>
      </c>
      <c r="M1399" s="16">
        <v>1366.7</v>
      </c>
    </row>
    <row r="1400" spans="1:13" x14ac:dyDescent="0.2">
      <c r="A1400" s="14">
        <v>1900</v>
      </c>
      <c r="B1400" s="14">
        <v>6</v>
      </c>
      <c r="E1400" s="16">
        <v>1360.5376929500001</v>
      </c>
      <c r="M1400" s="16">
        <v>1366.71666667</v>
      </c>
    </row>
    <row r="1401" spans="1:13" x14ac:dyDescent="0.2">
      <c r="A1401" s="14">
        <v>1900</v>
      </c>
      <c r="B1401" s="14">
        <v>5</v>
      </c>
      <c r="E1401" s="16">
        <v>1360.5485547999999</v>
      </c>
      <c r="M1401" s="16">
        <v>1366.7333333300001</v>
      </c>
    </row>
    <row r="1402" spans="1:13" x14ac:dyDescent="0.2">
      <c r="A1402" s="14">
        <v>1900</v>
      </c>
      <c r="B1402" s="14">
        <v>4</v>
      </c>
      <c r="E1402" s="16">
        <v>1360.6237905500002</v>
      </c>
      <c r="M1402" s="16">
        <v>1366.75</v>
      </c>
    </row>
    <row r="1403" spans="1:13" x14ac:dyDescent="0.2">
      <c r="A1403" s="14">
        <v>1900</v>
      </c>
      <c r="B1403" s="14">
        <v>3</v>
      </c>
      <c r="E1403" s="16">
        <v>1360.4903592000001</v>
      </c>
      <c r="M1403" s="16">
        <v>1366.7666666699999</v>
      </c>
    </row>
    <row r="1404" spans="1:13" x14ac:dyDescent="0.2">
      <c r="A1404" s="14">
        <v>1900</v>
      </c>
      <c r="B1404" s="14">
        <v>2</v>
      </c>
      <c r="E1404" s="16">
        <v>1360.5273293500002</v>
      </c>
      <c r="M1404" s="16">
        <v>1366.78333333</v>
      </c>
    </row>
    <row r="1405" spans="1:13" x14ac:dyDescent="0.2">
      <c r="A1405" s="14">
        <v>1900</v>
      </c>
      <c r="B1405" s="14">
        <v>1</v>
      </c>
      <c r="E1405" s="16">
        <v>1360.5737662500001</v>
      </c>
      <c r="M1405" s="16">
        <v>1366.8</v>
      </c>
    </row>
    <row r="1406" spans="1:13" x14ac:dyDescent="0.2">
      <c r="A1406" s="14">
        <v>1899</v>
      </c>
      <c r="B1406" s="14">
        <v>12</v>
      </c>
      <c r="M1406" s="16">
        <v>1366.8166666699999</v>
      </c>
    </row>
    <row r="1407" spans="1:13" x14ac:dyDescent="0.2">
      <c r="A1407" s="14">
        <v>1899</v>
      </c>
      <c r="B1407" s="14">
        <v>11</v>
      </c>
      <c r="M1407" s="16">
        <v>1366.83333333</v>
      </c>
    </row>
    <row r="1408" spans="1:13" x14ac:dyDescent="0.2">
      <c r="A1408" s="14">
        <v>1899</v>
      </c>
      <c r="B1408" s="14">
        <v>10</v>
      </c>
      <c r="M1408" s="16">
        <v>1366.85</v>
      </c>
    </row>
    <row r="1409" spans="1:13" x14ac:dyDescent="0.2">
      <c r="A1409" s="14">
        <v>1899</v>
      </c>
      <c r="B1409" s="14">
        <v>9</v>
      </c>
      <c r="M1409" s="16">
        <v>1366.8666666700001</v>
      </c>
    </row>
    <row r="1410" spans="1:13" x14ac:dyDescent="0.2">
      <c r="A1410" s="14">
        <v>1899</v>
      </c>
      <c r="B1410" s="14">
        <v>8</v>
      </c>
      <c r="M1410" s="16">
        <v>1366.8833333299999</v>
      </c>
    </row>
    <row r="1411" spans="1:13" x14ac:dyDescent="0.2">
      <c r="A1411" s="14">
        <v>1899</v>
      </c>
      <c r="B1411" s="14">
        <v>7</v>
      </c>
      <c r="M1411" s="16">
        <v>1366.9</v>
      </c>
    </row>
    <row r="1412" spans="1:13" x14ac:dyDescent="0.2">
      <c r="A1412" s="14">
        <v>1899</v>
      </c>
      <c r="B1412" s="14">
        <v>6</v>
      </c>
      <c r="M1412" s="16">
        <v>1366.90833333</v>
      </c>
    </row>
    <row r="1413" spans="1:13" x14ac:dyDescent="0.2">
      <c r="A1413" s="14">
        <v>1899</v>
      </c>
      <c r="B1413" s="14">
        <v>5</v>
      </c>
      <c r="M1413" s="16">
        <v>1366.91666667</v>
      </c>
    </row>
    <row r="1414" spans="1:13" x14ac:dyDescent="0.2">
      <c r="A1414" s="14">
        <v>1899</v>
      </c>
      <c r="B1414" s="14">
        <v>4</v>
      </c>
      <c r="M1414" s="16">
        <v>1366.925</v>
      </c>
    </row>
    <row r="1415" spans="1:13" x14ac:dyDescent="0.2">
      <c r="A1415" s="14">
        <v>1899</v>
      </c>
      <c r="B1415" s="14">
        <v>3</v>
      </c>
      <c r="M1415" s="16">
        <v>1366.9333333300001</v>
      </c>
    </row>
    <row r="1416" spans="1:13" x14ac:dyDescent="0.2">
      <c r="A1416" s="14">
        <v>1899</v>
      </c>
      <c r="B1416" s="14">
        <v>2</v>
      </c>
      <c r="M1416" s="16">
        <v>1366.9416666699999</v>
      </c>
    </row>
    <row r="1417" spans="1:13" x14ac:dyDescent="0.2">
      <c r="A1417" s="14">
        <v>1899</v>
      </c>
      <c r="B1417" s="14">
        <v>1</v>
      </c>
      <c r="M1417" s="16">
        <v>1366.95</v>
      </c>
    </row>
    <row r="1418" spans="1:13" x14ac:dyDescent="0.2">
      <c r="A1418" s="14">
        <v>1898</v>
      </c>
      <c r="B1418" s="14">
        <v>12</v>
      </c>
      <c r="M1418" s="16">
        <v>1366.95833333</v>
      </c>
    </row>
    <row r="1419" spans="1:13" x14ac:dyDescent="0.2">
      <c r="A1419" s="14">
        <v>1898</v>
      </c>
      <c r="B1419" s="14">
        <v>11</v>
      </c>
      <c r="M1419" s="16">
        <v>1366.96666667</v>
      </c>
    </row>
    <row r="1420" spans="1:13" x14ac:dyDescent="0.2">
      <c r="A1420" s="14">
        <v>1898</v>
      </c>
      <c r="B1420" s="14">
        <v>10</v>
      </c>
      <c r="M1420" s="16">
        <v>1366.9749999999999</v>
      </c>
    </row>
    <row r="1421" spans="1:13" x14ac:dyDescent="0.2">
      <c r="A1421" s="14">
        <v>1898</v>
      </c>
      <c r="B1421" s="14">
        <v>9</v>
      </c>
      <c r="M1421" s="16">
        <v>1366.9833333300001</v>
      </c>
    </row>
    <row r="1422" spans="1:13" x14ac:dyDescent="0.2">
      <c r="A1422" s="14">
        <v>1898</v>
      </c>
      <c r="B1422" s="14">
        <v>8</v>
      </c>
      <c r="M1422" s="16">
        <v>1366.9916666700001</v>
      </c>
    </row>
    <row r="1423" spans="1:13" x14ac:dyDescent="0.2">
      <c r="A1423" s="14">
        <v>1898</v>
      </c>
      <c r="B1423" s="14">
        <v>7</v>
      </c>
      <c r="M1423" s="16">
        <v>1367</v>
      </c>
    </row>
    <row r="1424" spans="1:13" x14ac:dyDescent="0.2">
      <c r="A1424" s="14">
        <v>1898</v>
      </c>
      <c r="B1424" s="14">
        <v>6</v>
      </c>
      <c r="M1424" s="16">
        <v>1366.96666667</v>
      </c>
    </row>
    <row r="1425" spans="1:13" x14ac:dyDescent="0.2">
      <c r="A1425" s="14">
        <v>1898</v>
      </c>
      <c r="B1425" s="14">
        <v>5</v>
      </c>
      <c r="M1425" s="16">
        <v>1366.9333333300001</v>
      </c>
    </row>
    <row r="1426" spans="1:13" x14ac:dyDescent="0.2">
      <c r="A1426" s="14">
        <v>1898</v>
      </c>
      <c r="B1426" s="14">
        <v>4</v>
      </c>
      <c r="M1426" s="16">
        <v>1366.9</v>
      </c>
    </row>
    <row r="1427" spans="1:13" x14ac:dyDescent="0.2">
      <c r="A1427" s="14">
        <v>1898</v>
      </c>
      <c r="B1427" s="14">
        <v>3</v>
      </c>
      <c r="M1427" s="16">
        <v>1366.8666666700001</v>
      </c>
    </row>
    <row r="1428" spans="1:13" x14ac:dyDescent="0.2">
      <c r="A1428" s="14">
        <v>1898</v>
      </c>
      <c r="B1428" s="14">
        <v>2</v>
      </c>
      <c r="M1428" s="16">
        <v>1366.83333333</v>
      </c>
    </row>
    <row r="1429" spans="1:13" x14ac:dyDescent="0.2">
      <c r="A1429" s="14">
        <v>1898</v>
      </c>
      <c r="B1429" s="14">
        <v>1</v>
      </c>
      <c r="M1429" s="16">
        <v>1366.8</v>
      </c>
    </row>
    <row r="1430" spans="1:13" x14ac:dyDescent="0.2">
      <c r="A1430" s="14">
        <v>1897</v>
      </c>
      <c r="B1430" s="14">
        <v>12</v>
      </c>
      <c r="M1430" s="16">
        <v>1366.7666666699999</v>
      </c>
    </row>
    <row r="1431" spans="1:13" x14ac:dyDescent="0.2">
      <c r="A1431" s="14">
        <v>1897</v>
      </c>
      <c r="B1431" s="14">
        <v>11</v>
      </c>
      <c r="M1431" s="16">
        <v>1366.7333333300001</v>
      </c>
    </row>
    <row r="1432" spans="1:13" x14ac:dyDescent="0.2">
      <c r="A1432" s="14">
        <v>1897</v>
      </c>
      <c r="B1432" s="14">
        <v>10</v>
      </c>
      <c r="M1432" s="16">
        <v>1366.7</v>
      </c>
    </row>
    <row r="1433" spans="1:13" x14ac:dyDescent="0.2">
      <c r="A1433" s="14">
        <v>1897</v>
      </c>
      <c r="B1433" s="14">
        <v>9</v>
      </c>
      <c r="M1433" s="16">
        <v>1366.66666667</v>
      </c>
    </row>
    <row r="1434" spans="1:13" x14ac:dyDescent="0.2">
      <c r="A1434" s="14">
        <v>1897</v>
      </c>
      <c r="B1434" s="14">
        <v>8</v>
      </c>
      <c r="M1434" s="16">
        <v>1366.6333333299999</v>
      </c>
    </row>
    <row r="1435" spans="1:13" x14ac:dyDescent="0.2">
      <c r="A1435" s="14">
        <v>1897</v>
      </c>
      <c r="B1435" s="14">
        <v>7</v>
      </c>
      <c r="M1435" s="16">
        <v>1366.6</v>
      </c>
    </row>
    <row r="1436" spans="1:13" x14ac:dyDescent="0.2">
      <c r="A1436" s="14">
        <v>1897</v>
      </c>
      <c r="B1436" s="14">
        <v>6</v>
      </c>
      <c r="M1436" s="16">
        <v>1366.5666666699999</v>
      </c>
    </row>
    <row r="1437" spans="1:13" x14ac:dyDescent="0.2">
      <c r="A1437" s="14">
        <v>1897</v>
      </c>
      <c r="B1437" s="14">
        <v>5</v>
      </c>
      <c r="M1437" s="16">
        <v>1366.53333333</v>
      </c>
    </row>
    <row r="1438" spans="1:13" x14ac:dyDescent="0.2">
      <c r="A1438" s="14">
        <v>1897</v>
      </c>
      <c r="B1438" s="14">
        <v>4</v>
      </c>
      <c r="M1438" s="16">
        <v>1366.5</v>
      </c>
    </row>
    <row r="1439" spans="1:13" x14ac:dyDescent="0.2">
      <c r="A1439" s="14">
        <v>1897</v>
      </c>
      <c r="B1439" s="14">
        <v>3</v>
      </c>
      <c r="M1439" s="16">
        <v>1366.46666667</v>
      </c>
    </row>
    <row r="1440" spans="1:13" x14ac:dyDescent="0.2">
      <c r="A1440" s="14">
        <v>1897</v>
      </c>
      <c r="B1440" s="14">
        <v>2</v>
      </c>
      <c r="M1440" s="16">
        <v>1366.4333333300001</v>
      </c>
    </row>
    <row r="1441" spans="1:13" x14ac:dyDescent="0.2">
      <c r="A1441" s="14">
        <v>1897</v>
      </c>
      <c r="B1441" s="14">
        <v>1</v>
      </c>
      <c r="M1441" s="16">
        <v>1366.4</v>
      </c>
    </row>
    <row r="1442" spans="1:13" x14ac:dyDescent="0.2">
      <c r="A1442" s="14">
        <v>1896</v>
      </c>
      <c r="B1442" s="14">
        <v>12</v>
      </c>
      <c r="M1442" s="16">
        <v>1366.3666666700001</v>
      </c>
    </row>
    <row r="1443" spans="1:13" x14ac:dyDescent="0.2">
      <c r="A1443" s="14">
        <v>1896</v>
      </c>
      <c r="B1443" s="14">
        <v>11</v>
      </c>
      <c r="M1443" s="16">
        <v>1366.33333333</v>
      </c>
    </row>
    <row r="1444" spans="1:13" x14ac:dyDescent="0.2">
      <c r="A1444" s="14">
        <v>1896</v>
      </c>
      <c r="B1444" s="14">
        <v>10</v>
      </c>
      <c r="M1444" s="16">
        <v>1366.3</v>
      </c>
    </row>
    <row r="1445" spans="1:13" x14ac:dyDescent="0.2">
      <c r="A1445" s="14">
        <v>1896</v>
      </c>
      <c r="B1445" s="14">
        <v>9</v>
      </c>
      <c r="M1445" s="16">
        <v>1366.2666666699999</v>
      </c>
    </row>
    <row r="1446" spans="1:13" x14ac:dyDescent="0.2">
      <c r="A1446" s="14">
        <v>1896</v>
      </c>
      <c r="B1446" s="14">
        <v>8</v>
      </c>
      <c r="M1446" s="16">
        <v>1366.2333333300001</v>
      </c>
    </row>
    <row r="1447" spans="1:13" x14ac:dyDescent="0.2">
      <c r="A1447" s="14">
        <v>1896</v>
      </c>
      <c r="B1447" s="14">
        <v>7</v>
      </c>
      <c r="M1447" s="16">
        <v>1366.2</v>
      </c>
    </row>
    <row r="1448" spans="1:13" x14ac:dyDescent="0.2">
      <c r="A1448" s="14">
        <v>1896</v>
      </c>
      <c r="B1448" s="14">
        <v>6</v>
      </c>
      <c r="M1448" s="16">
        <v>1366.15833333</v>
      </c>
    </row>
    <row r="1449" spans="1:13" x14ac:dyDescent="0.2">
      <c r="A1449" s="14">
        <v>1896</v>
      </c>
      <c r="B1449" s="14">
        <v>5</v>
      </c>
      <c r="M1449" s="16">
        <v>1366.1166666700001</v>
      </c>
    </row>
    <row r="1450" spans="1:13" x14ac:dyDescent="0.2">
      <c r="A1450" s="14">
        <v>1896</v>
      </c>
      <c r="B1450" s="14">
        <v>4</v>
      </c>
      <c r="M1450" s="16">
        <v>1366.075</v>
      </c>
    </row>
    <row r="1451" spans="1:13" x14ac:dyDescent="0.2">
      <c r="A1451" s="14">
        <v>1896</v>
      </c>
      <c r="B1451" s="14">
        <v>3</v>
      </c>
      <c r="M1451" s="16">
        <v>1366.03333333</v>
      </c>
    </row>
    <row r="1452" spans="1:13" x14ac:dyDescent="0.2">
      <c r="A1452" s="14">
        <v>1896</v>
      </c>
      <c r="B1452" s="14">
        <v>2</v>
      </c>
      <c r="M1452" s="16">
        <v>1365.9916666700001</v>
      </c>
    </row>
    <row r="1453" spans="1:13" x14ac:dyDescent="0.2">
      <c r="A1453" s="14">
        <v>1896</v>
      </c>
      <c r="B1453" s="14">
        <v>1</v>
      </c>
      <c r="M1453" s="16">
        <v>1365.95</v>
      </c>
    </row>
    <row r="1454" spans="1:13" x14ac:dyDescent="0.2">
      <c r="A1454" s="14">
        <v>1895</v>
      </c>
      <c r="B1454" s="14">
        <v>12</v>
      </c>
      <c r="M1454" s="16">
        <v>1365.90833333</v>
      </c>
    </row>
    <row r="1455" spans="1:13" x14ac:dyDescent="0.2">
      <c r="A1455" s="14">
        <v>1895</v>
      </c>
      <c r="B1455" s="14">
        <v>11</v>
      </c>
      <c r="M1455" s="16">
        <v>1365.8666666700001</v>
      </c>
    </row>
    <row r="1456" spans="1:13" x14ac:dyDescent="0.2">
      <c r="A1456" s="14">
        <v>1895</v>
      </c>
      <c r="B1456" s="14">
        <v>10</v>
      </c>
      <c r="M1456" s="16">
        <v>1365.825</v>
      </c>
    </row>
    <row r="1457" spans="1:13" x14ac:dyDescent="0.2">
      <c r="A1457" s="14">
        <v>1895</v>
      </c>
      <c r="B1457" s="14">
        <v>9</v>
      </c>
      <c r="M1457" s="16">
        <v>1365.78333333</v>
      </c>
    </row>
    <row r="1458" spans="1:13" x14ac:dyDescent="0.2">
      <c r="A1458" s="14">
        <v>1895</v>
      </c>
      <c r="B1458" s="14">
        <v>8</v>
      </c>
      <c r="M1458" s="16">
        <v>1365.7416666700001</v>
      </c>
    </row>
    <row r="1459" spans="1:13" x14ac:dyDescent="0.2">
      <c r="A1459" s="14">
        <v>1895</v>
      </c>
      <c r="B1459" s="14">
        <v>7</v>
      </c>
      <c r="M1459" s="16">
        <v>1365.7</v>
      </c>
    </row>
    <row r="1460" spans="1:13" x14ac:dyDescent="0.2">
      <c r="A1460" s="14">
        <v>1895</v>
      </c>
      <c r="B1460" s="14">
        <v>6</v>
      </c>
      <c r="M1460" s="16">
        <v>1365.7</v>
      </c>
    </row>
    <row r="1461" spans="1:13" x14ac:dyDescent="0.2">
      <c r="A1461" s="14">
        <v>1895</v>
      </c>
      <c r="B1461" s="14">
        <v>5</v>
      </c>
      <c r="M1461" s="16">
        <v>1365.7</v>
      </c>
    </row>
    <row r="1462" spans="1:13" x14ac:dyDescent="0.2">
      <c r="A1462" s="14">
        <v>1895</v>
      </c>
      <c r="B1462" s="14">
        <v>4</v>
      </c>
      <c r="M1462" s="16">
        <v>1365.7</v>
      </c>
    </row>
    <row r="1463" spans="1:13" x14ac:dyDescent="0.2">
      <c r="A1463" s="14">
        <v>1895</v>
      </c>
      <c r="B1463" s="14">
        <v>3</v>
      </c>
      <c r="M1463" s="16">
        <v>1365.7</v>
      </c>
    </row>
    <row r="1464" spans="1:13" x14ac:dyDescent="0.2">
      <c r="A1464" s="14">
        <v>1895</v>
      </c>
      <c r="B1464" s="14">
        <v>2</v>
      </c>
      <c r="M1464" s="16">
        <v>1365.7</v>
      </c>
    </row>
    <row r="1465" spans="1:13" x14ac:dyDescent="0.2">
      <c r="A1465" s="14">
        <v>1895</v>
      </c>
      <c r="B1465" s="14">
        <v>1</v>
      </c>
      <c r="M1465" s="16">
        <v>1365.7</v>
      </c>
    </row>
    <row r="1466" spans="1:13" x14ac:dyDescent="0.2">
      <c r="A1466" s="14">
        <v>1894</v>
      </c>
      <c r="B1466" s="14">
        <v>12</v>
      </c>
      <c r="M1466" s="16">
        <v>1365.7</v>
      </c>
    </row>
    <row r="1467" spans="1:13" x14ac:dyDescent="0.2">
      <c r="A1467" s="14">
        <v>1894</v>
      </c>
      <c r="B1467" s="14">
        <v>11</v>
      </c>
      <c r="M1467" s="16">
        <v>1365.7</v>
      </c>
    </row>
    <row r="1468" spans="1:13" x14ac:dyDescent="0.2">
      <c r="A1468" s="14">
        <v>1894</v>
      </c>
      <c r="B1468" s="14">
        <v>10</v>
      </c>
      <c r="M1468" s="16">
        <v>1365.7</v>
      </c>
    </row>
    <row r="1469" spans="1:13" x14ac:dyDescent="0.2">
      <c r="A1469" s="14">
        <v>1894</v>
      </c>
      <c r="B1469" s="14">
        <v>9</v>
      </c>
      <c r="M1469" s="16">
        <v>1365.7</v>
      </c>
    </row>
    <row r="1470" spans="1:13" x14ac:dyDescent="0.2">
      <c r="A1470" s="14">
        <v>1894</v>
      </c>
      <c r="B1470" s="14">
        <v>8</v>
      </c>
      <c r="M1470" s="16">
        <v>1365.7</v>
      </c>
    </row>
    <row r="1471" spans="1:13" x14ac:dyDescent="0.2">
      <c r="A1471" s="14">
        <v>1894</v>
      </c>
      <c r="B1471" s="14">
        <v>7</v>
      </c>
      <c r="M1471" s="16">
        <v>1365.7</v>
      </c>
    </row>
    <row r="1472" spans="1:13" x14ac:dyDescent="0.2">
      <c r="A1472" s="14">
        <v>1894</v>
      </c>
      <c r="B1472" s="14">
        <v>6</v>
      </c>
      <c r="M1472" s="16">
        <v>1365.70833333</v>
      </c>
    </row>
    <row r="1473" spans="1:13" x14ac:dyDescent="0.2">
      <c r="A1473" s="14">
        <v>1894</v>
      </c>
      <c r="B1473" s="14">
        <v>5</v>
      </c>
      <c r="M1473" s="16">
        <v>1365.71666667</v>
      </c>
    </row>
    <row r="1474" spans="1:13" x14ac:dyDescent="0.2">
      <c r="A1474" s="14">
        <v>1894</v>
      </c>
      <c r="B1474" s="14">
        <v>4</v>
      </c>
      <c r="M1474" s="16">
        <v>1365.7249999999999</v>
      </c>
    </row>
    <row r="1475" spans="1:13" x14ac:dyDescent="0.2">
      <c r="A1475" s="14">
        <v>1894</v>
      </c>
      <c r="B1475" s="14">
        <v>3</v>
      </c>
      <c r="M1475" s="16">
        <v>1365.7333333300001</v>
      </c>
    </row>
    <row r="1476" spans="1:13" x14ac:dyDescent="0.2">
      <c r="A1476" s="14">
        <v>1894</v>
      </c>
      <c r="B1476" s="14">
        <v>2</v>
      </c>
      <c r="M1476" s="16">
        <v>1365.7416666700001</v>
      </c>
    </row>
    <row r="1477" spans="1:13" x14ac:dyDescent="0.2">
      <c r="A1477" s="14">
        <v>1894</v>
      </c>
      <c r="B1477" s="14">
        <v>1</v>
      </c>
      <c r="M1477" s="16">
        <v>1365.75</v>
      </c>
    </row>
    <row r="1478" spans="1:13" x14ac:dyDescent="0.2">
      <c r="A1478" s="14">
        <v>1893</v>
      </c>
      <c r="B1478" s="14">
        <v>12</v>
      </c>
      <c r="M1478" s="16">
        <v>1365.7583333299999</v>
      </c>
    </row>
    <row r="1479" spans="1:13" x14ac:dyDescent="0.2">
      <c r="A1479" s="14">
        <v>1893</v>
      </c>
      <c r="B1479" s="14">
        <v>11</v>
      </c>
      <c r="M1479" s="16">
        <v>1365.7666666699999</v>
      </c>
    </row>
    <row r="1480" spans="1:13" x14ac:dyDescent="0.2">
      <c r="A1480" s="14">
        <v>1893</v>
      </c>
      <c r="B1480" s="14">
        <v>10</v>
      </c>
      <c r="M1480" s="16">
        <v>1365.7750000000001</v>
      </c>
    </row>
    <row r="1481" spans="1:13" x14ac:dyDescent="0.2">
      <c r="A1481" s="14">
        <v>1893</v>
      </c>
      <c r="B1481" s="14">
        <v>9</v>
      </c>
      <c r="M1481" s="16">
        <v>1365.78333333</v>
      </c>
    </row>
    <row r="1482" spans="1:13" x14ac:dyDescent="0.2">
      <c r="A1482" s="14">
        <v>1893</v>
      </c>
      <c r="B1482" s="14">
        <v>8</v>
      </c>
      <c r="M1482" s="16">
        <v>1365.79166667</v>
      </c>
    </row>
    <row r="1483" spans="1:13" x14ac:dyDescent="0.2">
      <c r="A1483" s="14">
        <v>1893</v>
      </c>
      <c r="B1483" s="14">
        <v>7</v>
      </c>
      <c r="M1483" s="16">
        <v>1365.8</v>
      </c>
    </row>
    <row r="1484" spans="1:13" x14ac:dyDescent="0.2">
      <c r="A1484" s="14">
        <v>1893</v>
      </c>
      <c r="B1484" s="14">
        <v>6</v>
      </c>
      <c r="M1484" s="16">
        <v>1365.825</v>
      </c>
    </row>
    <row r="1485" spans="1:13" x14ac:dyDescent="0.2">
      <c r="A1485" s="14">
        <v>1893</v>
      </c>
      <c r="B1485" s="14">
        <v>5</v>
      </c>
      <c r="M1485" s="16">
        <v>1365.85</v>
      </c>
    </row>
    <row r="1486" spans="1:13" x14ac:dyDescent="0.2">
      <c r="A1486" s="14">
        <v>1893</v>
      </c>
      <c r="B1486" s="14">
        <v>4</v>
      </c>
      <c r="M1486" s="16">
        <v>1365.875</v>
      </c>
    </row>
    <row r="1487" spans="1:13" x14ac:dyDescent="0.2">
      <c r="A1487" s="14">
        <v>1893</v>
      </c>
      <c r="B1487" s="14">
        <v>3</v>
      </c>
      <c r="M1487" s="16">
        <v>1365.9</v>
      </c>
    </row>
    <row r="1488" spans="1:13" x14ac:dyDescent="0.2">
      <c r="A1488" s="14">
        <v>1893</v>
      </c>
      <c r="B1488" s="14">
        <v>2</v>
      </c>
      <c r="M1488" s="16">
        <v>1365.925</v>
      </c>
    </row>
    <row r="1489" spans="1:13" x14ac:dyDescent="0.2">
      <c r="A1489" s="14">
        <v>1893</v>
      </c>
      <c r="B1489" s="14">
        <v>1</v>
      </c>
      <c r="M1489" s="16">
        <v>1365.95</v>
      </c>
    </row>
    <row r="1490" spans="1:13" x14ac:dyDescent="0.2">
      <c r="A1490" s="14">
        <v>1892</v>
      </c>
      <c r="B1490" s="14">
        <v>12</v>
      </c>
      <c r="M1490" s="16">
        <v>1365.9749999999999</v>
      </c>
    </row>
    <row r="1491" spans="1:13" x14ac:dyDescent="0.2">
      <c r="A1491" s="14">
        <v>1892</v>
      </c>
      <c r="B1491" s="14">
        <v>11</v>
      </c>
      <c r="M1491" s="16">
        <v>1366</v>
      </c>
    </row>
    <row r="1492" spans="1:13" x14ac:dyDescent="0.2">
      <c r="A1492" s="14">
        <v>1892</v>
      </c>
      <c r="B1492" s="14">
        <v>10</v>
      </c>
      <c r="M1492" s="16">
        <v>1366.0250000000001</v>
      </c>
    </row>
    <row r="1493" spans="1:13" x14ac:dyDescent="0.2">
      <c r="A1493" s="14">
        <v>1892</v>
      </c>
      <c r="B1493" s="14">
        <v>9</v>
      </c>
      <c r="M1493" s="16">
        <v>1366.05</v>
      </c>
    </row>
    <row r="1494" spans="1:13" x14ac:dyDescent="0.2">
      <c r="A1494" s="14">
        <v>1892</v>
      </c>
      <c r="B1494" s="14">
        <v>8</v>
      </c>
      <c r="M1494" s="16">
        <v>1366.075</v>
      </c>
    </row>
    <row r="1495" spans="1:13" x14ac:dyDescent="0.2">
      <c r="A1495" s="14">
        <v>1892</v>
      </c>
      <c r="B1495" s="14">
        <v>7</v>
      </c>
      <c r="M1495" s="16">
        <v>1366.1</v>
      </c>
    </row>
    <row r="1496" spans="1:13" x14ac:dyDescent="0.2">
      <c r="A1496" s="14">
        <v>1892</v>
      </c>
      <c r="B1496" s="14">
        <v>6</v>
      </c>
      <c r="M1496" s="16">
        <v>1366.125</v>
      </c>
    </row>
    <row r="1497" spans="1:13" x14ac:dyDescent="0.2">
      <c r="A1497" s="14">
        <v>1892</v>
      </c>
      <c r="B1497" s="14">
        <v>5</v>
      </c>
      <c r="M1497" s="16">
        <v>1366.15</v>
      </c>
    </row>
    <row r="1498" spans="1:13" x14ac:dyDescent="0.2">
      <c r="A1498" s="14">
        <v>1892</v>
      </c>
      <c r="B1498" s="14">
        <v>4</v>
      </c>
      <c r="M1498" s="16">
        <v>1366.175</v>
      </c>
    </row>
    <row r="1499" spans="1:13" x14ac:dyDescent="0.2">
      <c r="A1499" s="14">
        <v>1892</v>
      </c>
      <c r="B1499" s="14">
        <v>3</v>
      </c>
      <c r="M1499" s="16">
        <v>1366.2</v>
      </c>
    </row>
    <row r="1500" spans="1:13" x14ac:dyDescent="0.2">
      <c r="A1500" s="14">
        <v>1892</v>
      </c>
      <c r="B1500" s="14">
        <v>2</v>
      </c>
      <c r="M1500" s="16">
        <v>1366.2249999999999</v>
      </c>
    </row>
    <row r="1501" spans="1:13" x14ac:dyDescent="0.2">
      <c r="A1501" s="14">
        <v>1892</v>
      </c>
      <c r="B1501" s="14">
        <v>1</v>
      </c>
      <c r="M1501" s="16">
        <v>1366.25</v>
      </c>
    </row>
    <row r="1502" spans="1:13" x14ac:dyDescent="0.2">
      <c r="A1502" s="14">
        <v>1891</v>
      </c>
      <c r="B1502" s="14">
        <v>12</v>
      </c>
      <c r="M1502" s="16">
        <v>1366.2750000000001</v>
      </c>
    </row>
    <row r="1503" spans="1:13" x14ac:dyDescent="0.2">
      <c r="A1503" s="14">
        <v>1891</v>
      </c>
      <c r="B1503" s="14">
        <v>11</v>
      </c>
      <c r="M1503" s="16">
        <v>1366.3</v>
      </c>
    </row>
    <row r="1504" spans="1:13" x14ac:dyDescent="0.2">
      <c r="A1504" s="14">
        <v>1891</v>
      </c>
      <c r="B1504" s="14">
        <v>10</v>
      </c>
      <c r="M1504" s="16">
        <v>1366.325</v>
      </c>
    </row>
    <row r="1505" spans="1:13" x14ac:dyDescent="0.2">
      <c r="A1505" s="14">
        <v>1891</v>
      </c>
      <c r="B1505" s="14">
        <v>9</v>
      </c>
      <c r="M1505" s="16">
        <v>1366.35</v>
      </c>
    </row>
    <row r="1506" spans="1:13" x14ac:dyDescent="0.2">
      <c r="A1506" s="14">
        <v>1891</v>
      </c>
      <c r="B1506" s="14">
        <v>8</v>
      </c>
      <c r="M1506" s="16">
        <v>1366.375</v>
      </c>
    </row>
    <row r="1507" spans="1:13" x14ac:dyDescent="0.2">
      <c r="A1507" s="14">
        <v>1891</v>
      </c>
      <c r="B1507" s="14">
        <v>7</v>
      </c>
      <c r="M1507" s="16">
        <v>1366.4</v>
      </c>
    </row>
    <row r="1508" spans="1:13" x14ac:dyDescent="0.2">
      <c r="A1508" s="14">
        <v>1891</v>
      </c>
      <c r="B1508" s="14">
        <v>6</v>
      </c>
      <c r="M1508" s="16">
        <v>1366.425</v>
      </c>
    </row>
    <row r="1509" spans="1:13" x14ac:dyDescent="0.2">
      <c r="A1509" s="14">
        <v>1891</v>
      </c>
      <c r="B1509" s="14">
        <v>5</v>
      </c>
      <c r="M1509" s="16">
        <v>1366.45</v>
      </c>
    </row>
    <row r="1510" spans="1:13" x14ac:dyDescent="0.2">
      <c r="A1510" s="14">
        <v>1891</v>
      </c>
      <c r="B1510" s="14">
        <v>4</v>
      </c>
      <c r="M1510" s="16">
        <v>1366.4749999999999</v>
      </c>
    </row>
    <row r="1511" spans="1:13" x14ac:dyDescent="0.2">
      <c r="A1511" s="14">
        <v>1891</v>
      </c>
      <c r="B1511" s="14">
        <v>3</v>
      </c>
      <c r="M1511" s="16">
        <v>1366.5</v>
      </c>
    </row>
    <row r="1512" spans="1:13" x14ac:dyDescent="0.2">
      <c r="A1512" s="14">
        <v>1891</v>
      </c>
      <c r="B1512" s="14">
        <v>2</v>
      </c>
      <c r="M1512" s="16">
        <v>1366.5250000000001</v>
      </c>
    </row>
    <row r="1513" spans="1:13" x14ac:dyDescent="0.2">
      <c r="A1513" s="14">
        <v>1891</v>
      </c>
      <c r="B1513" s="14">
        <v>1</v>
      </c>
      <c r="M1513" s="16">
        <v>1366.55</v>
      </c>
    </row>
    <row r="1514" spans="1:13" x14ac:dyDescent="0.2">
      <c r="A1514" s="14">
        <v>1890</v>
      </c>
      <c r="B1514" s="14">
        <v>12</v>
      </c>
      <c r="M1514" s="16">
        <v>1366.575</v>
      </c>
    </row>
    <row r="1515" spans="1:13" x14ac:dyDescent="0.2">
      <c r="A1515" s="14">
        <v>1890</v>
      </c>
      <c r="B1515" s="14">
        <v>11</v>
      </c>
      <c r="M1515" s="16">
        <v>1366.6</v>
      </c>
    </row>
    <row r="1516" spans="1:13" x14ac:dyDescent="0.2">
      <c r="A1516" s="14">
        <v>1890</v>
      </c>
      <c r="B1516" s="14">
        <v>10</v>
      </c>
      <c r="M1516" s="16">
        <v>1366.625</v>
      </c>
    </row>
    <row r="1517" spans="1:13" x14ac:dyDescent="0.2">
      <c r="A1517" s="14">
        <v>1890</v>
      </c>
      <c r="B1517" s="14">
        <v>9</v>
      </c>
      <c r="M1517" s="16">
        <v>1366.65</v>
      </c>
    </row>
    <row r="1518" spans="1:13" x14ac:dyDescent="0.2">
      <c r="A1518" s="14">
        <v>1890</v>
      </c>
      <c r="B1518" s="14">
        <v>8</v>
      </c>
      <c r="M1518" s="16">
        <v>1366.675</v>
      </c>
    </row>
    <row r="1519" spans="1:13" x14ac:dyDescent="0.2">
      <c r="A1519" s="14">
        <v>1890</v>
      </c>
      <c r="B1519" s="14">
        <v>7</v>
      </c>
      <c r="M1519" s="16">
        <v>1366.7</v>
      </c>
    </row>
    <row r="1520" spans="1:13" x14ac:dyDescent="0.2">
      <c r="A1520" s="14">
        <v>1890</v>
      </c>
      <c r="B1520" s="14">
        <v>6</v>
      </c>
      <c r="M1520" s="16">
        <v>1366.71666667</v>
      </c>
    </row>
    <row r="1521" spans="1:13" x14ac:dyDescent="0.2">
      <c r="A1521" s="14">
        <v>1890</v>
      </c>
      <c r="B1521" s="14">
        <v>5</v>
      </c>
      <c r="M1521" s="16">
        <v>1366.7333333300001</v>
      </c>
    </row>
    <row r="1522" spans="1:13" x14ac:dyDescent="0.2">
      <c r="A1522" s="14">
        <v>1890</v>
      </c>
      <c r="B1522" s="14">
        <v>4</v>
      </c>
      <c r="M1522" s="16">
        <v>1366.75</v>
      </c>
    </row>
    <row r="1523" spans="1:13" x14ac:dyDescent="0.2">
      <c r="A1523" s="14">
        <v>1890</v>
      </c>
      <c r="B1523" s="14">
        <v>3</v>
      </c>
      <c r="M1523" s="16">
        <v>1366.7666666699999</v>
      </c>
    </row>
    <row r="1524" spans="1:13" x14ac:dyDescent="0.2">
      <c r="A1524" s="14">
        <v>1890</v>
      </c>
      <c r="B1524" s="14">
        <v>2</v>
      </c>
      <c r="M1524" s="16">
        <v>1366.78333333</v>
      </c>
    </row>
    <row r="1525" spans="1:13" x14ac:dyDescent="0.2">
      <c r="A1525" s="14">
        <v>1890</v>
      </c>
      <c r="B1525" s="14">
        <v>1</v>
      </c>
      <c r="M1525" s="16">
        <v>1366.8</v>
      </c>
    </row>
    <row r="1526" spans="1:13" x14ac:dyDescent="0.2">
      <c r="A1526" s="14">
        <v>1889</v>
      </c>
      <c r="B1526" s="14">
        <v>12</v>
      </c>
      <c r="M1526" s="16">
        <v>1366.8166666699999</v>
      </c>
    </row>
    <row r="1527" spans="1:13" x14ac:dyDescent="0.2">
      <c r="A1527" s="14">
        <v>1889</v>
      </c>
      <c r="B1527" s="14">
        <v>11</v>
      </c>
      <c r="M1527" s="16">
        <v>1366.83333333</v>
      </c>
    </row>
    <row r="1528" spans="1:13" x14ac:dyDescent="0.2">
      <c r="A1528" s="14">
        <v>1889</v>
      </c>
      <c r="B1528" s="14">
        <v>10</v>
      </c>
      <c r="M1528" s="16">
        <v>1366.85</v>
      </c>
    </row>
    <row r="1529" spans="1:13" x14ac:dyDescent="0.2">
      <c r="A1529" s="14">
        <v>1889</v>
      </c>
      <c r="B1529" s="14">
        <v>9</v>
      </c>
      <c r="M1529" s="16">
        <v>1366.8666666700001</v>
      </c>
    </row>
    <row r="1530" spans="1:13" x14ac:dyDescent="0.2">
      <c r="A1530" s="14">
        <v>1889</v>
      </c>
      <c r="B1530" s="14">
        <v>8</v>
      </c>
      <c r="M1530" s="16">
        <v>1366.8833333299999</v>
      </c>
    </row>
    <row r="1531" spans="1:13" x14ac:dyDescent="0.2">
      <c r="A1531" s="14">
        <v>1889</v>
      </c>
      <c r="B1531" s="14">
        <v>7</v>
      </c>
      <c r="M1531" s="16">
        <v>1366.9</v>
      </c>
    </row>
    <row r="1532" spans="1:13" x14ac:dyDescent="0.2">
      <c r="A1532" s="14">
        <v>1889</v>
      </c>
      <c r="B1532" s="14">
        <v>6</v>
      </c>
      <c r="M1532" s="16">
        <v>1366.90833333</v>
      </c>
    </row>
    <row r="1533" spans="1:13" x14ac:dyDescent="0.2">
      <c r="A1533" s="14">
        <v>1889</v>
      </c>
      <c r="B1533" s="14">
        <v>5</v>
      </c>
      <c r="M1533" s="16">
        <v>1366.91666667</v>
      </c>
    </row>
    <row r="1534" spans="1:13" x14ac:dyDescent="0.2">
      <c r="A1534" s="14">
        <v>1889</v>
      </c>
      <c r="B1534" s="14">
        <v>4</v>
      </c>
      <c r="M1534" s="16">
        <v>1366.925</v>
      </c>
    </row>
    <row r="1535" spans="1:13" x14ac:dyDescent="0.2">
      <c r="A1535" s="14">
        <v>1889</v>
      </c>
      <c r="B1535" s="14">
        <v>3</v>
      </c>
      <c r="M1535" s="16">
        <v>1366.9333333300001</v>
      </c>
    </row>
    <row r="1536" spans="1:13" x14ac:dyDescent="0.2">
      <c r="A1536" s="14">
        <v>1889</v>
      </c>
      <c r="B1536" s="14">
        <v>2</v>
      </c>
      <c r="M1536" s="16">
        <v>1366.9416666699999</v>
      </c>
    </row>
    <row r="1537" spans="1:13" x14ac:dyDescent="0.2">
      <c r="A1537" s="14">
        <v>1889</v>
      </c>
      <c r="B1537" s="14">
        <v>1</v>
      </c>
      <c r="M1537" s="16">
        <v>1366.95</v>
      </c>
    </row>
    <row r="1538" spans="1:13" x14ac:dyDescent="0.2">
      <c r="A1538" s="14">
        <v>1888</v>
      </c>
      <c r="B1538" s="14">
        <v>12</v>
      </c>
      <c r="M1538" s="16">
        <v>1366.95833333</v>
      </c>
    </row>
    <row r="1539" spans="1:13" x14ac:dyDescent="0.2">
      <c r="A1539" s="14">
        <v>1888</v>
      </c>
      <c r="B1539" s="14">
        <v>11</v>
      </c>
      <c r="M1539" s="16">
        <v>1366.96666667</v>
      </c>
    </row>
    <row r="1540" spans="1:13" x14ac:dyDescent="0.2">
      <c r="A1540" s="14">
        <v>1888</v>
      </c>
      <c r="B1540" s="14">
        <v>10</v>
      </c>
      <c r="M1540" s="16">
        <v>1366.9749999999999</v>
      </c>
    </row>
    <row r="1541" spans="1:13" x14ac:dyDescent="0.2">
      <c r="A1541" s="14">
        <v>1888</v>
      </c>
      <c r="B1541" s="14">
        <v>9</v>
      </c>
      <c r="M1541" s="16">
        <v>1366.9833333300001</v>
      </c>
    </row>
    <row r="1542" spans="1:13" x14ac:dyDescent="0.2">
      <c r="A1542" s="14">
        <v>1888</v>
      </c>
      <c r="B1542" s="14">
        <v>8</v>
      </c>
      <c r="M1542" s="16">
        <v>1366.9916666700001</v>
      </c>
    </row>
    <row r="1543" spans="1:13" x14ac:dyDescent="0.2">
      <c r="A1543" s="14">
        <v>1888</v>
      </c>
      <c r="B1543" s="14">
        <v>7</v>
      </c>
      <c r="M1543" s="16">
        <v>1367</v>
      </c>
    </row>
    <row r="1544" spans="1:13" x14ac:dyDescent="0.2">
      <c r="A1544" s="14">
        <v>1888</v>
      </c>
      <c r="B1544" s="14">
        <v>6</v>
      </c>
      <c r="M1544" s="16">
        <v>1366.96666667</v>
      </c>
    </row>
    <row r="1545" spans="1:13" x14ac:dyDescent="0.2">
      <c r="A1545" s="14">
        <v>1888</v>
      </c>
      <c r="B1545" s="14">
        <v>5</v>
      </c>
      <c r="M1545" s="16">
        <v>1366.9333333300001</v>
      </c>
    </row>
    <row r="1546" spans="1:13" x14ac:dyDescent="0.2">
      <c r="A1546" s="14">
        <v>1888</v>
      </c>
      <c r="B1546" s="14">
        <v>4</v>
      </c>
      <c r="M1546" s="16">
        <v>1366.9</v>
      </c>
    </row>
    <row r="1547" spans="1:13" x14ac:dyDescent="0.2">
      <c r="A1547" s="14">
        <v>1888</v>
      </c>
      <c r="B1547" s="14">
        <v>3</v>
      </c>
      <c r="M1547" s="16">
        <v>1366.8666666700001</v>
      </c>
    </row>
    <row r="1548" spans="1:13" x14ac:dyDescent="0.2">
      <c r="A1548" s="14">
        <v>1888</v>
      </c>
      <c r="B1548" s="14">
        <v>2</v>
      </c>
      <c r="M1548" s="16">
        <v>1366.83333333</v>
      </c>
    </row>
    <row r="1549" spans="1:13" x14ac:dyDescent="0.2">
      <c r="A1549" s="14">
        <v>1888</v>
      </c>
      <c r="B1549" s="14">
        <v>1</v>
      </c>
      <c r="M1549" s="16">
        <v>1366.8</v>
      </c>
    </row>
    <row r="1550" spans="1:13" x14ac:dyDescent="0.2">
      <c r="A1550" s="14">
        <v>1887</v>
      </c>
      <c r="B1550" s="14">
        <v>12</v>
      </c>
      <c r="M1550" s="16">
        <v>1366.7666666699999</v>
      </c>
    </row>
    <row r="1551" spans="1:13" x14ac:dyDescent="0.2">
      <c r="A1551" s="14">
        <v>1887</v>
      </c>
      <c r="B1551" s="14">
        <v>11</v>
      </c>
      <c r="M1551" s="16">
        <v>1366.7333333300001</v>
      </c>
    </row>
    <row r="1552" spans="1:13" x14ac:dyDescent="0.2">
      <c r="A1552" s="14">
        <v>1887</v>
      </c>
      <c r="B1552" s="14">
        <v>10</v>
      </c>
      <c r="M1552" s="16">
        <v>1366.7</v>
      </c>
    </row>
    <row r="1553" spans="1:13" x14ac:dyDescent="0.2">
      <c r="A1553" s="14">
        <v>1887</v>
      </c>
      <c r="B1553" s="14">
        <v>9</v>
      </c>
      <c r="M1553" s="16">
        <v>1366.66666667</v>
      </c>
    </row>
    <row r="1554" spans="1:13" x14ac:dyDescent="0.2">
      <c r="A1554" s="14">
        <v>1887</v>
      </c>
      <c r="B1554" s="14">
        <v>8</v>
      </c>
      <c r="M1554" s="16">
        <v>1366.6333333299999</v>
      </c>
    </row>
    <row r="1555" spans="1:13" x14ac:dyDescent="0.2">
      <c r="A1555" s="14">
        <v>1887</v>
      </c>
      <c r="B1555" s="14">
        <v>7</v>
      </c>
      <c r="M1555" s="16">
        <v>1366.6</v>
      </c>
    </row>
    <row r="1556" spans="1:13" x14ac:dyDescent="0.2">
      <c r="A1556" s="14">
        <v>1887</v>
      </c>
      <c r="B1556" s="14">
        <v>6</v>
      </c>
      <c r="M1556" s="16">
        <v>1366.5666666699999</v>
      </c>
    </row>
    <row r="1557" spans="1:13" x14ac:dyDescent="0.2">
      <c r="A1557" s="14">
        <v>1887</v>
      </c>
      <c r="B1557" s="14">
        <v>5</v>
      </c>
      <c r="M1557" s="16">
        <v>1366.53333333</v>
      </c>
    </row>
    <row r="1558" spans="1:13" x14ac:dyDescent="0.2">
      <c r="A1558" s="14">
        <v>1887</v>
      </c>
      <c r="B1558" s="14">
        <v>4</v>
      </c>
      <c r="M1558" s="16">
        <v>1366.5</v>
      </c>
    </row>
    <row r="1559" spans="1:13" x14ac:dyDescent="0.2">
      <c r="A1559" s="14">
        <v>1887</v>
      </c>
      <c r="B1559" s="14">
        <v>3</v>
      </c>
      <c r="M1559" s="16">
        <v>1366.46666667</v>
      </c>
    </row>
    <row r="1560" spans="1:13" x14ac:dyDescent="0.2">
      <c r="A1560" s="14">
        <v>1887</v>
      </c>
      <c r="B1560" s="14">
        <v>2</v>
      </c>
      <c r="M1560" s="16">
        <v>1366.4333333300001</v>
      </c>
    </row>
    <row r="1561" spans="1:13" x14ac:dyDescent="0.2">
      <c r="A1561" s="14">
        <v>1887</v>
      </c>
      <c r="B1561" s="14">
        <v>1</v>
      </c>
      <c r="M1561" s="16">
        <v>1366.4</v>
      </c>
    </row>
    <row r="1562" spans="1:13" x14ac:dyDescent="0.2">
      <c r="A1562" s="14">
        <v>1886</v>
      </c>
      <c r="B1562" s="14">
        <v>12</v>
      </c>
      <c r="M1562" s="16">
        <v>1366.3666666700001</v>
      </c>
    </row>
    <row r="1563" spans="1:13" x14ac:dyDescent="0.2">
      <c r="A1563" s="14">
        <v>1886</v>
      </c>
      <c r="B1563" s="14">
        <v>11</v>
      </c>
      <c r="M1563" s="16">
        <v>1366.33333333</v>
      </c>
    </row>
    <row r="1564" spans="1:13" x14ac:dyDescent="0.2">
      <c r="A1564" s="14">
        <v>1886</v>
      </c>
      <c r="B1564" s="14">
        <v>10</v>
      </c>
      <c r="M1564" s="16">
        <v>1366.3</v>
      </c>
    </row>
    <row r="1565" spans="1:13" x14ac:dyDescent="0.2">
      <c r="A1565" s="14">
        <v>1886</v>
      </c>
      <c r="B1565" s="14">
        <v>9</v>
      </c>
      <c r="M1565" s="16">
        <v>1366.2666666699999</v>
      </c>
    </row>
    <row r="1566" spans="1:13" x14ac:dyDescent="0.2">
      <c r="A1566" s="14">
        <v>1886</v>
      </c>
      <c r="B1566" s="14">
        <v>8</v>
      </c>
      <c r="M1566" s="16">
        <v>1366.2333333300001</v>
      </c>
    </row>
    <row r="1567" spans="1:13" x14ac:dyDescent="0.2">
      <c r="A1567" s="14">
        <v>1886</v>
      </c>
      <c r="B1567" s="14">
        <v>7</v>
      </c>
      <c r="M1567" s="16">
        <v>1366.2</v>
      </c>
    </row>
    <row r="1568" spans="1:13" x14ac:dyDescent="0.2">
      <c r="A1568" s="14">
        <v>1886</v>
      </c>
      <c r="B1568" s="14">
        <v>6</v>
      </c>
      <c r="M1568" s="16">
        <v>1366.15833333</v>
      </c>
    </row>
    <row r="1569" spans="1:13" x14ac:dyDescent="0.2">
      <c r="A1569" s="14">
        <v>1886</v>
      </c>
      <c r="B1569" s="14">
        <v>5</v>
      </c>
      <c r="M1569" s="16">
        <v>1366.1166666700001</v>
      </c>
    </row>
    <row r="1570" spans="1:13" x14ac:dyDescent="0.2">
      <c r="A1570" s="14">
        <v>1886</v>
      </c>
      <c r="B1570" s="14">
        <v>4</v>
      </c>
      <c r="M1570" s="16">
        <v>1366.075</v>
      </c>
    </row>
    <row r="1571" spans="1:13" x14ac:dyDescent="0.2">
      <c r="A1571" s="14">
        <v>1886</v>
      </c>
      <c r="B1571" s="14">
        <v>3</v>
      </c>
      <c r="M1571" s="16">
        <v>1366.03333333</v>
      </c>
    </row>
    <row r="1572" spans="1:13" x14ac:dyDescent="0.2">
      <c r="A1572" s="14">
        <v>1886</v>
      </c>
      <c r="B1572" s="14">
        <v>2</v>
      </c>
      <c r="M1572" s="16">
        <v>1365.9916666700001</v>
      </c>
    </row>
    <row r="1573" spans="1:13" x14ac:dyDescent="0.2">
      <c r="A1573" s="14">
        <v>1886</v>
      </c>
      <c r="B1573" s="14">
        <v>1</v>
      </c>
      <c r="M1573" s="16">
        <v>1365.95</v>
      </c>
    </row>
    <row r="1574" spans="1:13" x14ac:dyDescent="0.2">
      <c r="A1574" s="14">
        <v>1885</v>
      </c>
      <c r="B1574" s="14">
        <v>12</v>
      </c>
      <c r="M1574" s="16">
        <v>1365.90833333</v>
      </c>
    </row>
    <row r="1575" spans="1:13" x14ac:dyDescent="0.2">
      <c r="A1575" s="14">
        <v>1885</v>
      </c>
      <c r="B1575" s="14">
        <v>11</v>
      </c>
      <c r="M1575" s="16">
        <v>1365.8666666700001</v>
      </c>
    </row>
    <row r="1576" spans="1:13" x14ac:dyDescent="0.2">
      <c r="A1576" s="14">
        <v>1885</v>
      </c>
      <c r="B1576" s="14">
        <v>10</v>
      </c>
      <c r="M1576" s="16">
        <v>1365.825</v>
      </c>
    </row>
    <row r="1577" spans="1:13" x14ac:dyDescent="0.2">
      <c r="A1577" s="14">
        <v>1885</v>
      </c>
      <c r="B1577" s="14">
        <v>9</v>
      </c>
      <c r="M1577" s="16">
        <v>1365.78333333</v>
      </c>
    </row>
    <row r="1578" spans="1:13" x14ac:dyDescent="0.2">
      <c r="A1578" s="14">
        <v>1885</v>
      </c>
      <c r="B1578" s="14">
        <v>8</v>
      </c>
      <c r="M1578" s="16">
        <v>1365.7416666700001</v>
      </c>
    </row>
    <row r="1579" spans="1:13" x14ac:dyDescent="0.2">
      <c r="A1579" s="14">
        <v>1885</v>
      </c>
      <c r="B1579" s="14">
        <v>7</v>
      </c>
      <c r="M1579" s="16">
        <v>1365.7</v>
      </c>
    </row>
    <row r="1580" spans="1:13" x14ac:dyDescent="0.2">
      <c r="A1580" s="14">
        <v>1885</v>
      </c>
      <c r="B1580" s="14">
        <v>6</v>
      </c>
      <c r="M1580" s="16">
        <v>1365.7</v>
      </c>
    </row>
    <row r="1581" spans="1:13" x14ac:dyDescent="0.2">
      <c r="A1581" s="14">
        <v>1885</v>
      </c>
      <c r="B1581" s="14">
        <v>5</v>
      </c>
      <c r="M1581" s="16">
        <v>1365.7</v>
      </c>
    </row>
    <row r="1582" spans="1:13" x14ac:dyDescent="0.2">
      <c r="A1582" s="14">
        <v>1885</v>
      </c>
      <c r="B1582" s="14">
        <v>4</v>
      </c>
      <c r="M1582" s="16">
        <v>1365.7</v>
      </c>
    </row>
    <row r="1583" spans="1:13" x14ac:dyDescent="0.2">
      <c r="A1583" s="14">
        <v>1885</v>
      </c>
      <c r="B1583" s="14">
        <v>3</v>
      </c>
      <c r="M1583" s="16">
        <v>1365.7</v>
      </c>
    </row>
    <row r="1584" spans="1:13" x14ac:dyDescent="0.2">
      <c r="A1584" s="14">
        <v>1885</v>
      </c>
      <c r="B1584" s="14">
        <v>2</v>
      </c>
      <c r="M1584" s="16">
        <v>1365.7</v>
      </c>
    </row>
    <row r="1585" spans="1:13" x14ac:dyDescent="0.2">
      <c r="A1585" s="14">
        <v>1885</v>
      </c>
      <c r="B1585" s="14">
        <v>1</v>
      </c>
      <c r="M1585" s="16">
        <v>1365.7</v>
      </c>
    </row>
    <row r="1586" spans="1:13" x14ac:dyDescent="0.2">
      <c r="A1586" s="14">
        <v>1884</v>
      </c>
      <c r="B1586" s="14">
        <v>12</v>
      </c>
      <c r="M1586" s="16">
        <v>1365.7</v>
      </c>
    </row>
    <row r="1587" spans="1:13" x14ac:dyDescent="0.2">
      <c r="A1587" s="14">
        <v>1884</v>
      </c>
      <c r="B1587" s="14">
        <v>11</v>
      </c>
      <c r="M1587" s="16">
        <v>1365.7</v>
      </c>
    </row>
    <row r="1588" spans="1:13" x14ac:dyDescent="0.2">
      <c r="A1588" s="14">
        <v>1884</v>
      </c>
      <c r="B1588" s="14">
        <v>10</v>
      </c>
      <c r="M1588" s="16">
        <v>1365.7</v>
      </c>
    </row>
    <row r="1589" spans="1:13" x14ac:dyDescent="0.2">
      <c r="A1589" s="14">
        <v>1884</v>
      </c>
      <c r="B1589" s="14">
        <v>9</v>
      </c>
      <c r="M1589" s="16">
        <v>1365.7</v>
      </c>
    </row>
    <row r="1590" spans="1:13" x14ac:dyDescent="0.2">
      <c r="A1590" s="14">
        <v>1884</v>
      </c>
      <c r="B1590" s="14">
        <v>8</v>
      </c>
      <c r="M1590" s="16">
        <v>1365.7</v>
      </c>
    </row>
    <row r="1591" spans="1:13" x14ac:dyDescent="0.2">
      <c r="A1591" s="14">
        <v>1884</v>
      </c>
      <c r="B1591" s="14">
        <v>7</v>
      </c>
      <c r="M1591" s="16">
        <v>1365.7</v>
      </c>
    </row>
    <row r="1592" spans="1:13" x14ac:dyDescent="0.2">
      <c r="A1592" s="14">
        <v>1884</v>
      </c>
      <c r="B1592" s="14">
        <v>6</v>
      </c>
      <c r="M1592" s="16">
        <v>1365.70833333</v>
      </c>
    </row>
    <row r="1593" spans="1:13" x14ac:dyDescent="0.2">
      <c r="A1593" s="14">
        <v>1884</v>
      </c>
      <c r="B1593" s="14">
        <v>5</v>
      </c>
      <c r="M1593" s="16">
        <v>1365.71666667</v>
      </c>
    </row>
    <row r="1594" spans="1:13" x14ac:dyDescent="0.2">
      <c r="A1594" s="14">
        <v>1884</v>
      </c>
      <c r="B1594" s="14">
        <v>4</v>
      </c>
      <c r="M1594" s="16">
        <v>1365.7249999999999</v>
      </c>
    </row>
    <row r="1595" spans="1:13" x14ac:dyDescent="0.2">
      <c r="A1595" s="14">
        <v>1884</v>
      </c>
      <c r="B1595" s="14">
        <v>3</v>
      </c>
      <c r="M1595" s="16">
        <v>1365.7333333300001</v>
      </c>
    </row>
    <row r="1596" spans="1:13" x14ac:dyDescent="0.2">
      <c r="A1596" s="14">
        <v>1884</v>
      </c>
      <c r="B1596" s="14">
        <v>2</v>
      </c>
      <c r="M1596" s="16">
        <v>1365.7416666700001</v>
      </c>
    </row>
    <row r="1597" spans="1:13" x14ac:dyDescent="0.2">
      <c r="A1597" s="14">
        <v>1884</v>
      </c>
      <c r="B1597" s="14">
        <v>1</v>
      </c>
      <c r="M1597" s="16">
        <v>1365.75</v>
      </c>
    </row>
    <row r="1598" spans="1:13" x14ac:dyDescent="0.2">
      <c r="A1598" s="14">
        <v>1883</v>
      </c>
      <c r="B1598" s="14">
        <v>12</v>
      </c>
      <c r="M1598" s="16">
        <v>1365.7583333299999</v>
      </c>
    </row>
    <row r="1599" spans="1:13" x14ac:dyDescent="0.2">
      <c r="A1599" s="14">
        <v>1883</v>
      </c>
      <c r="B1599" s="14">
        <v>11</v>
      </c>
      <c r="M1599" s="16">
        <v>1365.7666666699999</v>
      </c>
    </row>
    <row r="1600" spans="1:13" x14ac:dyDescent="0.2">
      <c r="A1600" s="14">
        <v>1883</v>
      </c>
      <c r="B1600" s="14">
        <v>10</v>
      </c>
      <c r="M1600" s="16">
        <v>1365.7750000000001</v>
      </c>
    </row>
    <row r="1601" spans="1:13" x14ac:dyDescent="0.2">
      <c r="A1601" s="14">
        <v>1883</v>
      </c>
      <c r="B1601" s="14">
        <v>9</v>
      </c>
      <c r="M1601" s="16">
        <v>1365.78333333</v>
      </c>
    </row>
    <row r="1602" spans="1:13" x14ac:dyDescent="0.2">
      <c r="A1602" s="14">
        <v>1883</v>
      </c>
      <c r="B1602" s="14">
        <v>8</v>
      </c>
      <c r="M1602" s="16">
        <v>1365.79166667</v>
      </c>
    </row>
    <row r="1603" spans="1:13" x14ac:dyDescent="0.2">
      <c r="A1603" s="14">
        <v>1883</v>
      </c>
      <c r="B1603" s="14">
        <v>7</v>
      </c>
      <c r="M1603" s="16">
        <v>1365.8</v>
      </c>
    </row>
    <row r="1604" spans="1:13" x14ac:dyDescent="0.2">
      <c r="A1604" s="14">
        <v>1883</v>
      </c>
      <c r="B1604" s="14">
        <v>6</v>
      </c>
      <c r="M1604" s="16">
        <v>1365.825</v>
      </c>
    </row>
    <row r="1605" spans="1:13" x14ac:dyDescent="0.2">
      <c r="A1605" s="14">
        <v>1883</v>
      </c>
      <c r="B1605" s="14">
        <v>5</v>
      </c>
      <c r="M1605" s="16">
        <v>1365.85</v>
      </c>
    </row>
    <row r="1606" spans="1:13" x14ac:dyDescent="0.2">
      <c r="A1606" s="14">
        <v>1883</v>
      </c>
      <c r="B1606" s="14">
        <v>4</v>
      </c>
      <c r="M1606" s="16">
        <v>1365.875</v>
      </c>
    </row>
    <row r="1607" spans="1:13" x14ac:dyDescent="0.2">
      <c r="A1607" s="14">
        <v>1883</v>
      </c>
      <c r="B1607" s="14">
        <v>3</v>
      </c>
      <c r="M1607" s="16">
        <v>1365.9</v>
      </c>
    </row>
    <row r="1608" spans="1:13" x14ac:dyDescent="0.2">
      <c r="A1608" s="14">
        <v>1883</v>
      </c>
      <c r="B1608" s="14">
        <v>2</v>
      </c>
      <c r="M1608" s="16">
        <v>1365.925</v>
      </c>
    </row>
    <row r="1609" spans="1:13" x14ac:dyDescent="0.2">
      <c r="A1609" s="14">
        <v>1883</v>
      </c>
      <c r="B1609" s="14">
        <v>1</v>
      </c>
      <c r="M1609" s="16">
        <v>1365.95</v>
      </c>
    </row>
    <row r="1610" spans="1:13" x14ac:dyDescent="0.2">
      <c r="A1610" s="14">
        <v>1882</v>
      </c>
      <c r="B1610" s="14">
        <v>12</v>
      </c>
      <c r="M1610" s="16">
        <v>1365.9749999999999</v>
      </c>
    </row>
    <row r="1611" spans="1:13" x14ac:dyDescent="0.2">
      <c r="A1611" s="14">
        <v>1882</v>
      </c>
      <c r="B1611" s="14">
        <v>11</v>
      </c>
      <c r="M1611" s="16">
        <v>1366</v>
      </c>
    </row>
    <row r="1612" spans="1:13" x14ac:dyDescent="0.2">
      <c r="A1612" s="14">
        <v>1882</v>
      </c>
      <c r="B1612" s="14">
        <v>10</v>
      </c>
      <c r="M1612" s="16">
        <v>1366.0250000000001</v>
      </c>
    </row>
    <row r="1613" spans="1:13" x14ac:dyDescent="0.2">
      <c r="A1613" s="14">
        <v>1882</v>
      </c>
      <c r="B1613" s="14">
        <v>9</v>
      </c>
      <c r="M1613" s="16">
        <v>1366.05</v>
      </c>
    </row>
    <row r="1614" spans="1:13" x14ac:dyDescent="0.2">
      <c r="A1614" s="14">
        <v>1882</v>
      </c>
      <c r="B1614" s="14">
        <v>8</v>
      </c>
      <c r="M1614" s="16">
        <v>1366.075</v>
      </c>
    </row>
    <row r="1615" spans="1:13" x14ac:dyDescent="0.2">
      <c r="A1615" s="14">
        <v>1882</v>
      </c>
      <c r="B1615" s="14">
        <v>7</v>
      </c>
      <c r="M1615" s="16">
        <v>1366.1</v>
      </c>
    </row>
    <row r="1616" spans="1:13" x14ac:dyDescent="0.2">
      <c r="A1616" s="14">
        <v>1882</v>
      </c>
      <c r="B1616" s="14">
        <v>6</v>
      </c>
      <c r="M1616" s="16">
        <v>1366.125</v>
      </c>
    </row>
    <row r="1617" spans="1:13" x14ac:dyDescent="0.2">
      <c r="A1617" s="14">
        <v>1882</v>
      </c>
      <c r="B1617" s="14">
        <v>5</v>
      </c>
      <c r="M1617" s="16">
        <v>1366.15</v>
      </c>
    </row>
    <row r="1618" spans="1:13" x14ac:dyDescent="0.2">
      <c r="A1618" s="14">
        <v>1882</v>
      </c>
      <c r="B1618" s="14">
        <v>4</v>
      </c>
      <c r="M1618" s="16">
        <v>1366.175</v>
      </c>
    </row>
    <row r="1619" spans="1:13" x14ac:dyDescent="0.2">
      <c r="A1619" s="14">
        <v>1882</v>
      </c>
      <c r="B1619" s="14">
        <v>3</v>
      </c>
      <c r="M1619" s="16">
        <v>1366.2</v>
      </c>
    </row>
    <row r="1620" spans="1:13" x14ac:dyDescent="0.2">
      <c r="A1620" s="14">
        <v>1882</v>
      </c>
      <c r="B1620" s="14">
        <v>2</v>
      </c>
      <c r="M1620" s="16">
        <v>1366.2249999999999</v>
      </c>
    </row>
    <row r="1621" spans="1:13" x14ac:dyDescent="0.2">
      <c r="A1621" s="14">
        <v>1882</v>
      </c>
      <c r="B1621" s="14">
        <v>1</v>
      </c>
      <c r="M1621" s="16">
        <v>1366.25</v>
      </c>
    </row>
    <row r="1622" spans="1:13" x14ac:dyDescent="0.2">
      <c r="A1622" s="14">
        <v>1881</v>
      </c>
      <c r="B1622" s="14">
        <v>12</v>
      </c>
      <c r="M1622" s="16">
        <v>1366.2750000000001</v>
      </c>
    </row>
    <row r="1623" spans="1:13" x14ac:dyDescent="0.2">
      <c r="A1623" s="14">
        <v>1881</v>
      </c>
      <c r="B1623" s="14">
        <v>11</v>
      </c>
      <c r="M1623" s="16">
        <v>1366.3</v>
      </c>
    </row>
    <row r="1624" spans="1:13" x14ac:dyDescent="0.2">
      <c r="A1624" s="14">
        <v>1881</v>
      </c>
      <c r="B1624" s="14">
        <v>10</v>
      </c>
      <c r="M1624" s="16">
        <v>1366.325</v>
      </c>
    </row>
    <row r="1625" spans="1:13" x14ac:dyDescent="0.2">
      <c r="A1625" s="14">
        <v>1881</v>
      </c>
      <c r="B1625" s="14">
        <v>9</v>
      </c>
      <c r="M1625" s="16">
        <v>1366.35</v>
      </c>
    </row>
    <row r="1626" spans="1:13" x14ac:dyDescent="0.2">
      <c r="A1626" s="14">
        <v>1881</v>
      </c>
      <c r="B1626" s="14">
        <v>8</v>
      </c>
      <c r="M1626" s="16">
        <v>1366.375</v>
      </c>
    </row>
    <row r="1627" spans="1:13" x14ac:dyDescent="0.2">
      <c r="A1627" s="14">
        <v>1881</v>
      </c>
      <c r="B1627" s="14">
        <v>7</v>
      </c>
      <c r="M1627" s="16">
        <v>1366.4</v>
      </c>
    </row>
    <row r="1628" spans="1:13" x14ac:dyDescent="0.2">
      <c r="A1628" s="14">
        <v>1881</v>
      </c>
      <c r="B1628" s="14">
        <v>6</v>
      </c>
      <c r="M1628" s="16">
        <v>1366.425</v>
      </c>
    </row>
    <row r="1629" spans="1:13" x14ac:dyDescent="0.2">
      <c r="A1629" s="14">
        <v>1881</v>
      </c>
      <c r="B1629" s="14">
        <v>5</v>
      </c>
      <c r="M1629" s="16">
        <v>1366.45</v>
      </c>
    </row>
    <row r="1630" spans="1:13" x14ac:dyDescent="0.2">
      <c r="A1630" s="14">
        <v>1881</v>
      </c>
      <c r="B1630" s="14">
        <v>4</v>
      </c>
      <c r="M1630" s="16">
        <v>1366.4749999999999</v>
      </c>
    </row>
    <row r="1631" spans="1:13" x14ac:dyDescent="0.2">
      <c r="A1631" s="14">
        <v>1881</v>
      </c>
      <c r="B1631" s="14">
        <v>3</v>
      </c>
      <c r="M1631" s="16">
        <v>1366.5</v>
      </c>
    </row>
    <row r="1632" spans="1:13" x14ac:dyDescent="0.2">
      <c r="A1632" s="14">
        <v>1881</v>
      </c>
      <c r="B1632" s="14">
        <v>2</v>
      </c>
      <c r="M1632" s="16">
        <v>1366.5250000000001</v>
      </c>
    </row>
    <row r="1633" spans="1:13" x14ac:dyDescent="0.2">
      <c r="A1633" s="14">
        <v>1881</v>
      </c>
      <c r="B1633" s="14">
        <v>1</v>
      </c>
      <c r="M1633" s="16">
        <v>1366.55</v>
      </c>
    </row>
    <row r="1634" spans="1:13" x14ac:dyDescent="0.2">
      <c r="A1634" s="14">
        <v>1880</v>
      </c>
      <c r="B1634" s="14">
        <v>12</v>
      </c>
      <c r="M1634" s="16">
        <v>1366.575</v>
      </c>
    </row>
    <row r="1635" spans="1:13" x14ac:dyDescent="0.2">
      <c r="A1635" s="14">
        <v>1880</v>
      </c>
      <c r="B1635" s="14">
        <v>11</v>
      </c>
      <c r="M1635" s="16">
        <v>1366.6</v>
      </c>
    </row>
    <row r="1636" spans="1:13" x14ac:dyDescent="0.2">
      <c r="A1636" s="14">
        <v>1880</v>
      </c>
      <c r="B1636" s="14">
        <v>10</v>
      </c>
      <c r="M1636" s="16">
        <v>1366.625</v>
      </c>
    </row>
    <row r="1637" spans="1:13" x14ac:dyDescent="0.2">
      <c r="A1637" s="14">
        <v>1880</v>
      </c>
      <c r="B1637" s="14">
        <v>9</v>
      </c>
      <c r="M1637" s="16">
        <v>1366.65</v>
      </c>
    </row>
    <row r="1638" spans="1:13" x14ac:dyDescent="0.2">
      <c r="A1638" s="14">
        <v>1880</v>
      </c>
      <c r="B1638" s="14">
        <v>8</v>
      </c>
      <c r="M1638" s="16">
        <v>1366.675</v>
      </c>
    </row>
    <row r="1639" spans="1:13" x14ac:dyDescent="0.2">
      <c r="A1639" s="14">
        <v>1880</v>
      </c>
      <c r="B1639" s="14">
        <v>7</v>
      </c>
      <c r="M1639" s="16">
        <v>1366.7</v>
      </c>
    </row>
    <row r="1640" spans="1:13" x14ac:dyDescent="0.2">
      <c r="A1640" s="14">
        <v>1880</v>
      </c>
      <c r="B1640" s="14">
        <v>6</v>
      </c>
      <c r="M1640" s="16">
        <v>1366.71666667</v>
      </c>
    </row>
    <row r="1641" spans="1:13" x14ac:dyDescent="0.2">
      <c r="A1641" s="14">
        <v>1880</v>
      </c>
      <c r="B1641" s="14">
        <v>5</v>
      </c>
      <c r="M1641" s="16">
        <v>1366.7333333300001</v>
      </c>
    </row>
    <row r="1642" spans="1:13" x14ac:dyDescent="0.2">
      <c r="A1642" s="14">
        <v>1880</v>
      </c>
      <c r="B1642" s="14">
        <v>4</v>
      </c>
      <c r="M1642" s="16">
        <v>1366.75</v>
      </c>
    </row>
    <row r="1643" spans="1:13" x14ac:dyDescent="0.2">
      <c r="A1643" s="14">
        <v>1880</v>
      </c>
      <c r="B1643" s="14">
        <v>3</v>
      </c>
      <c r="M1643" s="16">
        <v>1366.7666666699999</v>
      </c>
    </row>
    <row r="1644" spans="1:13" x14ac:dyDescent="0.2">
      <c r="A1644" s="14">
        <v>1880</v>
      </c>
      <c r="B1644" s="14">
        <v>2</v>
      </c>
      <c r="M1644" s="16">
        <v>1366.78333333</v>
      </c>
    </row>
    <row r="1645" spans="1:13" x14ac:dyDescent="0.2">
      <c r="A1645" s="14">
        <v>1880</v>
      </c>
      <c r="B1645" s="14">
        <v>1</v>
      </c>
      <c r="M1645" s="16">
        <v>1366.8</v>
      </c>
    </row>
    <row r="1646" spans="1:13" x14ac:dyDescent="0.2">
      <c r="A1646" s="14">
        <v>1879</v>
      </c>
      <c r="B1646" s="14">
        <v>12</v>
      </c>
      <c r="M1646" s="16">
        <v>1366.8166666699999</v>
      </c>
    </row>
    <row r="1647" spans="1:13" x14ac:dyDescent="0.2">
      <c r="A1647" s="14">
        <v>1879</v>
      </c>
      <c r="B1647" s="14">
        <v>11</v>
      </c>
      <c r="M1647" s="16">
        <v>1366.83333333</v>
      </c>
    </row>
    <row r="1648" spans="1:13" x14ac:dyDescent="0.2">
      <c r="A1648" s="14">
        <v>1879</v>
      </c>
      <c r="B1648" s="14">
        <v>10</v>
      </c>
      <c r="M1648" s="16">
        <v>1366.85</v>
      </c>
    </row>
    <row r="1649" spans="1:13" x14ac:dyDescent="0.2">
      <c r="A1649" s="14">
        <v>1879</v>
      </c>
      <c r="B1649" s="14">
        <v>9</v>
      </c>
      <c r="M1649" s="16">
        <v>1366.8666666700001</v>
      </c>
    </row>
    <row r="1650" spans="1:13" x14ac:dyDescent="0.2">
      <c r="A1650" s="14">
        <v>1879</v>
      </c>
      <c r="B1650" s="14">
        <v>8</v>
      </c>
      <c r="M1650" s="16">
        <v>1366.8833333299999</v>
      </c>
    </row>
    <row r="1651" spans="1:13" x14ac:dyDescent="0.2">
      <c r="A1651" s="14">
        <v>1879</v>
      </c>
      <c r="B1651" s="14">
        <v>7</v>
      </c>
      <c r="M1651" s="16">
        <v>1366.9</v>
      </c>
    </row>
    <row r="1652" spans="1:13" x14ac:dyDescent="0.2">
      <c r="A1652" s="14">
        <v>1879</v>
      </c>
      <c r="B1652" s="14">
        <v>6</v>
      </c>
      <c r="M1652" s="16">
        <v>1366.90833333</v>
      </c>
    </row>
    <row r="1653" spans="1:13" x14ac:dyDescent="0.2">
      <c r="A1653" s="14">
        <v>1879</v>
      </c>
      <c r="B1653" s="14">
        <v>5</v>
      </c>
      <c r="M1653" s="16">
        <v>1366.91666667</v>
      </c>
    </row>
    <row r="1654" spans="1:13" x14ac:dyDescent="0.2">
      <c r="A1654" s="14">
        <v>1879</v>
      </c>
      <c r="B1654" s="14">
        <v>4</v>
      </c>
      <c r="M1654" s="16">
        <v>1366.925</v>
      </c>
    </row>
    <row r="1655" spans="1:13" x14ac:dyDescent="0.2">
      <c r="A1655" s="14">
        <v>1879</v>
      </c>
      <c r="B1655" s="14">
        <v>3</v>
      </c>
      <c r="M1655" s="16">
        <v>1366.9333333300001</v>
      </c>
    </row>
    <row r="1656" spans="1:13" x14ac:dyDescent="0.2">
      <c r="A1656" s="14">
        <v>1879</v>
      </c>
      <c r="B1656" s="14">
        <v>2</v>
      </c>
      <c r="M1656" s="16">
        <v>1366.9416666699999</v>
      </c>
    </row>
    <row r="1657" spans="1:13" x14ac:dyDescent="0.2">
      <c r="A1657" s="14">
        <v>1879</v>
      </c>
      <c r="B1657" s="14">
        <v>1</v>
      </c>
      <c r="M1657" s="16">
        <v>1366.95</v>
      </c>
    </row>
    <row r="1658" spans="1:13" x14ac:dyDescent="0.2">
      <c r="A1658" s="14">
        <v>1878</v>
      </c>
      <c r="B1658" s="14">
        <v>12</v>
      </c>
      <c r="M1658" s="16">
        <v>1366.95833333</v>
      </c>
    </row>
    <row r="1659" spans="1:13" x14ac:dyDescent="0.2">
      <c r="A1659" s="14">
        <v>1878</v>
      </c>
      <c r="B1659" s="14">
        <v>11</v>
      </c>
      <c r="M1659" s="16">
        <v>1366.96666667</v>
      </c>
    </row>
    <row r="1660" spans="1:13" x14ac:dyDescent="0.2">
      <c r="A1660" s="14">
        <v>1878</v>
      </c>
      <c r="B1660" s="14">
        <v>10</v>
      </c>
      <c r="M1660" s="16">
        <v>1366.9749999999999</v>
      </c>
    </row>
    <row r="1661" spans="1:13" x14ac:dyDescent="0.2">
      <c r="A1661" s="14">
        <v>1878</v>
      </c>
      <c r="B1661" s="14">
        <v>9</v>
      </c>
      <c r="M1661" s="16">
        <v>1366.9833333300001</v>
      </c>
    </row>
    <row r="1662" spans="1:13" x14ac:dyDescent="0.2">
      <c r="A1662" s="14">
        <v>1878</v>
      </c>
      <c r="B1662" s="14">
        <v>8</v>
      </c>
      <c r="M1662" s="16">
        <v>1366.9916666700001</v>
      </c>
    </row>
    <row r="1663" spans="1:13" x14ac:dyDescent="0.2">
      <c r="A1663" s="14">
        <v>1878</v>
      </c>
      <c r="B1663" s="14">
        <v>7</v>
      </c>
      <c r="M1663" s="16">
        <v>1367</v>
      </c>
    </row>
    <row r="1664" spans="1:13" x14ac:dyDescent="0.2">
      <c r="A1664" s="14">
        <v>1878</v>
      </c>
      <c r="B1664" s="14">
        <v>6</v>
      </c>
      <c r="M1664" s="16">
        <v>1366.96666667</v>
      </c>
    </row>
    <row r="1665" spans="1:13" x14ac:dyDescent="0.2">
      <c r="A1665" s="14">
        <v>1878</v>
      </c>
      <c r="B1665" s="14">
        <v>5</v>
      </c>
      <c r="M1665" s="16">
        <v>1366.9333333300001</v>
      </c>
    </row>
    <row r="1666" spans="1:13" x14ac:dyDescent="0.2">
      <c r="A1666" s="14">
        <v>1878</v>
      </c>
      <c r="B1666" s="14">
        <v>4</v>
      </c>
      <c r="M1666" s="16">
        <v>1366.9</v>
      </c>
    </row>
    <row r="1667" spans="1:13" x14ac:dyDescent="0.2">
      <c r="A1667" s="14">
        <v>1878</v>
      </c>
      <c r="B1667" s="14">
        <v>3</v>
      </c>
      <c r="M1667" s="16">
        <v>1366.8666666700001</v>
      </c>
    </row>
    <row r="1668" spans="1:13" x14ac:dyDescent="0.2">
      <c r="A1668" s="14">
        <v>1878</v>
      </c>
      <c r="B1668" s="14">
        <v>2</v>
      </c>
      <c r="M1668" s="16">
        <v>1366.83333333</v>
      </c>
    </row>
    <row r="1669" spans="1:13" x14ac:dyDescent="0.2">
      <c r="A1669" s="14">
        <v>1878</v>
      </c>
      <c r="B1669" s="14">
        <v>1</v>
      </c>
      <c r="M1669" s="16">
        <v>1366.8</v>
      </c>
    </row>
    <row r="1670" spans="1:13" x14ac:dyDescent="0.2">
      <c r="A1670" s="14">
        <v>1877</v>
      </c>
      <c r="B1670" s="14">
        <v>12</v>
      </c>
      <c r="M1670" s="16">
        <v>1366.7666666699999</v>
      </c>
    </row>
    <row r="1671" spans="1:13" x14ac:dyDescent="0.2">
      <c r="A1671" s="14">
        <v>1877</v>
      </c>
      <c r="B1671" s="14">
        <v>11</v>
      </c>
      <c r="M1671" s="16">
        <v>1366.7333333300001</v>
      </c>
    </row>
    <row r="1672" spans="1:13" x14ac:dyDescent="0.2">
      <c r="A1672" s="14">
        <v>1877</v>
      </c>
      <c r="B1672" s="14">
        <v>10</v>
      </c>
      <c r="M1672" s="16">
        <v>1366.7</v>
      </c>
    </row>
    <row r="1673" spans="1:13" x14ac:dyDescent="0.2">
      <c r="A1673" s="14">
        <v>1877</v>
      </c>
      <c r="B1673" s="14">
        <v>9</v>
      </c>
      <c r="M1673" s="16">
        <v>1366.66666667</v>
      </c>
    </row>
    <row r="1674" spans="1:13" x14ac:dyDescent="0.2">
      <c r="A1674" s="14">
        <v>1877</v>
      </c>
      <c r="B1674" s="14">
        <v>8</v>
      </c>
      <c r="M1674" s="16">
        <v>1366.6333333299999</v>
      </c>
    </row>
    <row r="1675" spans="1:13" x14ac:dyDescent="0.2">
      <c r="A1675" s="14">
        <v>1877</v>
      </c>
      <c r="B1675" s="14">
        <v>7</v>
      </c>
      <c r="M1675" s="16">
        <v>1366.6</v>
      </c>
    </row>
    <row r="1676" spans="1:13" x14ac:dyDescent="0.2">
      <c r="A1676" s="14">
        <v>1877</v>
      </c>
      <c r="B1676" s="14">
        <v>6</v>
      </c>
      <c r="M1676" s="16">
        <v>1366.5666666699999</v>
      </c>
    </row>
    <row r="1677" spans="1:13" x14ac:dyDescent="0.2">
      <c r="A1677" s="14">
        <v>1877</v>
      </c>
      <c r="B1677" s="14">
        <v>5</v>
      </c>
      <c r="M1677" s="16">
        <v>1366.53333333</v>
      </c>
    </row>
    <row r="1678" spans="1:13" x14ac:dyDescent="0.2">
      <c r="A1678" s="14">
        <v>1877</v>
      </c>
      <c r="B1678" s="14">
        <v>4</v>
      </c>
      <c r="M1678" s="16">
        <v>1366.5</v>
      </c>
    </row>
    <row r="1679" spans="1:13" x14ac:dyDescent="0.2">
      <c r="A1679" s="14">
        <v>1877</v>
      </c>
      <c r="B1679" s="14">
        <v>3</v>
      </c>
      <c r="M1679" s="16">
        <v>1366.46666667</v>
      </c>
    </row>
    <row r="1680" spans="1:13" x14ac:dyDescent="0.2">
      <c r="A1680" s="14">
        <v>1877</v>
      </c>
      <c r="B1680" s="14">
        <v>2</v>
      </c>
      <c r="M1680" s="16">
        <v>1366.4333333300001</v>
      </c>
    </row>
    <row r="1681" spans="1:13" x14ac:dyDescent="0.2">
      <c r="A1681" s="14">
        <v>1877</v>
      </c>
      <c r="B1681" s="14">
        <v>1</v>
      </c>
      <c r="M1681" s="16">
        <v>1366.4</v>
      </c>
    </row>
    <row r="1682" spans="1:13" x14ac:dyDescent="0.2">
      <c r="A1682" s="14">
        <v>1876</v>
      </c>
      <c r="B1682" s="14">
        <v>12</v>
      </c>
      <c r="M1682" s="16">
        <v>1366.3666666700001</v>
      </c>
    </row>
    <row r="1683" spans="1:13" x14ac:dyDescent="0.2">
      <c r="A1683" s="14">
        <v>1876</v>
      </c>
      <c r="B1683" s="14">
        <v>11</v>
      </c>
      <c r="M1683" s="16">
        <v>1366.33333333</v>
      </c>
    </row>
    <row r="1684" spans="1:13" x14ac:dyDescent="0.2">
      <c r="A1684" s="14">
        <v>1876</v>
      </c>
      <c r="B1684" s="14">
        <v>10</v>
      </c>
      <c r="M1684" s="16">
        <v>1366.3</v>
      </c>
    </row>
    <row r="1685" spans="1:13" x14ac:dyDescent="0.2">
      <c r="A1685" s="14">
        <v>1876</v>
      </c>
      <c r="B1685" s="14">
        <v>9</v>
      </c>
      <c r="M1685" s="16">
        <v>1366.2666666699999</v>
      </c>
    </row>
    <row r="1686" spans="1:13" x14ac:dyDescent="0.2">
      <c r="A1686" s="14">
        <v>1876</v>
      </c>
      <c r="B1686" s="14">
        <v>8</v>
      </c>
      <c r="M1686" s="16">
        <v>1366.2333333300001</v>
      </c>
    </row>
    <row r="1687" spans="1:13" x14ac:dyDescent="0.2">
      <c r="A1687" s="14">
        <v>1876</v>
      </c>
      <c r="B1687" s="14">
        <v>7</v>
      </c>
      <c r="M1687" s="16">
        <v>1366.2</v>
      </c>
    </row>
    <row r="1688" spans="1:13" x14ac:dyDescent="0.2">
      <c r="A1688" s="14">
        <v>1876</v>
      </c>
      <c r="B1688" s="14">
        <v>6</v>
      </c>
      <c r="M1688" s="16">
        <v>1366.15833333</v>
      </c>
    </row>
    <row r="1689" spans="1:13" x14ac:dyDescent="0.2">
      <c r="A1689" s="14">
        <v>1876</v>
      </c>
      <c r="B1689" s="14">
        <v>5</v>
      </c>
      <c r="M1689" s="16">
        <v>1366.1166666700001</v>
      </c>
    </row>
    <row r="1690" spans="1:13" x14ac:dyDescent="0.2">
      <c r="A1690" s="14">
        <v>1876</v>
      </c>
      <c r="B1690" s="14">
        <v>4</v>
      </c>
      <c r="M1690" s="16">
        <v>1366.075</v>
      </c>
    </row>
    <row r="1691" spans="1:13" x14ac:dyDescent="0.2">
      <c r="A1691" s="14">
        <v>1876</v>
      </c>
      <c r="B1691" s="14">
        <v>3</v>
      </c>
      <c r="M1691" s="16">
        <v>1366.03333333</v>
      </c>
    </row>
    <row r="1692" spans="1:13" x14ac:dyDescent="0.2">
      <c r="A1692" s="14">
        <v>1876</v>
      </c>
      <c r="B1692" s="14">
        <v>2</v>
      </c>
      <c r="M1692" s="16">
        <v>1365.9916666700001</v>
      </c>
    </row>
    <row r="1693" spans="1:13" x14ac:dyDescent="0.2">
      <c r="A1693" s="14">
        <v>1876</v>
      </c>
      <c r="B1693" s="14">
        <v>1</v>
      </c>
      <c r="M1693" s="16">
        <v>1365.95</v>
      </c>
    </row>
    <row r="1694" spans="1:13" x14ac:dyDescent="0.2">
      <c r="A1694" s="14">
        <v>1875</v>
      </c>
      <c r="B1694" s="14">
        <v>12</v>
      </c>
      <c r="M1694" s="16">
        <v>1365.90833333</v>
      </c>
    </row>
    <row r="1695" spans="1:13" x14ac:dyDescent="0.2">
      <c r="A1695" s="14">
        <v>1875</v>
      </c>
      <c r="B1695" s="14">
        <v>11</v>
      </c>
      <c r="M1695" s="16">
        <v>1365.8666666700001</v>
      </c>
    </row>
    <row r="1696" spans="1:13" x14ac:dyDescent="0.2">
      <c r="A1696" s="14">
        <v>1875</v>
      </c>
      <c r="B1696" s="14">
        <v>10</v>
      </c>
      <c r="M1696" s="16">
        <v>1365.825</v>
      </c>
    </row>
    <row r="1697" spans="1:13" x14ac:dyDescent="0.2">
      <c r="A1697" s="14">
        <v>1875</v>
      </c>
      <c r="B1697" s="14">
        <v>9</v>
      </c>
      <c r="M1697" s="16">
        <v>1365.78333333</v>
      </c>
    </row>
    <row r="1698" spans="1:13" x14ac:dyDescent="0.2">
      <c r="A1698" s="14">
        <v>1875</v>
      </c>
      <c r="B1698" s="14">
        <v>8</v>
      </c>
      <c r="M1698" s="16">
        <v>1365.7416666700001</v>
      </c>
    </row>
    <row r="1699" spans="1:13" x14ac:dyDescent="0.2">
      <c r="A1699" s="14">
        <v>1875</v>
      </c>
      <c r="B1699" s="14">
        <v>7</v>
      </c>
      <c r="M1699" s="16">
        <v>1365.7</v>
      </c>
    </row>
    <row r="1700" spans="1:13" x14ac:dyDescent="0.2">
      <c r="A1700" s="14">
        <v>1875</v>
      </c>
      <c r="B1700" s="14">
        <v>6</v>
      </c>
      <c r="M1700" s="16">
        <v>1365.7</v>
      </c>
    </row>
    <row r="1701" spans="1:13" x14ac:dyDescent="0.2">
      <c r="A1701" s="14">
        <v>1875</v>
      </c>
      <c r="B1701" s="14">
        <v>5</v>
      </c>
      <c r="M1701" s="16">
        <v>1365.7</v>
      </c>
    </row>
    <row r="1702" spans="1:13" x14ac:dyDescent="0.2">
      <c r="A1702" s="14">
        <v>1875</v>
      </c>
      <c r="B1702" s="14">
        <v>4</v>
      </c>
      <c r="M1702" s="16">
        <v>1365.7</v>
      </c>
    </row>
    <row r="1703" spans="1:13" x14ac:dyDescent="0.2">
      <c r="A1703" s="14">
        <v>1875</v>
      </c>
      <c r="B1703" s="14">
        <v>3</v>
      </c>
      <c r="M1703" s="16">
        <v>1365.7</v>
      </c>
    </row>
    <row r="1704" spans="1:13" x14ac:dyDescent="0.2">
      <c r="A1704" s="14">
        <v>1875</v>
      </c>
      <c r="B1704" s="14">
        <v>2</v>
      </c>
      <c r="M1704" s="16">
        <v>1365.7</v>
      </c>
    </row>
    <row r="1705" spans="1:13" x14ac:dyDescent="0.2">
      <c r="A1705" s="14">
        <v>1875</v>
      </c>
      <c r="B1705" s="14">
        <v>1</v>
      </c>
      <c r="M1705" s="16">
        <v>1365.7</v>
      </c>
    </row>
    <row r="1706" spans="1:13" x14ac:dyDescent="0.2">
      <c r="A1706" s="14">
        <v>1874</v>
      </c>
      <c r="B1706" s="14">
        <v>12</v>
      </c>
      <c r="M1706" s="16">
        <v>1365.7</v>
      </c>
    </row>
    <row r="1707" spans="1:13" x14ac:dyDescent="0.2">
      <c r="A1707" s="14">
        <v>1874</v>
      </c>
      <c r="B1707" s="14">
        <v>11</v>
      </c>
      <c r="M1707" s="16">
        <v>1365.7</v>
      </c>
    </row>
    <row r="1708" spans="1:13" x14ac:dyDescent="0.2">
      <c r="A1708" s="14">
        <v>1874</v>
      </c>
      <c r="B1708" s="14">
        <v>10</v>
      </c>
      <c r="M1708" s="16">
        <v>1365.7</v>
      </c>
    </row>
    <row r="1709" spans="1:13" x14ac:dyDescent="0.2">
      <c r="A1709" s="14">
        <v>1874</v>
      </c>
      <c r="B1709" s="14">
        <v>9</v>
      </c>
      <c r="M1709" s="16">
        <v>1365.7</v>
      </c>
    </row>
    <row r="1710" spans="1:13" x14ac:dyDescent="0.2">
      <c r="A1710" s="14">
        <v>1874</v>
      </c>
      <c r="B1710" s="14">
        <v>8</v>
      </c>
      <c r="M1710" s="16">
        <v>1365.7</v>
      </c>
    </row>
    <row r="1711" spans="1:13" x14ac:dyDescent="0.2">
      <c r="A1711" s="14">
        <v>1874</v>
      </c>
      <c r="B1711" s="14">
        <v>7</v>
      </c>
      <c r="M1711" s="16">
        <v>1365.7</v>
      </c>
    </row>
    <row r="1712" spans="1:13" x14ac:dyDescent="0.2">
      <c r="A1712" s="14">
        <v>1874</v>
      </c>
      <c r="B1712" s="14">
        <v>6</v>
      </c>
      <c r="M1712" s="16">
        <v>1365.70833333</v>
      </c>
    </row>
    <row r="1713" spans="1:13" x14ac:dyDescent="0.2">
      <c r="A1713" s="14">
        <v>1874</v>
      </c>
      <c r="B1713" s="14">
        <v>5</v>
      </c>
      <c r="M1713" s="16">
        <v>1365.71666667</v>
      </c>
    </row>
    <row r="1714" spans="1:13" x14ac:dyDescent="0.2">
      <c r="A1714" s="14">
        <v>1874</v>
      </c>
      <c r="B1714" s="14">
        <v>4</v>
      </c>
      <c r="M1714" s="16">
        <v>1365.7249999999999</v>
      </c>
    </row>
    <row r="1715" spans="1:13" x14ac:dyDescent="0.2">
      <c r="A1715" s="14">
        <v>1874</v>
      </c>
      <c r="B1715" s="14">
        <v>3</v>
      </c>
      <c r="M1715" s="16">
        <v>1365.7333333300001</v>
      </c>
    </row>
    <row r="1716" spans="1:13" x14ac:dyDescent="0.2">
      <c r="A1716" s="14">
        <v>1874</v>
      </c>
      <c r="B1716" s="14">
        <v>2</v>
      </c>
      <c r="M1716" s="16">
        <v>1365.7416666700001</v>
      </c>
    </row>
    <row r="1717" spans="1:13" x14ac:dyDescent="0.2">
      <c r="A1717" s="14">
        <v>1874</v>
      </c>
      <c r="B1717" s="14">
        <v>1</v>
      </c>
      <c r="M1717" s="16">
        <v>1365.75</v>
      </c>
    </row>
    <row r="1718" spans="1:13" x14ac:dyDescent="0.2">
      <c r="A1718" s="14">
        <v>1873</v>
      </c>
      <c r="B1718" s="14">
        <v>12</v>
      </c>
      <c r="M1718" s="16">
        <v>1365.7583333299999</v>
      </c>
    </row>
    <row r="1719" spans="1:13" x14ac:dyDescent="0.2">
      <c r="A1719" s="14">
        <v>1873</v>
      </c>
      <c r="B1719" s="14">
        <v>11</v>
      </c>
      <c r="M1719" s="16">
        <v>1365.7666666699999</v>
      </c>
    </row>
    <row r="1720" spans="1:13" x14ac:dyDescent="0.2">
      <c r="A1720" s="14">
        <v>1873</v>
      </c>
      <c r="B1720" s="14">
        <v>10</v>
      </c>
      <c r="M1720" s="16">
        <v>1365.7750000000001</v>
      </c>
    </row>
    <row r="1721" spans="1:13" x14ac:dyDescent="0.2">
      <c r="A1721" s="14">
        <v>1873</v>
      </c>
      <c r="B1721" s="14">
        <v>9</v>
      </c>
      <c r="M1721" s="16">
        <v>1365.78333333</v>
      </c>
    </row>
    <row r="1722" spans="1:13" x14ac:dyDescent="0.2">
      <c r="A1722" s="14">
        <v>1873</v>
      </c>
      <c r="B1722" s="14">
        <v>8</v>
      </c>
      <c r="M1722" s="16">
        <v>1365.79166667</v>
      </c>
    </row>
    <row r="1723" spans="1:13" x14ac:dyDescent="0.2">
      <c r="A1723" s="14">
        <v>1873</v>
      </c>
      <c r="B1723" s="14">
        <v>7</v>
      </c>
      <c r="M1723" s="16">
        <v>1365.8</v>
      </c>
    </row>
    <row r="1724" spans="1:13" x14ac:dyDescent="0.2">
      <c r="A1724" s="14">
        <v>1873</v>
      </c>
      <c r="B1724" s="14">
        <v>6</v>
      </c>
      <c r="M1724" s="16">
        <v>1365.825</v>
      </c>
    </row>
    <row r="1725" spans="1:13" x14ac:dyDescent="0.2">
      <c r="A1725" s="14">
        <v>1873</v>
      </c>
      <c r="B1725" s="14">
        <v>5</v>
      </c>
      <c r="M1725" s="16">
        <v>1365.85</v>
      </c>
    </row>
    <row r="1726" spans="1:13" x14ac:dyDescent="0.2">
      <c r="A1726" s="14">
        <v>1873</v>
      </c>
      <c r="B1726" s="14">
        <v>4</v>
      </c>
      <c r="M1726" s="16">
        <v>1365.875</v>
      </c>
    </row>
    <row r="1727" spans="1:13" x14ac:dyDescent="0.2">
      <c r="A1727" s="14">
        <v>1873</v>
      </c>
      <c r="B1727" s="14">
        <v>3</v>
      </c>
      <c r="M1727" s="16">
        <v>1365.9</v>
      </c>
    </row>
    <row r="1728" spans="1:13" x14ac:dyDescent="0.2">
      <c r="A1728" s="14">
        <v>1873</v>
      </c>
      <c r="B1728" s="14">
        <v>2</v>
      </c>
      <c r="M1728" s="16">
        <v>1365.925</v>
      </c>
    </row>
    <row r="1729" spans="1:13" x14ac:dyDescent="0.2">
      <c r="A1729" s="14">
        <v>1873</v>
      </c>
      <c r="B1729" s="14">
        <v>1</v>
      </c>
      <c r="M1729" s="16">
        <v>1365.95</v>
      </c>
    </row>
    <row r="1730" spans="1:13" x14ac:dyDescent="0.2">
      <c r="A1730" s="14">
        <v>1872</v>
      </c>
      <c r="B1730" s="14">
        <v>12</v>
      </c>
      <c r="M1730" s="16">
        <v>1365.9749999999999</v>
      </c>
    </row>
    <row r="1731" spans="1:13" x14ac:dyDescent="0.2">
      <c r="A1731" s="14">
        <v>1872</v>
      </c>
      <c r="B1731" s="14">
        <v>11</v>
      </c>
      <c r="M1731" s="16">
        <v>1366</v>
      </c>
    </row>
    <row r="1732" spans="1:13" x14ac:dyDescent="0.2">
      <c r="A1732" s="14">
        <v>1872</v>
      </c>
      <c r="B1732" s="14">
        <v>10</v>
      </c>
      <c r="M1732" s="16">
        <v>1366.0250000000001</v>
      </c>
    </row>
    <row r="1733" spans="1:13" x14ac:dyDescent="0.2">
      <c r="A1733" s="14">
        <v>1872</v>
      </c>
      <c r="B1733" s="14">
        <v>9</v>
      </c>
      <c r="M1733" s="16">
        <v>1366.05</v>
      </c>
    </row>
    <row r="1734" spans="1:13" x14ac:dyDescent="0.2">
      <c r="A1734" s="14">
        <v>1872</v>
      </c>
      <c r="B1734" s="14">
        <v>8</v>
      </c>
      <c r="M1734" s="16">
        <v>1366.075</v>
      </c>
    </row>
    <row r="1735" spans="1:13" x14ac:dyDescent="0.2">
      <c r="A1735" s="14">
        <v>1872</v>
      </c>
      <c r="B1735" s="14">
        <v>7</v>
      </c>
      <c r="M1735" s="16">
        <v>1366.1</v>
      </c>
    </row>
    <row r="1736" spans="1:13" x14ac:dyDescent="0.2">
      <c r="A1736" s="14">
        <v>1872</v>
      </c>
      <c r="B1736" s="14">
        <v>6</v>
      </c>
      <c r="M1736" s="16">
        <v>1366.125</v>
      </c>
    </row>
    <row r="1737" spans="1:13" x14ac:dyDescent="0.2">
      <c r="A1737" s="14">
        <v>1872</v>
      </c>
      <c r="B1737" s="14">
        <v>5</v>
      </c>
      <c r="M1737" s="16">
        <v>1366.15</v>
      </c>
    </row>
    <row r="1738" spans="1:13" x14ac:dyDescent="0.2">
      <c r="A1738" s="14">
        <v>1872</v>
      </c>
      <c r="B1738" s="14">
        <v>4</v>
      </c>
      <c r="M1738" s="16">
        <v>1366.175</v>
      </c>
    </row>
    <row r="1739" spans="1:13" x14ac:dyDescent="0.2">
      <c r="A1739" s="14">
        <v>1872</v>
      </c>
      <c r="B1739" s="14">
        <v>3</v>
      </c>
      <c r="M1739" s="16">
        <v>1366.2</v>
      </c>
    </row>
    <row r="1740" spans="1:13" x14ac:dyDescent="0.2">
      <c r="A1740" s="14">
        <v>1872</v>
      </c>
      <c r="B1740" s="14">
        <v>2</v>
      </c>
      <c r="M1740" s="16">
        <v>1366.2249999999999</v>
      </c>
    </row>
    <row r="1741" spans="1:13" x14ac:dyDescent="0.2">
      <c r="A1741" s="14">
        <v>1872</v>
      </c>
      <c r="B1741" s="14">
        <v>1</v>
      </c>
      <c r="M1741" s="16">
        <v>1366.25</v>
      </c>
    </row>
    <row r="1742" spans="1:13" x14ac:dyDescent="0.2">
      <c r="A1742" s="14">
        <v>1871</v>
      </c>
      <c r="B1742" s="14">
        <v>12</v>
      </c>
      <c r="M1742" s="16">
        <v>1366.2750000000001</v>
      </c>
    </row>
    <row r="1743" spans="1:13" x14ac:dyDescent="0.2">
      <c r="A1743" s="14">
        <v>1871</v>
      </c>
      <c r="B1743" s="14">
        <v>11</v>
      </c>
      <c r="M1743" s="16">
        <v>1366.3</v>
      </c>
    </row>
    <row r="1744" spans="1:13" x14ac:dyDescent="0.2">
      <c r="A1744" s="14">
        <v>1871</v>
      </c>
      <c r="B1744" s="14">
        <v>10</v>
      </c>
      <c r="M1744" s="16">
        <v>1366.325</v>
      </c>
    </row>
    <row r="1745" spans="1:13" x14ac:dyDescent="0.2">
      <c r="A1745" s="14">
        <v>1871</v>
      </c>
      <c r="B1745" s="14">
        <v>9</v>
      </c>
      <c r="M1745" s="16">
        <v>1366.35</v>
      </c>
    </row>
    <row r="1746" spans="1:13" x14ac:dyDescent="0.2">
      <c r="A1746" s="14">
        <v>1871</v>
      </c>
      <c r="B1746" s="14">
        <v>8</v>
      </c>
      <c r="M1746" s="16">
        <v>1366.375</v>
      </c>
    </row>
    <row r="1747" spans="1:13" x14ac:dyDescent="0.2">
      <c r="A1747" s="14">
        <v>1871</v>
      </c>
      <c r="B1747" s="14">
        <v>7</v>
      </c>
      <c r="M1747" s="16">
        <v>1366.4</v>
      </c>
    </row>
    <row r="1748" spans="1:13" x14ac:dyDescent="0.2">
      <c r="A1748" s="14">
        <v>1871</v>
      </c>
      <c r="B1748" s="14">
        <v>6</v>
      </c>
      <c r="M1748" s="16">
        <v>1366.425</v>
      </c>
    </row>
    <row r="1749" spans="1:13" x14ac:dyDescent="0.2">
      <c r="A1749" s="14">
        <v>1871</v>
      </c>
      <c r="B1749" s="14">
        <v>5</v>
      </c>
      <c r="M1749" s="16">
        <v>1366.45</v>
      </c>
    </row>
    <row r="1750" spans="1:13" x14ac:dyDescent="0.2">
      <c r="A1750" s="14">
        <v>1871</v>
      </c>
      <c r="B1750" s="14">
        <v>4</v>
      </c>
      <c r="M1750" s="16">
        <v>1366.4749999999999</v>
      </c>
    </row>
    <row r="1751" spans="1:13" x14ac:dyDescent="0.2">
      <c r="A1751" s="14">
        <v>1871</v>
      </c>
      <c r="B1751" s="14">
        <v>3</v>
      </c>
      <c r="M1751" s="16">
        <v>1366.5</v>
      </c>
    </row>
    <row r="1752" spans="1:13" x14ac:dyDescent="0.2">
      <c r="A1752" s="14">
        <v>1871</v>
      </c>
      <c r="B1752" s="14">
        <v>2</v>
      </c>
      <c r="M1752" s="16">
        <v>1366.5250000000001</v>
      </c>
    </row>
    <row r="1753" spans="1:13" x14ac:dyDescent="0.2">
      <c r="A1753" s="14">
        <v>1871</v>
      </c>
      <c r="B1753" s="14">
        <v>1</v>
      </c>
      <c r="M1753" s="16">
        <v>1366.55</v>
      </c>
    </row>
    <row r="1754" spans="1:13" x14ac:dyDescent="0.2">
      <c r="A1754" s="14">
        <v>1870</v>
      </c>
      <c r="B1754" s="14">
        <v>12</v>
      </c>
      <c r="M1754" s="16">
        <v>1366.575</v>
      </c>
    </row>
    <row r="1755" spans="1:13" x14ac:dyDescent="0.2">
      <c r="A1755" s="14">
        <v>1870</v>
      </c>
      <c r="B1755" s="14">
        <v>11</v>
      </c>
      <c r="M1755" s="16">
        <v>1366.6</v>
      </c>
    </row>
    <row r="1756" spans="1:13" x14ac:dyDescent="0.2">
      <c r="A1756" s="14">
        <v>1870</v>
      </c>
      <c r="B1756" s="14">
        <v>10</v>
      </c>
      <c r="M1756" s="16">
        <v>1366.625</v>
      </c>
    </row>
    <row r="1757" spans="1:13" x14ac:dyDescent="0.2">
      <c r="A1757" s="14">
        <v>1870</v>
      </c>
      <c r="B1757" s="14">
        <v>9</v>
      </c>
      <c r="M1757" s="16">
        <v>1366.65</v>
      </c>
    </row>
    <row r="1758" spans="1:13" x14ac:dyDescent="0.2">
      <c r="A1758" s="14">
        <v>1870</v>
      </c>
      <c r="B1758" s="14">
        <v>8</v>
      </c>
      <c r="M1758" s="16">
        <v>1366.675</v>
      </c>
    </row>
    <row r="1759" spans="1:13" x14ac:dyDescent="0.2">
      <c r="A1759" s="14">
        <v>1870</v>
      </c>
      <c r="B1759" s="14">
        <v>7</v>
      </c>
      <c r="M1759" s="16">
        <v>1366.7</v>
      </c>
    </row>
    <row r="1760" spans="1:13" x14ac:dyDescent="0.2">
      <c r="A1760" s="14">
        <v>1870</v>
      </c>
      <c r="B1760" s="14">
        <v>6</v>
      </c>
      <c r="M1760" s="16">
        <v>1366.71666667</v>
      </c>
    </row>
    <row r="1761" spans="1:13" x14ac:dyDescent="0.2">
      <c r="A1761" s="14">
        <v>1870</v>
      </c>
      <c r="B1761" s="14">
        <v>5</v>
      </c>
      <c r="M1761" s="16">
        <v>1366.7333333300001</v>
      </c>
    </row>
    <row r="1762" spans="1:13" x14ac:dyDescent="0.2">
      <c r="A1762" s="14">
        <v>1870</v>
      </c>
      <c r="B1762" s="14">
        <v>4</v>
      </c>
      <c r="M1762" s="16">
        <v>1366.75</v>
      </c>
    </row>
    <row r="1763" spans="1:13" x14ac:dyDescent="0.2">
      <c r="A1763" s="14">
        <v>1870</v>
      </c>
      <c r="B1763" s="14">
        <v>3</v>
      </c>
      <c r="M1763" s="16">
        <v>1366.7666666699999</v>
      </c>
    </row>
    <row r="1764" spans="1:13" x14ac:dyDescent="0.2">
      <c r="A1764" s="14">
        <v>1870</v>
      </c>
      <c r="B1764" s="14">
        <v>2</v>
      </c>
      <c r="M1764" s="16">
        <v>1366.78333333</v>
      </c>
    </row>
    <row r="1765" spans="1:13" x14ac:dyDescent="0.2">
      <c r="A1765" s="14">
        <v>1870</v>
      </c>
      <c r="B1765" s="14">
        <v>1</v>
      </c>
      <c r="M1765" s="16">
        <v>1366.8</v>
      </c>
    </row>
    <row r="1766" spans="1:13" x14ac:dyDescent="0.2">
      <c r="M1766"/>
    </row>
    <row r="1767" spans="1:13" x14ac:dyDescent="0.2">
      <c r="M1767"/>
    </row>
    <row r="1768" spans="1:13" x14ac:dyDescent="0.2">
      <c r="M1768"/>
    </row>
    <row r="1769" spans="1:13" x14ac:dyDescent="0.2">
      <c r="M1769"/>
    </row>
    <row r="1770" spans="1:13" x14ac:dyDescent="0.2">
      <c r="M1770"/>
    </row>
    <row r="1771" spans="1:13" x14ac:dyDescent="0.2">
      <c r="M1771"/>
    </row>
    <row r="1772" spans="1:13" x14ac:dyDescent="0.2">
      <c r="M1772"/>
    </row>
    <row r="1773" spans="1:13" x14ac:dyDescent="0.2">
      <c r="M1773"/>
    </row>
    <row r="1774" spans="1:13" x14ac:dyDescent="0.2">
      <c r="M1774"/>
    </row>
    <row r="1775" spans="1:13" x14ac:dyDescent="0.2">
      <c r="M1775"/>
    </row>
    <row r="1776" spans="1:13" x14ac:dyDescent="0.2">
      <c r="M1776"/>
    </row>
    <row r="1777" spans="13:13" x14ac:dyDescent="0.2">
      <c r="M1777"/>
    </row>
    <row r="1778" spans="13:13" x14ac:dyDescent="0.2">
      <c r="M1778"/>
    </row>
    <row r="1779" spans="13:13" x14ac:dyDescent="0.2">
      <c r="M1779"/>
    </row>
    <row r="1780" spans="13:13" x14ac:dyDescent="0.2">
      <c r="M1780"/>
    </row>
    <row r="1781" spans="13:13" x14ac:dyDescent="0.2">
      <c r="M1781"/>
    </row>
    <row r="1782" spans="13:13" x14ac:dyDescent="0.2">
      <c r="M1782"/>
    </row>
    <row r="1783" spans="13:13" x14ac:dyDescent="0.2">
      <c r="M1783"/>
    </row>
    <row r="1784" spans="13:13" x14ac:dyDescent="0.2">
      <c r="M1784"/>
    </row>
    <row r="1785" spans="13:13" x14ac:dyDescent="0.2">
      <c r="M1785"/>
    </row>
    <row r="1786" spans="13:13" x14ac:dyDescent="0.2">
      <c r="M1786"/>
    </row>
    <row r="1787" spans="13:13" x14ac:dyDescent="0.2">
      <c r="M1787"/>
    </row>
    <row r="1788" spans="13:13" x14ac:dyDescent="0.2">
      <c r="M1788"/>
    </row>
    <row r="1789" spans="13:13" x14ac:dyDescent="0.2">
      <c r="M1789"/>
    </row>
    <row r="1790" spans="13:13" x14ac:dyDescent="0.2">
      <c r="M1790"/>
    </row>
    <row r="1791" spans="13:13" x14ac:dyDescent="0.2">
      <c r="M1791"/>
    </row>
    <row r="1792" spans="13:13" x14ac:dyDescent="0.2">
      <c r="M1792"/>
    </row>
    <row r="1793" spans="13:13" x14ac:dyDescent="0.2">
      <c r="M1793"/>
    </row>
    <row r="1794" spans="13:13" x14ac:dyDescent="0.2">
      <c r="M1794"/>
    </row>
    <row r="1795" spans="13:13" x14ac:dyDescent="0.2">
      <c r="M1795"/>
    </row>
    <row r="1796" spans="13:13" x14ac:dyDescent="0.2">
      <c r="M1796"/>
    </row>
    <row r="1797" spans="13:13" x14ac:dyDescent="0.2">
      <c r="M1797"/>
    </row>
    <row r="1798" spans="13:13" x14ac:dyDescent="0.2">
      <c r="M1798"/>
    </row>
    <row r="1799" spans="13:13" x14ac:dyDescent="0.2">
      <c r="M1799"/>
    </row>
    <row r="1800" spans="13:13" x14ac:dyDescent="0.2">
      <c r="M1800"/>
    </row>
    <row r="1801" spans="13:13" x14ac:dyDescent="0.2">
      <c r="M1801"/>
    </row>
    <row r="1802" spans="13:13" x14ac:dyDescent="0.2">
      <c r="M1802"/>
    </row>
    <row r="1803" spans="13:13" x14ac:dyDescent="0.2">
      <c r="M1803"/>
    </row>
    <row r="1804" spans="13:13" x14ac:dyDescent="0.2">
      <c r="M1804"/>
    </row>
    <row r="1805" spans="13:13" x14ac:dyDescent="0.2">
      <c r="M1805"/>
    </row>
    <row r="1806" spans="13:13" x14ac:dyDescent="0.2">
      <c r="M1806"/>
    </row>
    <row r="1807" spans="13:13" x14ac:dyDescent="0.2">
      <c r="M1807"/>
    </row>
    <row r="1808" spans="13:13" x14ac:dyDescent="0.2">
      <c r="M1808"/>
    </row>
    <row r="1809" spans="13:13" x14ac:dyDescent="0.2">
      <c r="M1809"/>
    </row>
    <row r="1810" spans="13:13" x14ac:dyDescent="0.2">
      <c r="M1810"/>
    </row>
    <row r="1811" spans="13:13" x14ac:dyDescent="0.2">
      <c r="M1811"/>
    </row>
    <row r="1812" spans="13:13" x14ac:dyDescent="0.2">
      <c r="M1812"/>
    </row>
    <row r="1813" spans="13:13" x14ac:dyDescent="0.2">
      <c r="M1813"/>
    </row>
    <row r="1814" spans="13:13" x14ac:dyDescent="0.2">
      <c r="M1814"/>
    </row>
    <row r="1815" spans="13:13" x14ac:dyDescent="0.2">
      <c r="M1815"/>
    </row>
    <row r="1816" spans="13:13" x14ac:dyDescent="0.2">
      <c r="M1816"/>
    </row>
    <row r="1817" spans="13:13" x14ac:dyDescent="0.2">
      <c r="M1817"/>
    </row>
    <row r="1818" spans="13:13" x14ac:dyDescent="0.2">
      <c r="M1818"/>
    </row>
    <row r="1819" spans="13:13" x14ac:dyDescent="0.2">
      <c r="M1819"/>
    </row>
    <row r="1820" spans="13:13" x14ac:dyDescent="0.2">
      <c r="M1820"/>
    </row>
    <row r="1821" spans="13:13" x14ac:dyDescent="0.2">
      <c r="M1821"/>
    </row>
    <row r="1822" spans="13:13" x14ac:dyDescent="0.2">
      <c r="M1822"/>
    </row>
    <row r="1823" spans="13:13" x14ac:dyDescent="0.2">
      <c r="M1823"/>
    </row>
    <row r="1824" spans="13:13" x14ac:dyDescent="0.2">
      <c r="M1824"/>
    </row>
    <row r="1825" spans="13:13" x14ac:dyDescent="0.2">
      <c r="M1825"/>
    </row>
  </sheetData>
  <mergeCells count="4">
    <mergeCell ref="O3:V3"/>
    <mergeCell ref="O4:V4"/>
    <mergeCell ref="O5:V5"/>
    <mergeCell ref="O6:V6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J1570"/>
  <sheetViews>
    <sheetView tabSelected="1" workbookViewId="0">
      <pane ySplit="1" topLeftCell="A2" activePane="bottomLeft" state="frozen"/>
      <selection pane="bottomLeft" activeCell="E14" sqref="E14"/>
    </sheetView>
  </sheetViews>
  <sheetFormatPr baseColWidth="10" defaultRowHeight="16" x14ac:dyDescent="0.2"/>
  <cols>
    <col min="1" max="1" width="9.5" style="13" bestFit="1" customWidth="1"/>
    <col min="2" max="2" width="23.33203125" customWidth="1"/>
    <col min="3" max="6" width="10.83203125" customWidth="1"/>
  </cols>
  <sheetData>
    <row r="1" spans="1:10" s="13" customFormat="1" ht="17" thickBot="1" x14ac:dyDescent="0.25">
      <c r="A1" s="43" t="s">
        <v>11</v>
      </c>
      <c r="B1" s="43" t="s">
        <v>39</v>
      </c>
      <c r="C1"/>
      <c r="D1"/>
      <c r="E1"/>
      <c r="F1"/>
    </row>
    <row r="2" spans="1:10" x14ac:dyDescent="0.2">
      <c r="A2" s="41">
        <v>2006</v>
      </c>
      <c r="B2" s="42">
        <v>1365.7</v>
      </c>
      <c r="D2" s="77" t="s">
        <v>44</v>
      </c>
      <c r="E2" s="78"/>
      <c r="F2" s="78"/>
      <c r="G2" s="78"/>
      <c r="H2" s="78"/>
      <c r="I2" s="78"/>
      <c r="J2" s="79"/>
    </row>
    <row r="3" spans="1:10" x14ac:dyDescent="0.2">
      <c r="A3" s="40">
        <v>2005</v>
      </c>
      <c r="B3" s="39">
        <v>1365.9</v>
      </c>
      <c r="D3" s="44" t="s">
        <v>15</v>
      </c>
      <c r="E3" s="45"/>
      <c r="F3" s="45"/>
      <c r="G3" s="45"/>
      <c r="H3" s="45"/>
      <c r="I3" s="45"/>
      <c r="J3" s="46"/>
    </row>
    <row r="4" spans="1:10" x14ac:dyDescent="0.2">
      <c r="A4" s="41">
        <v>2004</v>
      </c>
      <c r="B4" s="39">
        <v>1366.1</v>
      </c>
      <c r="D4" s="44" t="s">
        <v>16</v>
      </c>
      <c r="E4" s="45"/>
      <c r="F4" s="45"/>
      <c r="G4" s="45"/>
      <c r="H4" s="45"/>
      <c r="I4" s="45"/>
      <c r="J4" s="46"/>
    </row>
    <row r="5" spans="1:10" ht="17" thickBot="1" x14ac:dyDescent="0.25">
      <c r="A5" s="40">
        <v>2003</v>
      </c>
      <c r="B5" s="39">
        <v>1366.3</v>
      </c>
      <c r="D5" s="50" t="s">
        <v>17</v>
      </c>
      <c r="E5" s="51"/>
      <c r="F5" s="51"/>
      <c r="G5" s="51"/>
      <c r="H5" s="51"/>
      <c r="I5" s="51"/>
      <c r="J5" s="52"/>
    </row>
    <row r="6" spans="1:10" x14ac:dyDescent="0.2">
      <c r="A6" s="41">
        <v>2002</v>
      </c>
      <c r="B6" s="39">
        <v>1366.7</v>
      </c>
    </row>
    <row r="7" spans="1:10" x14ac:dyDescent="0.2">
      <c r="A7" s="40">
        <v>2001</v>
      </c>
      <c r="B7" s="39">
        <v>1366.8</v>
      </c>
    </row>
    <row r="8" spans="1:10" ht="17" thickBot="1" x14ac:dyDescent="0.25">
      <c r="A8" s="41">
        <v>2000</v>
      </c>
      <c r="B8" s="39">
        <v>1366.7</v>
      </c>
    </row>
    <row r="9" spans="1:10" x14ac:dyDescent="0.2">
      <c r="A9" s="40">
        <v>1999</v>
      </c>
      <c r="B9" s="39">
        <v>1366.7</v>
      </c>
      <c r="D9" s="47" t="s">
        <v>43</v>
      </c>
      <c r="E9" s="48"/>
      <c r="F9" s="48"/>
      <c r="G9" s="48"/>
      <c r="H9" s="48"/>
      <c r="I9" s="48"/>
      <c r="J9" s="49"/>
    </row>
    <row r="10" spans="1:10" x14ac:dyDescent="0.2">
      <c r="A10" s="41">
        <v>1998</v>
      </c>
      <c r="B10" s="39">
        <v>1366.4</v>
      </c>
      <c r="D10" s="44" t="s">
        <v>40</v>
      </c>
      <c r="E10" s="45"/>
      <c r="F10" s="45"/>
      <c r="G10" s="45"/>
      <c r="H10" s="45"/>
      <c r="I10" s="45"/>
      <c r="J10" s="46"/>
    </row>
    <row r="11" spans="1:10" x14ac:dyDescent="0.2">
      <c r="A11" s="40">
        <v>1997</v>
      </c>
      <c r="B11" s="39">
        <v>1365.9</v>
      </c>
      <c r="D11" s="44" t="s">
        <v>41</v>
      </c>
      <c r="E11" s="45"/>
      <c r="F11" s="45"/>
      <c r="G11" s="45"/>
      <c r="H11" s="45"/>
      <c r="I11" s="45"/>
      <c r="J11" s="46"/>
    </row>
    <row r="12" spans="1:10" ht="17" thickBot="1" x14ac:dyDescent="0.25">
      <c r="A12" s="41">
        <v>1996</v>
      </c>
      <c r="B12" s="39">
        <v>1365.7</v>
      </c>
      <c r="D12" s="50" t="s">
        <v>42</v>
      </c>
      <c r="E12" s="51"/>
      <c r="F12" s="51"/>
      <c r="G12" s="51"/>
      <c r="H12" s="51"/>
      <c r="I12" s="51"/>
      <c r="J12" s="52"/>
    </row>
    <row r="13" spans="1:10" x14ac:dyDescent="0.2">
      <c r="A13" s="40">
        <v>1995</v>
      </c>
      <c r="B13" s="39">
        <v>1365.7</v>
      </c>
    </row>
    <row r="14" spans="1:10" x14ac:dyDescent="0.2">
      <c r="A14" s="41">
        <v>1994</v>
      </c>
      <c r="B14" s="39">
        <v>1365.8</v>
      </c>
    </row>
    <row r="15" spans="1:10" x14ac:dyDescent="0.2">
      <c r="A15" s="40">
        <v>1993</v>
      </c>
      <c r="B15" s="39">
        <v>1366</v>
      </c>
    </row>
    <row r="16" spans="1:10" x14ac:dyDescent="0.2">
      <c r="A16" s="41">
        <v>1992</v>
      </c>
      <c r="B16" s="39">
        <v>1366.4</v>
      </c>
    </row>
    <row r="17" spans="1:2" x14ac:dyDescent="0.2">
      <c r="A17" s="40">
        <v>1991</v>
      </c>
      <c r="B17" s="39">
        <v>1366.5</v>
      </c>
    </row>
    <row r="18" spans="1:2" x14ac:dyDescent="0.2">
      <c r="A18" s="41">
        <v>1990</v>
      </c>
      <c r="B18" s="39">
        <v>1366.5</v>
      </c>
    </row>
    <row r="19" spans="1:2" x14ac:dyDescent="0.2">
      <c r="A19" s="40">
        <v>1989</v>
      </c>
      <c r="B19" s="39">
        <v>1366.5</v>
      </c>
    </row>
    <row r="20" spans="1:2" x14ac:dyDescent="0.2">
      <c r="A20" s="41">
        <v>1988</v>
      </c>
      <c r="B20" s="39">
        <v>1366.2</v>
      </c>
    </row>
    <row r="21" spans="1:2" x14ac:dyDescent="0.2">
      <c r="A21" s="40">
        <v>1987</v>
      </c>
      <c r="B21" s="39">
        <v>1365.8</v>
      </c>
    </row>
    <row r="22" spans="1:2" x14ac:dyDescent="0.2">
      <c r="A22" s="41">
        <v>1986</v>
      </c>
      <c r="B22" s="39">
        <v>1365.7</v>
      </c>
    </row>
    <row r="23" spans="1:2" x14ac:dyDescent="0.2">
      <c r="A23" s="40">
        <v>1985</v>
      </c>
      <c r="B23" s="39">
        <v>1365.7</v>
      </c>
    </row>
    <row r="24" spans="1:2" x14ac:dyDescent="0.2">
      <c r="A24" s="41">
        <v>1984</v>
      </c>
      <c r="B24" s="39">
        <v>1366</v>
      </c>
    </row>
    <row r="25" spans="1:2" x14ac:dyDescent="0.2">
      <c r="A25" s="40">
        <v>1983</v>
      </c>
      <c r="B25" s="39">
        <v>1366.2</v>
      </c>
    </row>
    <row r="26" spans="1:2" x14ac:dyDescent="0.2">
      <c r="A26" s="41">
        <v>1982</v>
      </c>
      <c r="B26" s="39">
        <v>1366.6</v>
      </c>
    </row>
    <row r="27" spans="1:2" x14ac:dyDescent="0.2">
      <c r="A27" s="40">
        <v>1981</v>
      </c>
      <c r="B27" s="39">
        <v>1366.8</v>
      </c>
    </row>
    <row r="28" spans="1:2" x14ac:dyDescent="0.2">
      <c r="A28" s="41">
        <v>1980</v>
      </c>
      <c r="B28" s="39">
        <v>1366.7</v>
      </c>
    </row>
    <row r="29" spans="1:2" x14ac:dyDescent="0.2">
      <c r="A29" s="40">
        <v>1979</v>
      </c>
      <c r="B29" s="39">
        <v>1366.7</v>
      </c>
    </row>
    <row r="30" spans="1:2" x14ac:dyDescent="0.2">
      <c r="A30" s="41">
        <v>1978</v>
      </c>
      <c r="B30" s="39">
        <v>1366.4</v>
      </c>
    </row>
    <row r="31" spans="1:2" x14ac:dyDescent="0.2">
      <c r="A31" s="40">
        <v>1977</v>
      </c>
      <c r="B31" s="39">
        <v>1366</v>
      </c>
    </row>
    <row r="32" spans="1:2" x14ac:dyDescent="0.2">
      <c r="A32" s="41">
        <v>1976</v>
      </c>
      <c r="B32" s="39">
        <v>1365.7</v>
      </c>
    </row>
    <row r="33" spans="1:2" x14ac:dyDescent="0.2">
      <c r="A33" s="40">
        <v>1975</v>
      </c>
      <c r="B33" s="39">
        <v>1365.8</v>
      </c>
    </row>
    <row r="34" spans="1:2" x14ac:dyDescent="0.2">
      <c r="A34" s="41">
        <v>1974</v>
      </c>
      <c r="B34" s="39">
        <v>1366</v>
      </c>
    </row>
    <row r="35" spans="1:2" x14ac:dyDescent="0.2">
      <c r="A35" s="40">
        <v>1973</v>
      </c>
      <c r="B35" s="39">
        <v>1366.1</v>
      </c>
    </row>
    <row r="36" spans="1:2" x14ac:dyDescent="0.2">
      <c r="A36" s="41">
        <v>1972</v>
      </c>
      <c r="B36" s="39">
        <v>1366.3</v>
      </c>
    </row>
    <row r="37" spans="1:2" x14ac:dyDescent="0.2">
      <c r="A37" s="40">
        <v>1971</v>
      </c>
      <c r="B37" s="39">
        <v>1366.4</v>
      </c>
    </row>
    <row r="38" spans="1:2" x14ac:dyDescent="0.2">
      <c r="A38" s="41">
        <v>1970</v>
      </c>
      <c r="B38" s="39">
        <v>1366.6</v>
      </c>
    </row>
    <row r="39" spans="1:2" x14ac:dyDescent="0.2">
      <c r="A39" s="40">
        <v>1969</v>
      </c>
      <c r="B39" s="39">
        <v>1366.7</v>
      </c>
    </row>
    <row r="40" spans="1:2" x14ac:dyDescent="0.2">
      <c r="A40" s="41">
        <v>1968</v>
      </c>
      <c r="B40" s="39">
        <v>1366.4</v>
      </c>
    </row>
    <row r="41" spans="1:2" x14ac:dyDescent="0.2">
      <c r="A41" s="40">
        <v>1967</v>
      </c>
      <c r="B41" s="39">
        <v>1366.2</v>
      </c>
    </row>
    <row r="42" spans="1:2" x14ac:dyDescent="0.2">
      <c r="A42" s="41">
        <v>1966</v>
      </c>
      <c r="B42" s="39">
        <v>1366</v>
      </c>
    </row>
    <row r="43" spans="1:2" x14ac:dyDescent="0.2">
      <c r="A43" s="40">
        <v>1965</v>
      </c>
      <c r="B43" s="39">
        <v>1365.7</v>
      </c>
    </row>
    <row r="44" spans="1:2" x14ac:dyDescent="0.2">
      <c r="A44" s="41">
        <v>1964</v>
      </c>
      <c r="B44" s="39">
        <v>1365.7</v>
      </c>
    </row>
    <row r="45" spans="1:2" x14ac:dyDescent="0.2">
      <c r="A45" s="40">
        <v>1963</v>
      </c>
      <c r="B45" s="39">
        <v>1365.9</v>
      </c>
    </row>
    <row r="46" spans="1:2" x14ac:dyDescent="0.2">
      <c r="A46" s="41">
        <v>1962</v>
      </c>
      <c r="B46" s="39">
        <v>1366.1</v>
      </c>
    </row>
    <row r="47" spans="1:2" x14ac:dyDescent="0.2">
      <c r="A47" s="40">
        <v>1961</v>
      </c>
      <c r="B47" s="39">
        <v>1366.3</v>
      </c>
    </row>
    <row r="48" spans="1:2" x14ac:dyDescent="0.2">
      <c r="A48" s="41">
        <v>1960</v>
      </c>
      <c r="B48" s="39">
        <v>1366.5</v>
      </c>
    </row>
    <row r="49" spans="1:2" x14ac:dyDescent="0.2">
      <c r="A49" s="40">
        <v>1959</v>
      </c>
      <c r="B49" s="39">
        <v>1366.8</v>
      </c>
    </row>
    <row r="50" spans="1:2" x14ac:dyDescent="0.2">
      <c r="A50" s="41">
        <v>1958</v>
      </c>
      <c r="B50" s="39">
        <v>1367</v>
      </c>
    </row>
    <row r="51" spans="1:2" x14ac:dyDescent="0.2">
      <c r="A51" s="40">
        <v>1957</v>
      </c>
      <c r="B51" s="39">
        <v>1366.7</v>
      </c>
    </row>
    <row r="52" spans="1:2" x14ac:dyDescent="0.2">
      <c r="A52" s="41">
        <v>1956</v>
      </c>
      <c r="B52" s="39">
        <v>1366.4</v>
      </c>
    </row>
    <row r="53" spans="1:2" x14ac:dyDescent="0.2">
      <c r="A53" s="40">
        <v>1955</v>
      </c>
      <c r="B53" s="39">
        <v>1366.1</v>
      </c>
    </row>
    <row r="54" spans="1:2" x14ac:dyDescent="0.2">
      <c r="A54" s="41">
        <v>1954</v>
      </c>
      <c r="B54" s="39">
        <v>1365.7</v>
      </c>
    </row>
    <row r="55" spans="1:2" x14ac:dyDescent="0.2">
      <c r="A55" s="40">
        <v>1953</v>
      </c>
      <c r="B55" s="39">
        <v>1365.8</v>
      </c>
    </row>
    <row r="56" spans="1:2" x14ac:dyDescent="0.2">
      <c r="A56" s="41">
        <v>1952</v>
      </c>
      <c r="B56" s="39">
        <v>1366.1</v>
      </c>
    </row>
    <row r="57" spans="1:2" x14ac:dyDescent="0.2">
      <c r="A57" s="40">
        <v>1951</v>
      </c>
      <c r="B57" s="39">
        <v>1366.4</v>
      </c>
    </row>
    <row r="58" spans="1:2" x14ac:dyDescent="0.2">
      <c r="A58" s="41">
        <v>1950</v>
      </c>
      <c r="B58" s="39">
        <v>1366.7</v>
      </c>
    </row>
    <row r="59" spans="1:2" x14ac:dyDescent="0.2">
      <c r="A59" s="40">
        <v>1949</v>
      </c>
      <c r="B59" s="39">
        <v>1366.9</v>
      </c>
    </row>
    <row r="60" spans="1:2" x14ac:dyDescent="0.2">
      <c r="A60" s="41">
        <v>1948</v>
      </c>
      <c r="B60" s="39">
        <v>1367</v>
      </c>
    </row>
    <row r="61" spans="1:2" x14ac:dyDescent="0.2">
      <c r="A61" s="40">
        <v>1947</v>
      </c>
      <c r="B61" s="39">
        <v>1366.6</v>
      </c>
    </row>
    <row r="62" spans="1:2" x14ac:dyDescent="0.2">
      <c r="A62" s="41">
        <v>1946</v>
      </c>
      <c r="B62" s="39">
        <v>1366.2</v>
      </c>
    </row>
    <row r="63" spans="1:2" x14ac:dyDescent="0.2">
      <c r="A63" s="40">
        <v>1945</v>
      </c>
      <c r="B63" s="39">
        <v>1365.7</v>
      </c>
    </row>
    <row r="64" spans="1:2" x14ac:dyDescent="0.2">
      <c r="A64" s="41">
        <v>1944</v>
      </c>
      <c r="B64" s="39">
        <v>1365.7</v>
      </c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</sheetData>
  <sortState ref="A1:D1527">
    <sortCondition descending="1" ref="A1:A15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CO2 (ppmv)</vt:lpstr>
      <vt:lpstr>CH4 (ppbv)</vt:lpstr>
      <vt:lpstr>N2O (ppbv)</vt:lpstr>
      <vt:lpstr>CFC-11 (pptv)</vt:lpstr>
      <vt:lpstr>CFC-12 (pptv)</vt:lpstr>
      <vt:lpstr>HCFC-22 (pptv)</vt:lpstr>
      <vt:lpstr>TSI (W m-2)</vt:lpstr>
      <vt:lpstr>TSI 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2017-01-17T09:20:55Z</dcterms:created>
  <dcterms:modified xsi:type="dcterms:W3CDTF">2017-01-29T08:01:36Z</dcterms:modified>
</cp:coreProperties>
</file>