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Users\rocio\Documents\icai\tfg_ba\code\credit-rating-nn\data\"/>
    </mc:Choice>
  </mc:AlternateContent>
  <xr:revisionPtr revIDLastSave="0" documentId="13_ncr:1_{4D531C75-2E23-4AE4-B424-A7D9D1D24AFA}" xr6:coauthVersionLast="47" xr6:coauthVersionMax="47" xr10:uidLastSave="{00000000-0000-0000-0000-000000000000}"/>
  <bookViews>
    <workbookView xWindow="11424" yWindow="0" windowWidth="11712" windowHeight="12336" firstSheet="22" activeTab="22" xr2:uid="{00000000-000D-0000-FFFF-FFFF00000000}"/>
  </bookViews>
  <sheets>
    <sheet name="SO-US, Big 3, FY'23" sheetId="2" r:id="rId1"/>
    <sheet name="LLY-US, Big 3, FY'23" sheetId="3" r:id="rId2"/>
    <sheet name="GILD-US, Big 3, FY'23" sheetId="4" r:id="rId3"/>
    <sheet name="MO.XX9-US, Big 3, FY'23" sheetId="5" r:id="rId4"/>
    <sheet name="MMM-US, Big 3, FY'23" sheetId="6" r:id="rId5"/>
    <sheet name="AMT-US, Big 3, FY'23" sheetId="7" r:id="rId6"/>
    <sheet name="LMT-US, Big 3, FY'23" sheetId="8" r:id="rId7"/>
    <sheet name="F-US, Big 3, FY'23" sheetId="9" r:id="rId8"/>
    <sheet name="GM-US, Big 3, FY'23" sheetId="10" r:id="rId9"/>
    <sheet name="RTX-US, Big 3, FY'23" sheetId="11" r:id="rId10"/>
    <sheet name="NOC-US, Big 3, FY'23" sheetId="12" r:id="rId11"/>
    <sheet name="COP-US, Big 3, FY'23" sheetId="13" r:id="rId12"/>
    <sheet name="PGR-US, Big 3, FY'23" sheetId="14" r:id="rId13"/>
    <sheet name="KHC-US, Big 3, FY'23" sheetId="15" r:id="rId14"/>
    <sheet name="SYK-US, Big 3, FY'23" sheetId="16" r:id="rId15"/>
    <sheet name="TGT-US, Big 3, Q3'23" sheetId="17" r:id="rId16"/>
    <sheet name="DE-US, Big 3, Q1'24" sheetId="18" r:id="rId17"/>
    <sheet name="LOW-US, Big 3, FY'23" sheetId="19" r:id="rId18"/>
    <sheet name="CI-US, Big 3, FY'23" sheetId="20" r:id="rId19"/>
    <sheet name="AET-US, Big 3, Q3'18" sheetId="21" r:id="rId20"/>
    <sheet name="ALL-US, Big 3, FY'23" sheetId="22" r:id="rId21"/>
    <sheet name="MON-US, Big 3, Q3'22" sheetId="23" r:id="rId22"/>
    <sheet name="ECON.XX9-US, Big 3, FY'23" sheetId="24" r:id="rId23"/>
  </sheets>
  <calcPr calcId="191029"/>
</workbook>
</file>

<file path=xl/calcChain.xml><?xml version="1.0" encoding="utf-8"?>
<calcChain xmlns="http://schemas.openxmlformats.org/spreadsheetml/2006/main">
  <c r="B89" i="22" l="1"/>
  <c r="B78" i="22"/>
  <c r="B31" i="22"/>
  <c r="B20" i="21"/>
  <c r="B73" i="18"/>
  <c r="B58" i="18"/>
  <c r="B15" i="18"/>
  <c r="B19" i="13"/>
</calcChain>
</file>

<file path=xl/sharedStrings.xml><?xml version="1.0" encoding="utf-8"?>
<sst xmlns="http://schemas.openxmlformats.org/spreadsheetml/2006/main" count="3439" uniqueCount="1776">
  <si>
    <t>FactSet Filings Wizard</t>
  </si>
  <si>
    <t>SOUTHERN CO</t>
  </si>
  <si>
    <t>SO-US</t>
  </si>
  <si>
    <t>Annual Report - FY 2023 - Income Statement</t>
  </si>
  <si>
    <t>Open in Workstation</t>
  </si>
  <si>
    <t>Open in Web</t>
  </si>
  <si>
    <t>Consolidated Statements of Income - Southern - USD 
($) shares in Millions, $ in Millions</t>
  </si>
  <si>
    <t>12 Months Ended Dec. 31, 2023</t>
  </si>
  <si>
    <t>12 Months Ended Dec. 31, 2022</t>
  </si>
  <si>
    <t>12 Months Ended Dec. 31, 2021</t>
  </si>
  <si>
    <t>Operating Revenues:</t>
  </si>
  <si>
    <t>Total operating revenues</t>
  </si>
  <si>
    <t>Operating Expenses:</t>
  </si>
  <si>
    <t>Other operations and maintenance</t>
  </si>
  <si>
    <t>Depreciation and amortization</t>
  </si>
  <si>
    <t>Taxes other than income taxes</t>
  </si>
  <si>
    <t>Estimated loss on Plant Vogtle Units 3 and 4</t>
  </si>
  <si>
    <t>Impairment charges</t>
  </si>
  <si>
    <t>Total operating expenses</t>
  </si>
  <si>
    <t>Operating Income</t>
  </si>
  <si>
    <t>Other Income and (Expense):</t>
  </si>
  <si>
    <t>Allowance for equity funds used during construction</t>
  </si>
  <si>
    <t>Earnings from equity method investments</t>
  </si>
  <si>
    <t>Interest expense, net of amounts capitalized</t>
  </si>
  <si>
    <t>Other income (expense), net</t>
  </si>
  <si>
    <t>Total other income and (expense)</t>
  </si>
  <si>
    <t>Earnings Before Income Taxes</t>
  </si>
  <si>
    <t>Income taxes (benefit)</t>
  </si>
  <si>
    <t>Net Income</t>
  </si>
  <si>
    <t>Dividends on preferred stock of subsidiaries</t>
  </si>
  <si>
    <t>Net loss attributable to noncontrolling interests</t>
  </si>
  <si>
    <t>Consolidated Net Income</t>
  </si>
  <si>
    <t>Earnings per share -</t>
  </si>
  <si>
    <t>Basic (in dollars per share)</t>
  </si>
  <si>
    <t>Diluted (in dollars per share)</t>
  </si>
  <si>
    <t>Average number of shares of common stock outstanding - (in millions)</t>
  </si>
  <si>
    <t>Basic (in shares)</t>
  </si>
  <si>
    <t>Diluted (in shares)</t>
  </si>
  <si>
    <t>Retail electric revenues</t>
  </si>
  <si>
    <t>Wholesale electric revenues</t>
  </si>
  <si>
    <t>Other electric revenues</t>
  </si>
  <si>
    <t>Natural Gas</t>
  </si>
  <si>
    <t>Other revenues</t>
  </si>
  <si>
    <t>Cost of sales</t>
  </si>
  <si>
    <t>Fuel</t>
  </si>
  <si>
    <t>Purchased power</t>
  </si>
  <si>
    <t>Natural gas</t>
  </si>
  <si>
    <t>Annual Report - FY 2023 - Balance Sheet</t>
  </si>
  <si>
    <t>Consolidated Balance Sheets - Southern - USD 
($) $ in Millions</t>
  </si>
  <si>
    <t>Dec. 31, 2023</t>
  </si>
  <si>
    <t>Dec. 31, 2022</t>
  </si>
  <si>
    <t>Current Assets:</t>
  </si>
  <si>
    <t>Cash and cash equivalents</t>
  </si>
  <si>
    <t>Receivables -</t>
  </si>
  <si>
    <t>Customer accounts</t>
  </si>
  <si>
    <t>Unbilled revenues</t>
  </si>
  <si>
    <t>Under recovered fuel clause revenues</t>
  </si>
  <si>
    <t>Other accounts and notes</t>
  </si>
  <si>
    <t>Accumulated provision for uncollectible accounts</t>
  </si>
  <si>
    <t>Materials and supplies</t>
  </si>
  <si>
    <t>Fossil fuel for generation</t>
  </si>
  <si>
    <t>Natural gas for sale</t>
  </si>
  <si>
    <t>Prepaid expenses</t>
  </si>
  <si>
    <t>Assets from risk management activities, net of collateral</t>
  </si>
  <si>
    <t>Regulatory assets - asset retirement obligations</t>
  </si>
  <si>
    <t>Natural gas cost under recovery</t>
  </si>
  <si>
    <t>Other regulatory assets</t>
  </si>
  <si>
    <t>Other current assets</t>
  </si>
  <si>
    <t>Total current assets</t>
  </si>
  <si>
    <t>Property, Plant, and Equipment:</t>
  </si>
  <si>
    <t>In service</t>
  </si>
  <si>
    <t>Less: Accumulated depreciation</t>
  </si>
  <si>
    <t>Plant in service, net of depreciation</t>
  </si>
  <si>
    <t>Other utility plant, net</t>
  </si>
  <si>
    <t>Nuclear fuel, at amortized cost</t>
  </si>
  <si>
    <t>Construction work in progress</t>
  </si>
  <si>
    <t>Total property, plant, and equipment</t>
  </si>
  <si>
    <t>Other Property and Investments:</t>
  </si>
  <si>
    <t>Goodwill</t>
  </si>
  <si>
    <t>Nuclear decommissioning trusts, at fair value</t>
  </si>
  <si>
    <t>Equity investments in unconsolidated subsidiaries</t>
  </si>
  <si>
    <t>Other intangible assets, net of amortization</t>
  </si>
  <si>
    <t>Miscellaneous property and investments</t>
  </si>
  <si>
    <t>Total other property and investments</t>
  </si>
  <si>
    <t>Deferred Charges and Other Assets:</t>
  </si>
  <si>
    <t>Operating lease right-of-use assets, net of amortization</t>
  </si>
  <si>
    <t>Deferred charges related to income taxes</t>
  </si>
  <si>
    <t>Prepaid pension costs</t>
  </si>
  <si>
    <t>Unamortized loss on reacquired debt</t>
  </si>
  <si>
    <t>Deferred under recovered retail fuel clause revenues</t>
  </si>
  <si>
    <t>Regulatory assets - asset retirement obligations, deferred</t>
  </si>
  <si>
    <t>Other regulatory assets, deferred</t>
  </si>
  <si>
    <t>Other deferred charges and assets</t>
  </si>
  <si>
    <t>Total deferred charges and other assets</t>
  </si>
  <si>
    <t>Total Assets</t>
  </si>
  <si>
    <t>Current Liabilities:</t>
  </si>
  <si>
    <t>Securities due within one year</t>
  </si>
  <si>
    <t>Notes payable</t>
  </si>
  <si>
    <t>Accounts payable</t>
  </si>
  <si>
    <t>Customer deposits</t>
  </si>
  <si>
    <t>Accrued taxes -</t>
  </si>
  <si>
    <t>Accrued income taxes</t>
  </si>
  <si>
    <t>Other accrued taxes</t>
  </si>
  <si>
    <t>Accrued interest</t>
  </si>
  <si>
    <t>Accrued compensation</t>
  </si>
  <si>
    <t>Asset retirement obligations</t>
  </si>
  <si>
    <t>Liabilities from risk management activities, net of collateral</t>
  </si>
  <si>
    <t>Operating lease obligations</t>
  </si>
  <si>
    <t>Natural gas cost over recovery</t>
  </si>
  <si>
    <t>Other regulatory liabilities</t>
  </si>
  <si>
    <t>Other current liabilities</t>
  </si>
  <si>
    <t>Total current liabilities</t>
  </si>
  <si>
    <t>Long-Term Debt</t>
  </si>
  <si>
    <t>Deferred Credits and Other Liabilities:</t>
  </si>
  <si>
    <t>Accumulated deferred income taxes</t>
  </si>
  <si>
    <t>Deferred credits related to income taxes</t>
  </si>
  <si>
    <t>Accumulated deferred ITCs</t>
  </si>
  <si>
    <t>Employee benefit obligations</t>
  </si>
  <si>
    <t>Operating lease obligations, deferred</t>
  </si>
  <si>
    <t>Asset retirement obligations, deferred</t>
  </si>
  <si>
    <t>Other cost of removal obligations</t>
  </si>
  <si>
    <t>Other regulatory liabilities, deferred</t>
  </si>
  <si>
    <t>Other deferred credits and liabilities</t>
  </si>
  <si>
    <t>Total deferred credits and other liabilities</t>
  </si>
  <si>
    <t>Total Liabilities</t>
  </si>
  <si>
    <t>Common Stockholders' Equity:</t>
  </si>
  <si>
    <t>Common stock</t>
  </si>
  <si>
    <t>Paid-in capital</t>
  </si>
  <si>
    <t>Treasury, at cost</t>
  </si>
  <si>
    <t>Retained earnings</t>
  </si>
  <si>
    <t>Accumulated other comprehensive loss</t>
  </si>
  <si>
    <t>Total common stockholders' equity</t>
  </si>
  <si>
    <t>Noncontrolling Interests</t>
  </si>
  <si>
    <t>Total stockholders' equity</t>
  </si>
  <si>
    <t>Total Liabilities and Stockholders' Equity</t>
  </si>
  <si>
    <t>Commitments and Contingent Matters</t>
  </si>
  <si>
    <t>-</t>
  </si>
  <si>
    <t>Annual Report - FY 2023 - Cash Flow Statement</t>
  </si>
  <si>
    <t>Consolidated Statements of Cash Flows - Southern - USD 
($) $ in Millions</t>
  </si>
  <si>
    <t>Operating Activities:</t>
  </si>
  <si>
    <t>Consolidated net income</t>
  </si>
  <si>
    <t>Adjustments to reconcile consolidated net income to net cash provided from operating activities -</t>
  </si>
  <si>
    <t>Depreciation and amortization, total</t>
  </si>
  <si>
    <t>Deferred income taxes</t>
  </si>
  <si>
    <t>Utilization of federal investment tax credits</t>
  </si>
  <si>
    <t>Pension, postretirement, and other employee benefits</t>
  </si>
  <si>
    <t>Settlement of asset retirement obligations</t>
  </si>
  <si>
    <t>Storm damage and reliability reserve accruals</t>
  </si>
  <si>
    <t>Stock based compensation expense</t>
  </si>
  <si>
    <t>Retail fuel cost under recovery - long-term</t>
  </si>
  <si>
    <t>Natural gas cost under recovery - long-term</t>
  </si>
  <si>
    <t>Other, net</t>
  </si>
  <si>
    <t>Changes in certain current assets and liabilities -</t>
  </si>
  <si>
    <t>-Receivables</t>
  </si>
  <si>
    <t>-Retail fuel cost under recovery</t>
  </si>
  <si>
    <t>-Fossil fuel for generation</t>
  </si>
  <si>
    <t>-Materials and supplies</t>
  </si>
  <si>
    <t>-Natural gas cost under recovery</t>
  </si>
  <si>
    <t>-Other current assets</t>
  </si>
  <si>
    <t>-Accounts payable</t>
  </si>
  <si>
    <t>-Customer refunds</t>
  </si>
  <si>
    <t>-Natural gas cost over recovery</t>
  </si>
  <si>
    <t>-Other current liabilities</t>
  </si>
  <si>
    <t>Net cash provided from operating activities</t>
  </si>
  <si>
    <t>Investing Activities:</t>
  </si>
  <si>
    <t>Property additions</t>
  </si>
  <si>
    <t>Nuclear decommissioning trust fund purchases</t>
  </si>
  <si>
    <t>Nuclear decommissioning trust fund sales</t>
  </si>
  <si>
    <t>Proceeds from dispositions</t>
  </si>
  <si>
    <t>Cost of removal, net of salvage</t>
  </si>
  <si>
    <t>Change in construction payables, net</t>
  </si>
  <si>
    <t>Payments pursuant to LTSAs</t>
  </si>
  <si>
    <t>Other investing activities</t>
  </si>
  <si>
    <t>Net cash used for investing activities</t>
  </si>
  <si>
    <t>Financing Activities:</t>
  </si>
  <si>
    <t>Increase (decrease) in notes payable, net</t>
  </si>
  <si>
    <t>Proceeds -</t>
  </si>
  <si>
    <t>Long-term debt</t>
  </si>
  <si>
    <t>Short-term borrowings</t>
  </si>
  <si>
    <t>Redemptions and repurchases -</t>
  </si>
  <si>
    <t>Preferred stock</t>
  </si>
  <si>
    <t>Capital contributions from noncontrolling interests</t>
  </si>
  <si>
    <t>Distributions to noncontrolling interests</t>
  </si>
  <si>
    <t>Payment of common stock dividends</t>
  </si>
  <si>
    <t>Other financing activities</t>
  </si>
  <si>
    <t>Net cash provided from financing activities</t>
  </si>
  <si>
    <t>Net Change in Cash, Cash Equivalents, and Restricted Cash</t>
  </si>
  <si>
    <t>Cash, Cash Equivalents, and Restricted Cash at End of Year</t>
  </si>
  <si>
    <t>Supplemental Cash Flow Information:</t>
  </si>
  <si>
    <t>Interest, net of amounts capitalized</t>
  </si>
  <si>
    <t>Income taxes, net</t>
  </si>
  <si>
    <t>Noncash transactions -</t>
  </si>
  <si>
    <t>Accrued property additions at year-end</t>
  </si>
  <si>
    <t>LTSA credits utilized from the sale of spare parts</t>
  </si>
  <si>
    <t>Contributions from noncontrolling interests</t>
  </si>
  <si>
    <t>Contributions of wind turbine equipment</t>
  </si>
  <si>
    <t>LILLY ELI &amp; CO</t>
  </si>
  <si>
    <t>LLY-US</t>
  </si>
  <si>
    <t>Consolidated Statements of Operations - USD 
($) shares in Thousands, $ in Millions</t>
  </si>
  <si>
    <t>Income Statement [Abstract]</t>
  </si>
  <si>
    <t>Revenue (Note 2)</t>
  </si>
  <si>
    <t>Costs, expenses, and other:</t>
  </si>
  <si>
    <t>Research and development</t>
  </si>
  <si>
    <t>Marketing, selling, and administrative</t>
  </si>
  <si>
    <t>Acquired in-process research and development (Note 3)</t>
  </si>
  <si>
    <t>Asset impairment, restructuring, and other special charges (Note 5)</t>
  </si>
  <si>
    <t>Other-net, (income) expense (Note 18)</t>
  </si>
  <si>
    <t>Costs, expenses, and other</t>
  </si>
  <si>
    <t>Income before income taxes</t>
  </si>
  <si>
    <t>Income taxes (Note 14)</t>
  </si>
  <si>
    <t>Net income</t>
  </si>
  <si>
    <t>Earnings per share:</t>
  </si>
  <si>
    <t>Shares used in calculation of earnings per share:</t>
  </si>
  <si>
    <t>Consolidated Balance Sheets - USD 
($) $ in Millions</t>
  </si>
  <si>
    <t>Current Assets</t>
  </si>
  <si>
    <t>Cash and cash equivalents (Note 7)</t>
  </si>
  <si>
    <t>Short-term investments (Note 7)</t>
  </si>
  <si>
    <t>Accounts receivable, net of allowances of $14.8 (2023) and $16.0 (2022)</t>
  </si>
  <si>
    <t>Other receivables</t>
  </si>
  <si>
    <t>Inventories (Note 6)</t>
  </si>
  <si>
    <t>Investments (Note 7)</t>
  </si>
  <si>
    <t>Goodwill (Note 8)</t>
  </si>
  <si>
    <t>Other intangibles, net (Note 8)</t>
  </si>
  <si>
    <t>Deferred tax assets (Note 14)</t>
  </si>
  <si>
    <t>Property and equipment, net (Note 9)</t>
  </si>
  <si>
    <t>Other noncurrent assets</t>
  </si>
  <si>
    <t>Total assets</t>
  </si>
  <si>
    <t>Current Liabilities</t>
  </si>
  <si>
    <t>Short-term borrowings and current maturities of long-term debt (Note 11)</t>
  </si>
  <si>
    <t>Employee compensation</t>
  </si>
  <si>
    <t>Sales rebates and discounts</t>
  </si>
  <si>
    <t>Dividends payable</t>
  </si>
  <si>
    <t>Noncurrent Liabilities</t>
  </si>
  <si>
    <t>Long-term debt (Note 11)</t>
  </si>
  <si>
    <t>Accrued retirement benefits (Note 15)</t>
  </si>
  <si>
    <t>Long-term income taxes payable (Note 14)</t>
  </si>
  <si>
    <t>Other noncurrent liabilities</t>
  </si>
  <si>
    <t>Total noncurrent liabilities</t>
  </si>
  <si>
    <t>Commitments and Contingencies (Note 16)</t>
  </si>
  <si>
    <t>Eli Lilly and Company Shareholders' Equity (Notes 12 and 13)</t>
  </si>
  <si>
    <t>Common stock-no par value Authorized shares: 3,200,000 Issued shares: 949,781 (2023) and 950,632 (2022)</t>
  </si>
  <si>
    <t>Additional paid-in capital</t>
  </si>
  <si>
    <t>Employee benefit trust</t>
  </si>
  <si>
    <t>Accumulated other comprehensive loss (Note 17)</t>
  </si>
  <si>
    <t>Cost of common stock in treasury</t>
  </si>
  <si>
    <t>Total Eli Lilly and Company shareholders' equity</t>
  </si>
  <si>
    <t>Noncontrolling interests</t>
  </si>
  <si>
    <t>Total equity</t>
  </si>
  <si>
    <t>Total liabilities and equity</t>
  </si>
  <si>
    <t>Consolidated Statements of Cash Flows - USD 
($) $ in Millions</t>
  </si>
  <si>
    <t>Cash Flows from Operating Activities</t>
  </si>
  <si>
    <t>Adjustments to Reconcile Net Income to Cash Flows from Operating Activities:</t>
  </si>
  <si>
    <t>Debt extinguishment loss (Note 11)</t>
  </si>
  <si>
    <t>Change in deferred income taxes</t>
  </si>
  <si>
    <t>Stock-based compensation expense</t>
  </si>
  <si>
    <t>Net investment (gains) losses</t>
  </si>
  <si>
    <t>Gains on sale of product rights</t>
  </si>
  <si>
    <t>Other operating activities, net</t>
  </si>
  <si>
    <t>Other changes in operating assets and liabilities, net of acquisitions and divestitures:</t>
  </si>
  <si>
    <t>Receivables-(increase) decrease</t>
  </si>
  <si>
    <t>Inventories-(increase) decrease</t>
  </si>
  <si>
    <t>Other assets-(increase) decrease</t>
  </si>
  <si>
    <t>Accounts payable and other liabilities-increase (decrease)</t>
  </si>
  <si>
    <t>Net Cash Provided by Operating Activities</t>
  </si>
  <si>
    <t>Cash Flows from Investing Activities</t>
  </si>
  <si>
    <t>Purchases of property and equipment</t>
  </si>
  <si>
    <t>Proceeds from sales and maturities of short-term investments</t>
  </si>
  <si>
    <t>Purchases of short-term investments</t>
  </si>
  <si>
    <t>Proceeds from sales of and distributions from noncurrent investments</t>
  </si>
  <si>
    <t>Purchases of noncurrent investments</t>
  </si>
  <si>
    <t>Proceeds from sale of product rights</t>
  </si>
  <si>
    <t>Purchases of in-process research and development</t>
  </si>
  <si>
    <t>Cash paid for acquisitions, net of cash acquired (Note 3)</t>
  </si>
  <si>
    <t>Other investing activities, net</t>
  </si>
  <si>
    <t>Net Cash Used for Investing Activities</t>
  </si>
  <si>
    <t>Cash Flows from Financing Activities</t>
  </si>
  <si>
    <t>Dividends paid</t>
  </si>
  <si>
    <t>Net change in short-term borrowings</t>
  </si>
  <si>
    <t>Proceeds from issuance of long-term debt</t>
  </si>
  <si>
    <t>Repayments of long-term debt</t>
  </si>
  <si>
    <t>Purchases of common stock</t>
  </si>
  <si>
    <t>Other financing activities, net</t>
  </si>
  <si>
    <t>Net Cash Provided by (Used for) Financing Activities</t>
  </si>
  <si>
    <t>Effect of exchange rate changes on cash and cash equivalents</t>
  </si>
  <si>
    <t>Net increase (decrease) in cash and cash equivalents</t>
  </si>
  <si>
    <t>Cash and Cash Equivalents at End of Year</t>
  </si>
  <si>
    <t>GILEAD SCIENCES INC</t>
  </si>
  <si>
    <t>GILD-US</t>
  </si>
  <si>
    <t>CONSOLIDATED STATEMENTS OF INCOME - USD 
($) shares in Millions, $ in Millions</t>
  </si>
  <si>
    <t>Revenues:</t>
  </si>
  <si>
    <t>Total revenues</t>
  </si>
  <si>
    <t>Costs and expenses:</t>
  </si>
  <si>
    <t>Cost of goods sold</t>
  </si>
  <si>
    <t>Research and development expenses</t>
  </si>
  <si>
    <t>Acquired in-process research and development expenses</t>
  </si>
  <si>
    <t>In-process research and development impairments</t>
  </si>
  <si>
    <t>Selling, general and administrative expenses</t>
  </si>
  <si>
    <t>Total costs and expenses</t>
  </si>
  <si>
    <t>Operating income</t>
  </si>
  <si>
    <t>Interest expense</t>
  </si>
  <si>
    <t>Income tax expense</t>
  </si>
  <si>
    <t>Net loss attributable to noncontrolling interest</t>
  </si>
  <si>
    <t>Net income attributable to Gilead</t>
  </si>
  <si>
    <t>Basic earnings per share attributable to Gilead (in dollars per share)</t>
  </si>
  <si>
    <t>Shares used in basic earnings per share attributable to Gilead calculation (in shares)</t>
  </si>
  <si>
    <t>Diluted earnings per share attributable to Gilead (in dollars per share)</t>
  </si>
  <si>
    <t>Shares used in diluted earnings per share attributable to Gilead calculation (in shares)</t>
  </si>
  <si>
    <t>Product sales</t>
  </si>
  <si>
    <t>Royalty, contract and other revenues</t>
  </si>
  <si>
    <t>CONSOLIDATED BALANCE SHEETS - USD 
($) $ in Millions</t>
  </si>
  <si>
    <t>Current assets:</t>
  </si>
  <si>
    <t>Short-term marketable debt securities</t>
  </si>
  <si>
    <t>Accounts receivable, net</t>
  </si>
  <si>
    <t>Inventories</t>
  </si>
  <si>
    <t>Prepaid and other current assets</t>
  </si>
  <si>
    <t>Property, plant and equipment, net</t>
  </si>
  <si>
    <t>Long-term marketable debt securities</t>
  </si>
  <si>
    <t>Intangible assets, net</t>
  </si>
  <si>
    <t>Other long-term assets</t>
  </si>
  <si>
    <t>Current liabilities:</t>
  </si>
  <si>
    <t>Accrued rebates</t>
  </si>
  <si>
    <t>Current portion of long-term debt and other obligations, net</t>
  </si>
  <si>
    <t>Long-term debt, net</t>
  </si>
  <si>
    <t>Long-term income taxes payable</t>
  </si>
  <si>
    <t>Deferred tax liability</t>
  </si>
  <si>
    <t>Other long-term obligations</t>
  </si>
  <si>
    <t>Commitments and contingencies (Note 13)</t>
  </si>
  <si>
    <t>Stockholders' equity:</t>
  </si>
  <si>
    <t>Preferred stock, par value $0.001 per share; 5 shares authorized; none outstanding</t>
  </si>
  <si>
    <t>Common stock, par value $0.001 per share; 5,600 authorized; 1,246 and 1,247 shares issued and outstanding, respectively</t>
  </si>
  <si>
    <t>Accumulated other comprehensive income</t>
  </si>
  <si>
    <t>Total Gilead stockholders' equity</t>
  </si>
  <si>
    <t>Noncontrolling interest</t>
  </si>
  <si>
    <t>Total liabilities and stockholders' equity</t>
  </si>
  <si>
    <t>CONSOLIDATED STATEMENTS OF CASH FLOWS - USD 
($) $ in Millions</t>
  </si>
  <si>
    <t>Net income:</t>
  </si>
  <si>
    <t>Adjustments to reconcile net income to net cash provided by operating activities:</t>
  </si>
  <si>
    <t>Depreciation expense</t>
  </si>
  <si>
    <t>Amortization expense</t>
  </si>
  <si>
    <t>Net loss from equity securities</t>
  </si>
  <si>
    <t>Other</t>
  </si>
  <si>
    <t>Changes in operating assets and liabilities:</t>
  </si>
  <si>
    <t>Prepaid expenses and other</t>
  </si>
  <si>
    <t>Income tax assets and liabilities, net</t>
  </si>
  <si>
    <t>Accrued and other liabilities</t>
  </si>
  <si>
    <t>Net cash provided by operating activities</t>
  </si>
  <si>
    <t>Purchases of marketable debt securities</t>
  </si>
  <si>
    <t>Proceeds from sales of marketable debt securities</t>
  </si>
  <si>
    <t>Proceeds from maturities of marketable debt securities</t>
  </si>
  <si>
    <t>Acquisitions, including in-process research and development, net of cash acquired</t>
  </si>
  <si>
    <t>Purchases of equity securities</t>
  </si>
  <si>
    <t>Capital expenditures</t>
  </si>
  <si>
    <t>Net cash used in investing activities</t>
  </si>
  <si>
    <t>Proceeds from debt financing, net of issuance costs</t>
  </si>
  <si>
    <t>Proceeds from issuances of common stock</t>
  </si>
  <si>
    <t>Repurchases of common stock under repurchase programs</t>
  </si>
  <si>
    <t>Repayments of debt and other obligations</t>
  </si>
  <si>
    <t>Payments of dividends</t>
  </si>
  <si>
    <t>Net cash used in financing activities</t>
  </si>
  <si>
    <t>Net change in cash and cash equivalents</t>
  </si>
  <si>
    <t>Cash and cash equivalents at end of period</t>
  </si>
  <si>
    <t>Supplemental disclosure of cash flow information:</t>
  </si>
  <si>
    <t>Interest paid, net of amounts capitalized</t>
  </si>
  <si>
    <t>Income taxes paid</t>
  </si>
  <si>
    <t>ALTRIA GROUP INC</t>
  </si>
  <si>
    <t>MO.XX9-US</t>
  </si>
  <si>
    <t>Consolidated Statements of Earnings - USD 
($) $ in Millions</t>
  </si>
  <si>
    <t>Net revenues</t>
  </si>
  <si>
    <t>Excise taxes on products</t>
  </si>
  <si>
    <t>Gross profit</t>
  </si>
  <si>
    <t>Marketing, administration and research costs</t>
  </si>
  <si>
    <t>Interest and other debt expense, net</t>
  </si>
  <si>
    <t>Loss on early extinguishment of debt</t>
  </si>
  <si>
    <t>Net periodic benefit income, excluding service cost</t>
  </si>
  <si>
    <t>(Income) losses from investments in equity securities</t>
  </si>
  <si>
    <t>Loss on Cronos-related financial instruments</t>
  </si>
  <si>
    <t>Earnings before income taxes</t>
  </si>
  <si>
    <t>Provision for income taxes</t>
  </si>
  <si>
    <t>Net earnings</t>
  </si>
  <si>
    <t>Per share data:</t>
  </si>
  <si>
    <t>Basic earnings per share attributable to Altria (in usd per share)</t>
  </si>
  <si>
    <t>Diluted earnings per share attributable to Altria (in usd per share)</t>
  </si>
  <si>
    <t>Assets</t>
  </si>
  <si>
    <t>Receivable from the sale of IQOS System commercialization rights</t>
  </si>
  <si>
    <t>Inventories:</t>
  </si>
  <si>
    <t>Leaf tobacco</t>
  </si>
  <si>
    <t>Other raw materials</t>
  </si>
  <si>
    <t>Work in process</t>
  </si>
  <si>
    <t>Finished product</t>
  </si>
  <si>
    <t>Inventory, net</t>
  </si>
  <si>
    <t>Income taxes</t>
  </si>
  <si>
    <t>Property, plant and equipment, at cost:</t>
  </si>
  <si>
    <t>Land and land improvements</t>
  </si>
  <si>
    <t>Buildings and building equipment</t>
  </si>
  <si>
    <t>Machinery and equipment</t>
  </si>
  <si>
    <t>Construction in progress</t>
  </si>
  <si>
    <t>Property, plant and equipment, at cost</t>
  </si>
  <si>
    <t>Less accumulated depreciation</t>
  </si>
  <si>
    <t>Other intangible assets, net</t>
  </si>
  <si>
    <t>Investments in equity securities ($0 million and $250 million at December 31, 2023 and 2022, respectively, measured at fair value)</t>
  </si>
  <si>
    <t>Other assets</t>
  </si>
  <si>
    <t>Liabilities</t>
  </si>
  <si>
    <t>Current portion of long-term debt</t>
  </si>
  <si>
    <t>Accrued liabilities:</t>
  </si>
  <si>
    <t>Marketing</t>
  </si>
  <si>
    <t>Settlement charges</t>
  </si>
  <si>
    <t>Deferred gain from the sale of IQOS System commercialization rights</t>
  </si>
  <si>
    <t>Accrued pension costs</t>
  </si>
  <si>
    <t>Accrued postretirement health care costs</t>
  </si>
  <si>
    <t>Other liabilities</t>
  </si>
  <si>
    <t>Total liabilities</t>
  </si>
  <si>
    <t>Contingencies (Note 17)</t>
  </si>
  <si>
    <t>Stockholders' Equity (Deficit)</t>
  </si>
  <si>
    <t>Common stock, par value $0.33 1/3 per share (2,805,961,317 shares issued)</t>
  </si>
  <si>
    <t>Earnings reinvested in the business</t>
  </si>
  <si>
    <t>Accumulated other comprehensive losses</t>
  </si>
  <si>
    <t>Cost of repurchased stock (1,042,499,542 shares at December 31, 2023 and 1,020,427,195 shares at December 31, 2022)</t>
  </si>
  <si>
    <t>Total stockholders' equity (deficit) attributable to Altria</t>
  </si>
  <si>
    <t>Total stockholders' equity (deficit)</t>
  </si>
  <si>
    <t>Total Liabilities and Stockholders' Equity (Deficit)</t>
  </si>
  <si>
    <t>12 Months Ended Dec. 31, 2020</t>
  </si>
  <si>
    <t>Dec. 31, 2021</t>
  </si>
  <si>
    <t>Cash Provided by (Used in) Operating Activities</t>
  </si>
  <si>
    <t>Net earnings (losses)</t>
  </si>
  <si>
    <t>Adjustments to reconcile net earnings to operating cash flows:</t>
  </si>
  <si>
    <t>Deferred income tax provision (benefit)</t>
  </si>
  <si>
    <t>Unrecognized tax benefit [1]</t>
  </si>
  <si>
    <t>Dividends from ABI</t>
  </si>
  <si>
    <t>Cash effects of changes:</t>
  </si>
  <si>
    <t>Receivables [2]</t>
  </si>
  <si>
    <t>Inventories [2]</t>
  </si>
  <si>
    <t>Accounts payable [2]</t>
  </si>
  <si>
    <t>Income taxes [2]</t>
  </si>
  <si>
    <t>Accrued liabilities and other current assets [2]</t>
  </si>
  <si>
    <t>Accrued settlement charges [2]</t>
  </si>
  <si>
    <t>Pension plan contributions</t>
  </si>
  <si>
    <t>Pension and postretirement, net</t>
  </si>
  <si>
    <t>Net cash provided by (used in) operating activities</t>
  </si>
  <si>
    <t>Cash Provided by (Used in) Investing Activities</t>
  </si>
  <si>
    <t>Proceeds from the sale of IQOS System commercialization rights</t>
  </si>
  <si>
    <t>Proceeds from the Ste. Michelle Transaction, net of cash transferred</t>
  </si>
  <si>
    <t>Acquisition of NJOY, net of cash acquired</t>
  </si>
  <si>
    <t>Net cash provided by (used in) investing activities</t>
  </si>
  <si>
    <t>Cash Provided by (Used in) Financing Activities</t>
  </si>
  <si>
    <t>Proceeds from short-term borrowings</t>
  </si>
  <si>
    <t>Repayment of short-term borrowings</t>
  </si>
  <si>
    <t>Long-term debt issued</t>
  </si>
  <si>
    <t>Long-term debt repaid</t>
  </si>
  <si>
    <t>Repurchases of common stock</t>
  </si>
  <si>
    <t>Dividends paid on common stock</t>
  </si>
  <si>
    <t>Premiums and fees related to early extinguishment of debt</t>
  </si>
  <si>
    <t>Net cash provided by (used in) financing activities</t>
  </si>
  <si>
    <t>Cash, cash equivalents and restricted cash:</t>
  </si>
  <si>
    <t>Increase (decrease)</t>
  </si>
  <si>
    <t>Balance at end of year</t>
  </si>
  <si>
    <t>Supplemental cash flow information:</t>
  </si>
  <si>
    <t>Cash paid: Interest</t>
  </si>
  <si>
    <t>Cash Paid: Income taxes</t>
  </si>
  <si>
    <t>Non-cash investing activities:</t>
  </si>
  <si>
    <t>Deferred proceeds from the sale of IQOS System commercialization rights</t>
  </si>
  <si>
    <t>Restricted cash included in other current assets [3]</t>
  </si>
  <si>
    <t>Restricted cash included in other assets [3]</t>
  </si>
  <si>
    <t>Cash, cash equivalents and restricted cash</t>
  </si>
  <si>
    <t>2023 relates to unrecognized tax benefit from the ordinary loss for cash tax purposes with respect to a portion of our tax basis associated with our former investment in JUUL. For further discussion, see Note 15. Income Taxes. [2] 2023 amounts are net of the effects from the NJOY Transaction. For further details, see Note 3. Acquisition of NJOY. 2021 amounts reflect changes from operations for Ste. Michelle prior to the Ste. Michelle Transaction. [3] Restricted cash consisted primarily of cash deposits collateralizing appeal bonds posted by PM USA to obtain stays of judgments pending appeals. See Note 19. Contingencies.</t>
  </si>
  <si>
    <t>3M CO</t>
  </si>
  <si>
    <t>MMM-US</t>
  </si>
  <si>
    <t>Consolidated Statement of Income 
(Loss) - USD 
($) shares in Millions, $ in Millions</t>
  </si>
  <si>
    <t>Net sales</t>
  </si>
  <si>
    <t>Operating expenses</t>
  </si>
  <si>
    <t>Research, development and related expenses</t>
  </si>
  <si>
    <t>Gain on business divestitures</t>
  </si>
  <si>
    <t>Goodwill impairment expense</t>
  </si>
  <si>
    <t>Operating income (loss)</t>
  </si>
  <si>
    <t>Other expense (income), net</t>
  </si>
  <si>
    <t>Income (loss) before income taxes</t>
  </si>
  <si>
    <t>Provision (benefit) for income taxes</t>
  </si>
  <si>
    <t>Income (loss) of consolidated group</t>
  </si>
  <si>
    <t>Income (loss) from unconsolidated subsidiaries, net of taxes</t>
  </si>
  <si>
    <t>Net income (loss) including noncontrolling interest</t>
  </si>
  <si>
    <t>Less: Net income (loss) attributable to noncontrolling interest</t>
  </si>
  <si>
    <t>Net income (loss) attributable to 3M</t>
  </si>
  <si>
    <t>Weighted average 3M common shares outstanding - basic (in shares)</t>
  </si>
  <si>
    <t>Earnings (loss) per share attributable to 3M common shareholders - basic (in dollars per share)</t>
  </si>
  <si>
    <t>Weighted average 3M common shares outstanding - diluted (in shares)</t>
  </si>
  <si>
    <t>Earnings (loss) per share attributable to 3M common shareholders - diluted (in dollars per share)</t>
  </si>
  <si>
    <t>Consolidated Balance Sheet - USD 
($) $ in Millions</t>
  </si>
  <si>
    <t>Current assets</t>
  </si>
  <si>
    <t>Marketable securities - current</t>
  </si>
  <si>
    <t>Accounts receivable - net of allowances of $141 and $174</t>
  </si>
  <si>
    <t>Finished goods</t>
  </si>
  <si>
    <t>Raw materials and supplies</t>
  </si>
  <si>
    <t>Total inventories</t>
  </si>
  <si>
    <t>Prepaids</t>
  </si>
  <si>
    <t>Property, plant and equipment</t>
  </si>
  <si>
    <t>Property, plant and equipment - net</t>
  </si>
  <si>
    <t>Operating lease right of use assets</t>
  </si>
  <si>
    <t>Intangible assets - net</t>
  </si>
  <si>
    <t>Current liabilities</t>
  </si>
  <si>
    <t>Short-term borrowings and current portion of long-term debt</t>
  </si>
  <si>
    <t>Accrued payroll</t>
  </si>
  <si>
    <t>Operating lease liabilities - current</t>
  </si>
  <si>
    <t>Pension and postretirement benefits</t>
  </si>
  <si>
    <t>Long-term obligations</t>
  </si>
  <si>
    <t>Commitments and contingencies</t>
  </si>
  <si>
    <t>3M Company shareholders' equity:</t>
  </si>
  <si>
    <t>Treasury stock, at cost:</t>
  </si>
  <si>
    <t>Accumulated other comprehensive income (loss)</t>
  </si>
  <si>
    <t>Total 3M Company shareholders' equity</t>
  </si>
  <si>
    <t>Consolidated Statement of Cash Flows - USD 
($) $ in Millions</t>
  </si>
  <si>
    <t>Adjustments to reconcile net income (loss) including noncontrolling interest to net cash provided by operating activities</t>
  </si>
  <si>
    <t>Long-lived and indefinite-lived asset impairment expense</t>
  </si>
  <si>
    <t>Company pension and postretirement contributions</t>
  </si>
  <si>
    <t>Company pension and postretirement expense</t>
  </si>
  <si>
    <t>Changes in assets and liabilities</t>
  </si>
  <si>
    <t>Accounts receivable</t>
  </si>
  <si>
    <t>Accrued income taxes (current and long-term)</t>
  </si>
  <si>
    <t>Other - net</t>
  </si>
  <si>
    <t>Purchases of property, plant and equipment (PP&amp;E)</t>
  </si>
  <si>
    <t>Proceeds from sale of PP&amp;E and other assets</t>
  </si>
  <si>
    <t>Purchases of marketable securities and investments</t>
  </si>
  <si>
    <t>Proceeds from maturities and sale of marketable securities and investments</t>
  </si>
  <si>
    <t>Proceeds from sale of businesses, net of cash sold</t>
  </si>
  <si>
    <t>Cash payment from Food Safety business split-off, net of divested cash</t>
  </si>
  <si>
    <t>Change in short-term debt - net</t>
  </si>
  <si>
    <t>Repayment of debt (maturities greater than 90 days)</t>
  </si>
  <si>
    <t>Proceeds from debt (maturities greater than 90 days)</t>
  </si>
  <si>
    <t>Purchases of treasury stock</t>
  </si>
  <si>
    <t>Proceeds from issuance of treasury stock pursuant to stock option and benefit plans</t>
  </si>
  <si>
    <t>Dividends paid to shareholders</t>
  </si>
  <si>
    <t>AMERICAN TOWER CORP</t>
  </si>
  <si>
    <t>AMT-US</t>
  </si>
  <si>
    <t>CONSOLIDATED STATEMENTS OF OPERATIONS - USD 
($) shares in Thousands, $ in Millions</t>
  </si>
  <si>
    <t>REVENUES:</t>
  </si>
  <si>
    <t>Costs of operations (exclusive of items shown separately below):</t>
  </si>
  <si>
    <t>Property</t>
  </si>
  <si>
    <t>Depreciation, amortization and accretion</t>
  </si>
  <si>
    <t>Selling, general, administrative and development expense</t>
  </si>
  <si>
    <t>Other operating expenses</t>
  </si>
  <si>
    <t>Goodwill impairment</t>
  </si>
  <si>
    <t>OPERATING INCOME</t>
  </si>
  <si>
    <t>OTHER INCOME (EXPENSE):</t>
  </si>
  <si>
    <t>Interest income</t>
  </si>
  <si>
    <t>Loss on retirement of long-term obligations</t>
  </si>
  <si>
    <t>Other (expense) income (including foreign currency (losses) gains of $(330.8), $449.4, and $557.9 respectively)</t>
  </si>
  <si>
    <t>Total other expense</t>
  </si>
  <si>
    <t>INCOME FROM CONTINUING OPERATIONS BEFORE INCOME TAXES</t>
  </si>
  <si>
    <t>Income tax provision</t>
  </si>
  <si>
    <t>NET INCOME</t>
  </si>
  <si>
    <t>NET INCOME ATTRIBUTABLE TO AMERICAN TOWER CORPORATION COMMON STOCKHOLDERS, Basic</t>
  </si>
  <si>
    <t>NET INCOME ATTRIBUTABLE TO AMERICAN TOWER CORPORATION COMMON STOCKHOLDERS, Diluted</t>
  </si>
  <si>
    <t>NET INCOME PER COMMON SHARE AMOUNTS:</t>
  </si>
  <si>
    <t>Basic net income attributable to American Tower Corporation common stockholders (in dollars per share)</t>
  </si>
  <si>
    <t>Diluted net income attributable to American Tower Corporation common stockholders (in dollars per share)</t>
  </si>
  <si>
    <t>WEIGHTED AVERAGE COMMON SHARES OUTSTANDING (in thousands):</t>
  </si>
  <si>
    <t>BASIC (in shares)</t>
  </si>
  <si>
    <t>DILUTED (in shares)</t>
  </si>
  <si>
    <t>Services</t>
  </si>
  <si>
    <t>CURRENT ASSETS:</t>
  </si>
  <si>
    <t>Restricted cash</t>
  </si>
  <si>
    <t>PROPERTY AND EQUIPMENT, net</t>
  </si>
  <si>
    <t>GOODWILL</t>
  </si>
  <si>
    <t>OTHER INTANGIBLE ASSETS, net</t>
  </si>
  <si>
    <t>DEFERRED TAX ASSET</t>
  </si>
  <si>
    <t>DEFERRED RENT ASSET</t>
  </si>
  <si>
    <t>RIGHT-OF-USE ASSET</t>
  </si>
  <si>
    <t>NOTES RECEIVABLE AND OTHER NON-CURRENT ASSETS</t>
  </si>
  <si>
    <t>TOTAL</t>
  </si>
  <si>
    <t>CURRENT LIABILITIES:</t>
  </si>
  <si>
    <t>Accrued expenses</t>
  </si>
  <si>
    <t>Distributions payable</t>
  </si>
  <si>
    <t>Current portion of operating lease liability</t>
  </si>
  <si>
    <t>Current portion of long-term obligations</t>
  </si>
  <si>
    <t>Unearned revenue</t>
  </si>
  <si>
    <t>LONG-TERM OBLIGATIONS</t>
  </si>
  <si>
    <t>OPERATING LEASE LIABILITY</t>
  </si>
  <si>
    <t>ASSET RETIREMENT OBLIGATIONS</t>
  </si>
  <si>
    <t>DEFERRED TAX LIABILITY</t>
  </si>
  <si>
    <t>OTHER NON-CURRENT LIABILITIES</t>
  </si>
  <si>
    <t>COMMITMENTS AND CONTINGENCIES</t>
  </si>
  <si>
    <t>EQUITY (shares in thousands):</t>
  </si>
  <si>
    <t>Common stock: $0.01 par value; 1,000,000 shares authorized; 477,300 and 476,623 shares issued; and 466,296 and 465,619 shares outstanding, respectively</t>
  </si>
  <si>
    <t>Distributions in excess of earnings</t>
  </si>
  <si>
    <t>Treasury stock (11,004 shares at cost)</t>
  </si>
  <si>
    <t>Total American Tower Corporation equity</t>
  </si>
  <si>
    <t>CASH FLOWS FROM OPERATING ACTIVITIES</t>
  </si>
  <si>
    <t>Adjustments to reconcile net income to cash provided by operating activities:</t>
  </si>
  <si>
    <t>Loss on investments, unrealized foreign currency (gain) loss and other non-cash expense</t>
  </si>
  <si>
    <t>Impairments, net loss on sale of long-lived assets, non-cash restructuring and merger related expenses</t>
  </si>
  <si>
    <t>Loss on early retirement of long-term obligations</t>
  </si>
  <si>
    <t>Amortization of deferred financing costs, debt discounts and premiums and other non-cash interest</t>
  </si>
  <si>
    <t>Changes in assets and liabilities, net of acquisitions:</t>
  </si>
  <si>
    <t>Prepaid and other assets</t>
  </si>
  <si>
    <t>Deferred rent asset</t>
  </si>
  <si>
    <t>Right-of-use asset and Operating lease liability, net</t>
  </si>
  <si>
    <t>Accounts payable and accrued expenses</t>
  </si>
  <si>
    <t>Other non-current liabilities</t>
  </si>
  <si>
    <t>Cash provided by operating activities</t>
  </si>
  <si>
    <t>CASH FLOWS FROM INVESTING ACTIVITIES</t>
  </si>
  <si>
    <t>Payments for purchase of property and equipment and construction activities</t>
  </si>
  <si>
    <t>Payments for acquisitions, net of cash acquired</t>
  </si>
  <si>
    <t>Proceeds from sales of short-term investments and other non-current assets</t>
  </si>
  <si>
    <t>Payment for investments in equity securities</t>
  </si>
  <si>
    <t>Deposits and other</t>
  </si>
  <si>
    <t>Cash used for investing activities</t>
  </si>
  <si>
    <t>CASH FLOWS FROM FINANCING ACTIVITIES</t>
  </si>
  <si>
    <t>Proceeds from short-term borrowings, net</t>
  </si>
  <si>
    <t>Borrowings under credit facilities</t>
  </si>
  <si>
    <t>Proceeds from issuance of senior notes, net</t>
  </si>
  <si>
    <t>Proceeds from term loans</t>
  </si>
  <si>
    <t>Proceeds from issuance of securities in securitization transaction</t>
  </si>
  <si>
    <t>Repayments of notes payable, credit facilities, senior notes, secured debt, short-term borrowings, term loans and finance leases</t>
  </si>
  <si>
    <t>Contributions from noncontrolling interest holders</t>
  </si>
  <si>
    <t>Distributions to noncontrolling interest holders</t>
  </si>
  <si>
    <t>Proceeds from stock options and employee stock purchase plan</t>
  </si>
  <si>
    <t>Distributions paid on common stock</t>
  </si>
  <si>
    <t>Proceeds from the issuance of common stock, net</t>
  </si>
  <si>
    <t>Payment for early retirement of long-term obligations</t>
  </si>
  <si>
    <t>Deferred financing costs and other financing activities</t>
  </si>
  <si>
    <t>Purchases of redeemable noncontrolling interests</t>
  </si>
  <si>
    <t>Cash (used for) provided by financing activities</t>
  </si>
  <si>
    <t>Net effect of changes in foreign currency exchange rates on cash and cash equivalents, and restricted cash</t>
  </si>
  <si>
    <t>NET (DECREASE) INCREASE IN CASH AND CASH EQUIVALENTS, AND RESTRICTED CASH</t>
  </si>
  <si>
    <t>CASH AND CASH EQUIVALENTS, AND RESTRICTED CASH, END OF YEAR</t>
  </si>
  <si>
    <t>LOCKHEED MARTIN CORP</t>
  </si>
  <si>
    <t>LMT-US</t>
  </si>
  <si>
    <t>Total net sales</t>
  </si>
  <si>
    <t>Severance and other charges</t>
  </si>
  <si>
    <t>Other unallocated, net</t>
  </si>
  <si>
    <t>Total cost of sales</t>
  </si>
  <si>
    <t>Other income, net</t>
  </si>
  <si>
    <t>Operating profit</t>
  </si>
  <si>
    <t>Non-service FAS pension income (expense)</t>
  </si>
  <si>
    <t>Other non-operating income (expense), net</t>
  </si>
  <si>
    <t>Earnings per common share</t>
  </si>
  <si>
    <t>Products</t>
  </si>
  <si>
    <t>Receivables, net</t>
  </si>
  <si>
    <t>Contract assets</t>
  </si>
  <si>
    <t>Salaries, benefits and payroll taxes</t>
  </si>
  <si>
    <t>Contract liabilities</t>
  </si>
  <si>
    <t>Current maturities of long-term debt</t>
  </si>
  <si>
    <t>Accrued pension liabilities</t>
  </si>
  <si>
    <t>Stockholders' equity</t>
  </si>
  <si>
    <t>Common stock, $1 par value per share</t>
  </si>
  <si>
    <t>Operating activities</t>
  </si>
  <si>
    <t>Adjustments to reconcile net earnings to net cash provided by operating activities</t>
  </si>
  <si>
    <t>Stock-based compensation</t>
  </si>
  <si>
    <t>Pension settlement charge</t>
  </si>
  <si>
    <t>Changes in:</t>
  </si>
  <si>
    <t>Qualified defined benefit pension plans</t>
  </si>
  <si>
    <t>Investing activities</t>
  </si>
  <si>
    <t>Financing activities</t>
  </si>
  <si>
    <t>Issuance of long-term debt, net of related costs</t>
  </si>
  <si>
    <t>Net cash used for financing activities</t>
  </si>
  <si>
    <t>Cash and cash equivalents at end of year</t>
  </si>
  <si>
    <t>FORD MOTOR CO</t>
  </si>
  <si>
    <t>F-US</t>
  </si>
  <si>
    <t>FORD MOTOR COMPANY AND SUBSIDIARIES
CONSOLIDATED INCOME STATEMENTS
(In Millions, Except Per Share Amounts)</t>
  </si>
  <si>
    <t>For the years ended December 31,  2021</t>
  </si>
  <si>
    <t>For the years ended December 31,  2022</t>
  </si>
  <si>
    <t>For the years ended December 31, 2023</t>
  </si>
  <si>
    <t>$</t>
  </si>
  <si>
    <t>Revenues</t>
  </si>
  <si>
    <t>Company Excluding Ford Credit</t>
  </si>
  <si>
    <t>Ford Credit</t>
  </si>
  <si>
    <t>Total revenues (Note 4)</t>
  </si>
  <si>
    <t>Costs and expenses</t>
  </si>
  <si>
    <t>Selling, administrative, and other expenses</t>
  </si>
  <si>
    <t>Ford Credit interest, operating, and other expenses</t>
  </si>
  <si>
    <t>Operating income/(loss)</t>
  </si>
  <si>
    <t>Interest expense on Company debt excluding Ford Credit</t>
  </si>
  <si>
    <t>Other income/(loss), net (Note 5)</t>
  </si>
  <si>
    <t>Equity in net income/(loss) of affiliated companies (Note 14)</t>
  </si>
  <si>
    <t>Income/(Loss) before income taxes</t>
  </si>
  <si>
    <t>Provision for/(Benefit from) income taxes (Note 7)</t>
  </si>
  <si>
    <t>Net income/(loss)</t>
  </si>
  <si>
    <t>Less: Income/(Loss) attributable to noncontrolling interests</t>
  </si>
  <si>
    <t>Net income/(loss) attributable to Ford Motor Company</t>
  </si>
  <si>
    <t>Basic income/(loss)</t>
  </si>
  <si>
    <t>Diluted income/(loss)</t>
  </si>
  <si>
    <t>Weighted-average shares used in computation of earnings/(loss) per share</t>
  </si>
  <si>
    <t>Basic shares</t>
  </si>
  <si>
    <t>Diluted shares</t>
  </si>
  <si>
    <t>FORD MOTOR COMPANY AND SUBSIDIARIES
CONSOLIDATED BALANCE SHEETS
(In Millions)</t>
  </si>
  <si>
    <t>December 31, 2022</t>
  </si>
  <si>
    <t>December 31, 2023</t>
  </si>
  <si>
    <t>ASSETS</t>
  </si>
  <si>
    <t>Cash and cash equivalents (Note 9)</t>
  </si>
  <si>
    <t>Marketable securities (Note 9)</t>
  </si>
  <si>
    <t>Ford Credit finance receivables, net of allowance for credit losses of $255 and $256 (Note 10)</t>
  </si>
  <si>
    <t>Trade and other receivables, less allowances of $105 and $64</t>
  </si>
  <si>
    <t>Inventories (Note 11)</t>
  </si>
  <si>
    <t>Ford Credit finance receivables, net of allowance for credit losses of $590 and $626 (Note 10)</t>
  </si>
  <si>
    <t>Net investment in operating leases (Note 12)</t>
  </si>
  <si>
    <t>Net property (Note 13)</t>
  </si>
  <si>
    <t>Equity in net assets of affiliated companies (Note 14)</t>
  </si>
  <si>
    <t>Deferred income taxes (Note 7)</t>
  </si>
  <si>
    <t>LIABILITIES</t>
  </si>
  <si>
    <t>Payables</t>
  </si>
  <si>
    <t>Other liabilities and deferred revenue (Note 16 and Note 25)</t>
  </si>
  <si>
    <t>Debt payable within one year (Note 19)</t>
  </si>
  <si>
    <t>Company excluding Ford Credit</t>
  </si>
  <si>
    <t>Long-term debt (Note 19)</t>
  </si>
  <si>
    <t>EQUITY</t>
  </si>
  <si>
    <t>Common Stock, par value $0.01 per share (4,086 million shares issued of 6 billion authorized)</t>
  </si>
  <si>
    <t>Class B Stock, par value $0.01 per share (71 million shares issued of 530 million authorized)</t>
  </si>
  <si>
    <t>Capital in excess of par value of stock</t>
  </si>
  <si>
    <t>Accumulated other comprehensive income/(loss) (Note 23)</t>
  </si>
  <si>
    <t>Treasury stock</t>
  </si>
  <si>
    <t>Total equity attributable to Ford Motor Company</t>
  </si>
  <si>
    <t>Equity attributable to noncontrolling interests</t>
  </si>
  <si>
    <t>FORD MOTOR COMPANY AND SUBSIDIARIES
CONSOLIDATED STATEMENTS OF CASH FLOWS
(In Millions)</t>
  </si>
  <si>
    <t>For the years ended December 31, 2021</t>
  </si>
  <si>
    <t>For the years ended December 31, 2022</t>
  </si>
  <si>
    <t>Cash flows from operating activities</t>
  </si>
  <si>
    <t>Depreciation and tooling amortization (Note 12 and Note 13)</t>
  </si>
  <si>
    <t>Other amortization</t>
  </si>
  <si>
    <t>(Gains)/Losses on extinguishment of debt (Note 5 and Note 19)</t>
  </si>
  <si>
    <t>Provision for/(Benefit from) credit and insurance losses</t>
  </si>
  <si>
    <t>Pension and other postretirement employee benefits ("OPEB") expense/(income) (Note 17)</t>
  </si>
  <si>
    <t>Equity method investment dividends received in excess of (earnings)/losses and impairments</t>
  </si>
  <si>
    <t>Foreign currency adjustments</t>
  </si>
  <si>
    <t>Net realized and unrealized (gains)/losses on cash equivalents, marketable securities, and other investments (Note 5)</t>
  </si>
  <si>
    <t>Net (gain)/loss on changes in investments in affiliates (Note 5)</t>
  </si>
  <si>
    <t>Stock compensation (Note 6)</t>
  </si>
  <si>
    <t>Provision for/(Benefit from) deferred income taxes</t>
  </si>
  <si>
    <t>Decrease/(Increase) in finance receivables (wholesale and other)</t>
  </si>
  <si>
    <t>Decrease/(Increase) in accounts receivable and other assets</t>
  </si>
  <si>
    <t>Decrease/(Increase) in inventory</t>
  </si>
  <si>
    <t>Increase/(Decrease) in accounts payable and accrued and other liabilities</t>
  </si>
  <si>
    <t>Net cash provided by/(used in) operating activities</t>
  </si>
  <si>
    <t>Cash flows from investing activities</t>
  </si>
  <si>
    <t>Capital spending</t>
  </si>
  <si>
    <t>Acquisitions of finance receivables and operating leases</t>
  </si>
  <si>
    <t>Collections of finance receivables and operating leases</t>
  </si>
  <si>
    <t>Proceeds from sale of business (Note 22)</t>
  </si>
  <si>
    <t>Purchases of marketable securities and other investments</t>
  </si>
  <si>
    <t>Sales and maturities of marketable securities and other investments</t>
  </si>
  <si>
    <t>Settlements of derivatives</t>
  </si>
  <si>
    <t>Capital contributions to equity method investments (Note 24)</t>
  </si>
  <si>
    <t>Net cash provided by/(used in) investing activities</t>
  </si>
  <si>
    <t>Cash flows from financing activities</t>
  </si>
  <si>
    <t>Cash payments for dividends and dividend equivalents</t>
  </si>
  <si>
    <t>Net changes in short-term debt</t>
  </si>
  <si>
    <t>Payments of long-term debt</t>
  </si>
  <si>
    <t>Net cash provided by/(used in) financing activities</t>
  </si>
  <si>
    <t>Effect of exchange rate changes on cash, cash equivalents, and restricted cash</t>
  </si>
  <si>
    <t>Net increase/(decrease) in cash, cash equivalents, and restricted cash</t>
  </si>
  <si>
    <t>Cash, cash equivalents, and restricted cash at beginning of period (Note 9)</t>
  </si>
  <si>
    <t>Cash, cash equivalents, and restricted cash at end of period (Note 9)</t>
  </si>
  <si>
    <t>GENERAL MOTORS CO</t>
  </si>
  <si>
    <t>GM-US</t>
  </si>
  <si>
    <t>Consolidated Income Statements - USD 
($) shares in Millions, $ in Millions</t>
  </si>
  <si>
    <t>Net sales and revenue</t>
  </si>
  <si>
    <t>Automotive</t>
  </si>
  <si>
    <t>GM Financial</t>
  </si>
  <si>
    <t>Total net sales and revenue (Note 3)</t>
  </si>
  <si>
    <t>Interest income and other non-operating income, net (Note 19)</t>
  </si>
  <si>
    <t>Equity income (loss) (Note 8)</t>
  </si>
  <si>
    <t>Income tax expense (benefit) (Note 17)</t>
  </si>
  <si>
    <t>Net income (loss)</t>
  </si>
  <si>
    <t>Net loss (income) attributable to noncontrolling interests</t>
  </si>
  <si>
    <t>Net income (loss) attributable to stockholders</t>
  </si>
  <si>
    <t>Net income (loss) attributable to common stockholders</t>
  </si>
  <si>
    <t>Earnings per share (Note 21)</t>
  </si>
  <si>
    <t>Basic earnings per common share (in dollars per share)</t>
  </si>
  <si>
    <t>Weighted-average common shares outstanding - basic (in shares)</t>
  </si>
  <si>
    <t>Diluted earnings per common share (in dollars per share)</t>
  </si>
  <si>
    <t>Weighted-average common shares outstanding - diluted (in shares)</t>
  </si>
  <si>
    <t>Automotive and other cost of sales</t>
  </si>
  <si>
    <t>Automotive and other selling, general and administrative expense</t>
  </si>
  <si>
    <t>Total interest expense</t>
  </si>
  <si>
    <t>GM Financial interest, operating and other expenses</t>
  </si>
  <si>
    <t>Marketable debt securities (Note 4)</t>
  </si>
  <si>
    <t>Accounts and notes receivable, net of allowance of $298 and $260</t>
  </si>
  <si>
    <t>Other current assets (Note 4; Note 11 at VIEs)</t>
  </si>
  <si>
    <t>Non-current Assets</t>
  </si>
  <si>
    <t>Equity in net assets of nonconsolidated affiliates (Note 8)</t>
  </si>
  <si>
    <t>Property, net (Note 9)</t>
  </si>
  <si>
    <t>Goodwill and intangible assets, net (Note 10)</t>
  </si>
  <si>
    <t>Equipment on operating leases, net (Note 7; Note 11 at VIEs)</t>
  </si>
  <si>
    <t>Deferred income taxes (Note 17)</t>
  </si>
  <si>
    <t>Other assets (Note 4; Note 11 at VIEs)</t>
  </si>
  <si>
    <t>Total non-current assets</t>
  </si>
  <si>
    <t>Accounts payable (principally trade)</t>
  </si>
  <si>
    <t>Accrued liabilities (Note 12)</t>
  </si>
  <si>
    <t>Non-current Liabilities</t>
  </si>
  <si>
    <t>Postretirement benefits other than pensions (Note 15)</t>
  </si>
  <si>
    <t>Pensions (Note 15)</t>
  </si>
  <si>
    <t>Other liabilities (Note 12)</t>
  </si>
  <si>
    <t>Total non-current liabilities</t>
  </si>
  <si>
    <t>Commitments and contingencies (Note 16)</t>
  </si>
  <si>
    <t>Noncontrolling interest - Cruise stock incentive awards (Note 20)</t>
  </si>
  <si>
    <t>Equity (Note 20)</t>
  </si>
  <si>
    <t>Common stock, $0.01 par value</t>
  </si>
  <si>
    <t>Total Equity</t>
  </si>
  <si>
    <t>Total Liabilities and Equity</t>
  </si>
  <si>
    <t>Short-term debt and current portion of long-term debt (Note 13)</t>
  </si>
  <si>
    <t>Long-term debt (Note 13)</t>
  </si>
  <si>
    <t>GM Financial receivables, net of allowance of $906 and $869 (Note 5; Note 11 at VIEs)</t>
  </si>
  <si>
    <t>GM Financial receivables, net of allowance of $1,438 and $1,227 (Note 5; Note 11 at VIEs)</t>
  </si>
  <si>
    <t>Consolidated Statements Of Cash Flows - USD 
($) $ in Millions</t>
  </si>
  <si>
    <t>Depreciation and impairment of Equipment on operating leases, net</t>
  </si>
  <si>
    <t>Depreciation, amortization and impairment charges on Property, net</t>
  </si>
  <si>
    <t>Foreign currency remeasurement and transaction (gains) losses</t>
  </si>
  <si>
    <t>Undistributed earnings of nonconsolidated affiliates, net</t>
  </si>
  <si>
    <t>Pension contributions and OPEB payments</t>
  </si>
  <si>
    <t>Pension and OPEB income, net</t>
  </si>
  <si>
    <t>Provision (benefit) for deferred taxes</t>
  </si>
  <si>
    <t>Change in other operating assets and liabilities (Note 24)</t>
  </si>
  <si>
    <t>Other operating activities</t>
  </si>
  <si>
    <t>Expenditures for property</t>
  </si>
  <si>
    <t>Available-for-sale marketable securities, acquisitions</t>
  </si>
  <si>
    <t>Available-for-sale marketable securities, liquidations</t>
  </si>
  <si>
    <t>Purchases of finance receivables</t>
  </si>
  <si>
    <t>Principal collections and recoveries on finance receivables</t>
  </si>
  <si>
    <t>Purchases of leased vehicles</t>
  </si>
  <si>
    <t>Proceeds from termination of leased vehicles</t>
  </si>
  <si>
    <t>Net increase (decrease) in short-term debt</t>
  </si>
  <si>
    <t>Proceeds from issuance of debt (original maturities greater than three months)</t>
  </si>
  <si>
    <t>Payments on debt (original maturities greater than three months)</t>
  </si>
  <si>
    <t>Payments to purchase common stock (Note 20)</t>
  </si>
  <si>
    <t>Issuance (redemption) of subsidiary stock (Note 20)</t>
  </si>
  <si>
    <t>Effect of exchange rate changes on cash, cash equivalents and restricted cash</t>
  </si>
  <si>
    <t>Net increase (decrease) in cash, cash equivalents and restricted cash</t>
  </si>
  <si>
    <t>Cash, cash equivalents and restricted cash at end of period</t>
  </si>
  <si>
    <t>Significant Non-cash Investing and Financing Activity</t>
  </si>
  <si>
    <t>Non-cash property additions</t>
  </si>
  <si>
    <t>RTX CORP</t>
  </si>
  <si>
    <t>RTX-US</t>
  </si>
  <si>
    <t>Consolidated Statement of Operations - USD 
($) shares in Millions, $ in Millions</t>
  </si>
  <si>
    <t>Net Sales:</t>
  </si>
  <si>
    <t>Costs and Expenses:</t>
  </si>
  <si>
    <t>Selling, general and administrative</t>
  </si>
  <si>
    <t>Non-service pension income</t>
  </si>
  <si>
    <t>Debt extinguishment costs</t>
  </si>
  <si>
    <t>Interest expense, net</t>
  </si>
  <si>
    <t>Total non-operating expense (income), net</t>
  </si>
  <si>
    <t>Income from continuing operations before income taxes</t>
  </si>
  <si>
    <t>Net income from continuing operations</t>
  </si>
  <si>
    <t>Less: Noncontrolling interest in subsidiaries' earnings from continuing operations</t>
  </si>
  <si>
    <t>Net income from continuing operations attributable to common shareowners</t>
  </si>
  <si>
    <t>Loss from discontinued operations attributable to common shareowners</t>
  </si>
  <si>
    <t>Net Income - Retained Earnings</t>
  </si>
  <si>
    <t>Earnings (loss) per share attributable to common shareowners - basic</t>
  </si>
  <si>
    <t>Income from continuing operations attributable to common shareowners</t>
  </si>
  <si>
    <t>Loss from discontinued operations</t>
  </si>
  <si>
    <t>Net income attributable to common shareowners</t>
  </si>
  <si>
    <t>Earnings (loss) per share attributable to common shareowners - diluted</t>
  </si>
  <si>
    <t>Weighted average number of shares outstanding:</t>
  </si>
  <si>
    <t>Products [Member]</t>
  </si>
  <si>
    <t>Cost of Sales</t>
  </si>
  <si>
    <t>Services [Member]</t>
  </si>
  <si>
    <t>Consolidated Balance Sheet - USD 
($) shares in Thousands, $ in Millions</t>
  </si>
  <si>
    <t>Other assets, current</t>
  </si>
  <si>
    <t>Total Current Assets</t>
  </si>
  <si>
    <t>Customer financing assets</t>
  </si>
  <si>
    <t>Fixed assets, net</t>
  </si>
  <si>
    <t>Operating lease right-of-use assets</t>
  </si>
  <si>
    <t>Liabilities, Redeemable Noncontrolling Interest, and Equity</t>
  </si>
  <si>
    <t>Accrued employee compensation</t>
  </si>
  <si>
    <t>Other accrued liabilities</t>
  </si>
  <si>
    <t>Long-term debt currently due</t>
  </si>
  <si>
    <t>Operating lease liabilities, non-current</t>
  </si>
  <si>
    <t>Future pension and postretirement benefit obligations</t>
  </si>
  <si>
    <t>Other long-term liabilities</t>
  </si>
  <si>
    <t>Commitments and contingencies (Note 17)</t>
  </si>
  <si>
    <t>Redeemable noncontrolling interest</t>
  </si>
  <si>
    <t>Capital Stock:</t>
  </si>
  <si>
    <t>Preferred stock, $1 par value; 250,000 shares authorized; None issued or outstanding</t>
  </si>
  <si>
    <t>Preferred Stock, par value</t>
  </si>
  <si>
    <t>Preferred Stock. shares authorized</t>
  </si>
  <si>
    <t>Preferred Stock, Shares Outstanding</t>
  </si>
  <si>
    <t>Preferred Stock, Shares Issued</t>
  </si>
  <si>
    <t>Common stock, $1 par value; 4,000,000 shares authorized; 1,712,717 and 1,710,960 shares issued</t>
  </si>
  <si>
    <t>Common Stock, par value</t>
  </si>
  <si>
    <t>Common Stock, shares authorized</t>
  </si>
  <si>
    <t>Common Stock, Shares, Issued</t>
  </si>
  <si>
    <t>Treasury stock, 385,810 and 244,720 common shares at average cost</t>
  </si>
  <si>
    <t>Treasury Stock, shares</t>
  </si>
  <si>
    <t>Unearned ESOP shares</t>
  </si>
  <si>
    <t>Total shareowners' equity</t>
  </si>
  <si>
    <t>Total liabilities, redeemable noncontrolling interest, and equity</t>
  </si>
  <si>
    <t>Adjustments to reconcile net income (loss) from continuing operations to net cash flows provided by operating activities:</t>
  </si>
  <si>
    <t>Deferred income tax benefit</t>
  </si>
  <si>
    <t>Stock compensation cost</t>
  </si>
  <si>
    <t>Net periodic pension and other postretirement income</t>
  </si>
  <si>
    <t>Change in:</t>
  </si>
  <si>
    <t>Inventory</t>
  </si>
  <si>
    <t>Accounts payable and accrued liabilities</t>
  </si>
  <si>
    <t>Net cash flows provided by operating activities from continuing operations</t>
  </si>
  <si>
    <t>Payments on customer financing assets</t>
  </si>
  <si>
    <t>Receipts from customer financing assets</t>
  </si>
  <si>
    <t>Investments in businesses</t>
  </si>
  <si>
    <t>Dispositions of businesses, net of cash transferred</t>
  </si>
  <si>
    <t>Increase in other intangible assets</t>
  </si>
  <si>
    <t>Receipts (payments) from settlements of derivative contracts, net</t>
  </si>
  <si>
    <t>Net cash flows used in investing activities from continuing operations</t>
  </si>
  <si>
    <t>Proceeds from long-term debt</t>
  </si>
  <si>
    <t>Repayment of long-term debt</t>
  </si>
  <si>
    <t>Proceeds from bridge loan</t>
  </si>
  <si>
    <t>Repayment of bridge loan</t>
  </si>
  <si>
    <t>Change in commercial paper, net (Note 9)</t>
  </si>
  <si>
    <t>Change in other short-term borrowings, net</t>
  </si>
  <si>
    <t>Repurchase of Common Stock</t>
  </si>
  <si>
    <t>Net transfers to discontinued operations</t>
  </si>
  <si>
    <t>Net cash flows used in financing activities from continuing operations</t>
  </si>
  <si>
    <t>Discontinued Operations:</t>
  </si>
  <si>
    <t>Net cash used in operating activities</t>
  </si>
  <si>
    <t>Net cash provided by financing activities</t>
  </si>
  <si>
    <t>Net cash used in discontinued operations</t>
  </si>
  <si>
    <t>Effect of foreign exchange rate changes on cash and cash equivalents from continuing operations</t>
  </si>
  <si>
    <t>Cash, cash equivalents and restricted cash, end of year</t>
  </si>
  <si>
    <t>Less: Restricted cash, included in Other assets, current and Other assets</t>
  </si>
  <si>
    <t>Cash and cash equivalents, end of year</t>
  </si>
  <si>
    <t>Supplemental Disclosure of Cash Flow Information:</t>
  </si>
  <si>
    <t>Income taxes paid, net of refunds</t>
  </si>
  <si>
    <t>NORTHROP GRUMMAN CORP</t>
  </si>
  <si>
    <t>NOC-US</t>
  </si>
  <si>
    <t>Consolidated Statements of Earnings and Comprehensive Income - USD 
($) shares in Millions, $ in Millions</t>
  </si>
  <si>
    <t>Other Comprehensive Income (Loss), Foreign Currency Transaction and Translation Adjustment, Net of Tax</t>
  </si>
  <si>
    <t>Other Comprehensive Income (Loss), Other Components, Net of Tax</t>
  </si>
  <si>
    <t>Operating costs and expenses</t>
  </si>
  <si>
    <t>General and administrative expenses</t>
  </si>
  <si>
    <t>Total operating costs and expenses</t>
  </si>
  <si>
    <t>Gain on sale of business</t>
  </si>
  <si>
    <t>Other (expense) income</t>
  </si>
  <si>
    <t>Non-operating FAS pension benefit</t>
  </si>
  <si>
    <t>Mark-to-market pension and OPB (expense) benefit</t>
  </si>
  <si>
    <t>Federal and foreign income tax expense</t>
  </si>
  <si>
    <t>Basic earnings per share</t>
  </si>
  <si>
    <t>Weighted-average common shares outstanding, in millions</t>
  </si>
  <si>
    <t>Diluted earnings per share</t>
  </si>
  <si>
    <t>Weighted-average diluted shares outstanding, in millions</t>
  </si>
  <si>
    <t>Net earnings (from above)</t>
  </si>
  <si>
    <t>Other comprehensive income (loss), net of tax</t>
  </si>
  <si>
    <t>Comprehensive income</t>
  </si>
  <si>
    <t>Product [Member]</t>
  </si>
  <si>
    <t>Cost of Goods and Services Sold</t>
  </si>
  <si>
    <t>Service [Member]</t>
  </si>
  <si>
    <t>Consolidated Statements of Financial Position - USD 
($) $ in Millions</t>
  </si>
  <si>
    <t>Unbilled receivables, net</t>
  </si>
  <si>
    <t>Inventoried costs, net</t>
  </si>
  <si>
    <t>Prepaid expenses and other current assets</t>
  </si>
  <si>
    <t>Property, plant and equipment, net of accumulated depreciation of $7,964 for 2023 and $7,258 for 2022</t>
  </si>
  <si>
    <t>Deferred tax assets</t>
  </si>
  <si>
    <t>Other non-current assets</t>
  </si>
  <si>
    <t>Trade accounts payable</t>
  </si>
  <si>
    <t>Advance payments and billings in excess of costs incurred</t>
  </si>
  <si>
    <t>Long-term debt, net of current portion of $70 for 2023 and $1,072 for 2022</t>
  </si>
  <si>
    <t>Pension and other postretirement benefit plan liabilities</t>
  </si>
  <si>
    <t>Operating lease liabilities</t>
  </si>
  <si>
    <t>Commitments and contingencies (Note 12)</t>
  </si>
  <si>
    <t>Shareholders' equity</t>
  </si>
  <si>
    <t>Preferred stock, $1 par value; 10,000,000 shares authorized; no shares issued and outstanding</t>
  </si>
  <si>
    <t>Common stock, $1 par value; 800,000,000 shares authorized; issued and outstanding: 2023-150,109,271 and 2022-153,157,924</t>
  </si>
  <si>
    <t>Total shareholders' equity</t>
  </si>
  <si>
    <t>Total liabilities and shareholders' equity</t>
  </si>
  <si>
    <t>Adjustments to reconcile to net cash provided by operating activities:</t>
  </si>
  <si>
    <t>Mark-to-market pension and OPB expense (benefit)</t>
  </si>
  <si>
    <t>B-21 Charge</t>
  </si>
  <si>
    <t>Net periodic pension and OPB income</t>
  </si>
  <si>
    <t>Pension and OPB contributions</t>
  </si>
  <si>
    <t>Changes in assets and liabilities:</t>
  </si>
  <si>
    <t>Prepaid expenses and other assets</t>
  </si>
  <si>
    <t>Accounts payable and other liabilities</t>
  </si>
  <si>
    <t>Income taxes payable, net</t>
  </si>
  <si>
    <t>Divestiture of IT services business</t>
  </si>
  <si>
    <t>Proceeds from sale of equipment to a customer</t>
  </si>
  <si>
    <t>Proceeds from Sale, Maturity and Collection of Investments</t>
  </si>
  <si>
    <t>Net cash (used in) provided by investing activities</t>
  </si>
  <si>
    <t>Net proceeds from issuance of long-term debt</t>
  </si>
  <si>
    <t>Common stock repurchases</t>
  </si>
  <si>
    <t>Cash dividends paid</t>
  </si>
  <si>
    <t>Payments of employee taxes withheld from share-based awards</t>
  </si>
  <si>
    <t>Increase (decrease) in cash and cash equivalents</t>
  </si>
  <si>
    <t>CONOCOPHILLIPS</t>
  </si>
  <si>
    <t>COP-US</t>
  </si>
  <si>
    <t>Consolidated Income Statement - USD 
($) shares in Thousands, $ in Millions</t>
  </si>
  <si>
    <t>Revenues and Other Income</t>
  </si>
  <si>
    <t>Sales and other operating revenues</t>
  </si>
  <si>
    <t>Equity in earnings of affiliates</t>
  </si>
  <si>
    <t>Gain (loss) on dispositions</t>
  </si>
  <si>
    <t>Other income</t>
  </si>
  <si>
    <t>Total Revenues and Other Income</t>
  </si>
  <si>
    <t>Costs and Expenses</t>
  </si>
  <si>
    <t>Purchased commodities</t>
  </si>
  <si>
    <t>Production and operating expenses</t>
  </si>
  <si>
    <t>Exploration expenses</t>
  </si>
  <si>
    <t>Depreciation, depletion and amortization</t>
  </si>
  <si>
    <t>Impairments</t>
  </si>
  <si>
    <t>Accretion on discounted liabilities</t>
  </si>
  <si>
    <t>Interest and debt expense</t>
  </si>
  <si>
    <t>Foreign currency transaction (gain) loss</t>
  </si>
  <si>
    <t>Other expenses</t>
  </si>
  <si>
    <t>Total Costs and Expenses</t>
  </si>
  <si>
    <t>Income tax provision (benefit)</t>
  </si>
  <si>
    <t>Net Income (Loss)</t>
  </si>
  <si>
    <t>Net Income (Loss) Per Share of Common Stock (dollars)</t>
  </si>
  <si>
    <t>Average Common Shares Outstanding (in thousands)</t>
  </si>
  <si>
    <t>Short-term investments</t>
  </si>
  <si>
    <t>Investments and long-term receivables</t>
  </si>
  <si>
    <t>Net properties, plants and equipment (net of accumulated DD&amp;A of $74,361 and $66,630, respectively)</t>
  </si>
  <si>
    <t>Short-term debt</t>
  </si>
  <si>
    <t>Accrued income and other taxes</t>
  </si>
  <si>
    <t>Other accruals</t>
  </si>
  <si>
    <t>Total Current Liabilities</t>
  </si>
  <si>
    <t>Asset retirement obligations and accrued environmental costs</t>
  </si>
  <si>
    <t>Other liabilities and deferred credits</t>
  </si>
  <si>
    <t>Equity</t>
  </si>
  <si>
    <t>Par value</t>
  </si>
  <si>
    <t>Capital in excess of par</t>
  </si>
  <si>
    <t>Treasury stock (at cost: 2023-925,670,961 shares; 2022-877,029,062 shares)</t>
  </si>
  <si>
    <t>Nonrelated Party</t>
  </si>
  <si>
    <t>Accounts and notes receivable (net of allowance of $3 and $2, respectively)</t>
  </si>
  <si>
    <t>Accounts and notes receivable-related parties</t>
  </si>
  <si>
    <t>Accounts payable-related parties</t>
  </si>
  <si>
    <t>Related Party</t>
  </si>
  <si>
    <t>Cash Flows From Operating Activities</t>
  </si>
  <si>
    <t>Adjustments to reconcile net income (loss) to net cash provided by operating activities</t>
  </si>
  <si>
    <t>Dry hole costs and leasehold impairments</t>
  </si>
  <si>
    <t>Deferred taxes</t>
  </si>
  <si>
    <t>Distributions more (less) than income from equity affiliates</t>
  </si>
  <si>
    <t>(Gain) loss on dispositions</t>
  </si>
  <si>
    <t>(Gain) loss on investment in Cenovus Energy</t>
  </si>
  <si>
    <t>Working capital adjustments</t>
  </si>
  <si>
    <t>Decrease (increase) in accounts and notes receivable</t>
  </si>
  <si>
    <t>Decrease (increase) in inventories</t>
  </si>
  <si>
    <t>Decrease (increase) in prepaid expenses and other current assets</t>
  </si>
  <si>
    <t>Increase (decrease) in accounts payable</t>
  </si>
  <si>
    <t>Increase (decrease) in taxes and other accruals</t>
  </si>
  <si>
    <t>Cash Flows From Investing Activities</t>
  </si>
  <si>
    <t>Capital expenditures and investments</t>
  </si>
  <si>
    <t>Working capital changes associated with investing activities</t>
  </si>
  <si>
    <t>Acquisition of businesses, net of cash acquired</t>
  </si>
  <si>
    <t>Proceeds from asset dispositions</t>
  </si>
  <si>
    <t>Net sales (purchases) of investments</t>
  </si>
  <si>
    <t>Collection of advances/loans-related parties</t>
  </si>
  <si>
    <t>Net Cash Used in Investing Activities</t>
  </si>
  <si>
    <t>Cash Flows From Financing Activities</t>
  </si>
  <si>
    <t>Issuance of debt</t>
  </si>
  <si>
    <t>Repayment of debt</t>
  </si>
  <si>
    <t>Issuance of company common stock</t>
  </si>
  <si>
    <t>Repurchase of company common stock</t>
  </si>
  <si>
    <t>Net Cash Used in Financing Activities</t>
  </si>
  <si>
    <t>Effect of Exchange Rate Changes on Cash, Cash Equivalents and Restricted Cash</t>
  </si>
  <si>
    <t>Net Change in Cash, Cash Equivalents and Restricted Cash</t>
  </si>
  <si>
    <t>Cash, Cash Equivalents and Restricted Cash at End of Period</t>
  </si>
  <si>
    <t>Restricted cash of $264 million [2] and $236 million is included in the "Other assets" line of our Consolidated Balance Sheet as of December 31, 2023 and December 31, 2022, respectively.</t>
  </si>
  <si>
    <t>PROGRESSIVE CORP</t>
  </si>
  <si>
    <t>PGR-US</t>
  </si>
  <si>
    <t>Consolidated Statements of Comprehensive Income - USD 
($) shares in Millions, $ in Millions</t>
  </si>
  <si>
    <t>Net premiums earned</t>
  </si>
  <si>
    <t>Investment income</t>
  </si>
  <si>
    <t>Net realized gains (losses) on securities:</t>
  </si>
  <si>
    <t>Net realized gains (losses) on security sales</t>
  </si>
  <si>
    <t>Net holding period gains (losses) on securities</t>
  </si>
  <si>
    <t>Net impairment losses recognized in earnings</t>
  </si>
  <si>
    <t>Total net realized gains (losses) on securities</t>
  </si>
  <si>
    <t>Fees and other revenues</t>
  </si>
  <si>
    <t>Service revenues</t>
  </si>
  <si>
    <t>Expenses</t>
  </si>
  <si>
    <t>Losses and loss adjustment expenses</t>
  </si>
  <si>
    <t>Policy acquisition costs</t>
  </si>
  <si>
    <t>Other underwriting expenses</t>
  </si>
  <si>
    <t>Investment expenses</t>
  </si>
  <si>
    <t>Service expenses</t>
  </si>
  <si>
    <t>Total expenses</t>
  </si>
  <si>
    <t>Total net unrealized gains (losses) on fixed-maturity securities</t>
  </si>
  <si>
    <t>Net unrealized losses on forecasted transactions</t>
  </si>
  <si>
    <t>Foreign currency translation adjustment</t>
  </si>
  <si>
    <t>Other comprehensive income (loss)</t>
  </si>
  <si>
    <t>Comprehensive income (loss)</t>
  </si>
  <si>
    <t>Computation of Earnings Per Common Share</t>
  </si>
  <si>
    <t>Less: Preferred share dividends</t>
  </si>
  <si>
    <t>Net income available to common shareholders</t>
  </si>
  <si>
    <t>Average common shares outstanding - Basic</t>
  </si>
  <si>
    <t>Net effect of dilutive stock-based compensation</t>
  </si>
  <si>
    <t>Total average equivalent common shares - Diluted</t>
  </si>
  <si>
    <t>Basic: Earnings per share (usd per share)</t>
  </si>
  <si>
    <t>Diluted: Earnings per share (usd per share)</t>
  </si>
  <si>
    <t>Available-for-sale securities, at fair value:</t>
  </si>
  <si>
    <t>Fixed maturities (amortized cost: $62,441.9 and $50,264.0)</t>
  </si>
  <si>
    <t>Short-term investments (amortized cost: $1,789.9 and $2,861.7)</t>
  </si>
  <si>
    <t>Total available-for-sale securities</t>
  </si>
  <si>
    <t>Equity securities, at fair value:</t>
  </si>
  <si>
    <t>Nonredeemable preferred stocks (cost: $977.1 and $1,364.2)</t>
  </si>
  <si>
    <t>Common equities (cost: $706.0 and $826.1)</t>
  </si>
  <si>
    <t>Total equity securities</t>
  </si>
  <si>
    <t>Total investments</t>
  </si>
  <si>
    <t>Restricted cash and cash equivalents</t>
  </si>
  <si>
    <t>Total cash, cash equivalents, restricted cash, and restricted cash equivalents</t>
  </si>
  <si>
    <t>Accrued investment income</t>
  </si>
  <si>
    <t>Premiums receivable, net of allowance for credit losses of $369.1 and $343.3</t>
  </si>
  <si>
    <t>Reinsurance recoverables</t>
  </si>
  <si>
    <t>Prepaid reinsurance premiums</t>
  </si>
  <si>
    <t>Deferred acquisition costs</t>
  </si>
  <si>
    <t>Property and equipment, net of accumulated depreciation of $1,655.1 and $1,551.1</t>
  </si>
  <si>
    <t>Net federal deferred income taxes</t>
  </si>
  <si>
    <t>Unearned premiums</t>
  </si>
  <si>
    <t>Loss and loss adjustment expense reserves</t>
  </si>
  <si>
    <t>Accounts payable, accrued expenses, and other liabilities</t>
  </si>
  <si>
    <t>Debt</t>
  </si>
  <si>
    <t>Shareholders' Equity</t>
  </si>
  <si>
    <t>Serial Preferred Shares, Series B, no par value (cumulative, liquidation preference of $1,000 per share) (authorized, issued, and outstanding 0.5)</t>
  </si>
  <si>
    <t>Common shares, $1.00 par value (authorized 900.0; issued 797.6, including treasury shares of 212.3 and 212.7)</t>
  </si>
  <si>
    <t>Accumulated other comprehensive income (loss):</t>
  </si>
  <si>
    <t>Net unrealized gains (losses) on fixed-maturity securities</t>
  </si>
  <si>
    <t>Total accumulated other comprehensive income (loss)</t>
  </si>
  <si>
    <t>Depreciation</t>
  </si>
  <si>
    <t>Amortization of intangible assets</t>
  </si>
  <si>
    <t>Net amortization (accretion) of fixed-income securities</t>
  </si>
  <si>
    <t>Amortization of equity-based compensation</t>
  </si>
  <si>
    <t>Net realized (gains) losses on securities</t>
  </si>
  <si>
    <t>Net (gains) losses on disposition of property and equipment</t>
  </si>
  <si>
    <t>Premiums receivable</t>
  </si>
  <si>
    <t>Purchases:</t>
  </si>
  <si>
    <t>Fixed maturities</t>
  </si>
  <si>
    <t>Equity securities</t>
  </si>
  <si>
    <t>Sales:</t>
  </si>
  <si>
    <t>Maturities, paydowns, calls, and other:</t>
  </si>
  <si>
    <t>Net (purchases) sales of short-term investments</t>
  </si>
  <si>
    <t>Net change in unsettled security transactions</t>
  </si>
  <si>
    <t>Acquisition of Protective Insurance Corporation, net of cash, cash equivalents, and restricted cash equivalents acquired</t>
  </si>
  <si>
    <t>Sales of property and equipment</t>
  </si>
  <si>
    <t>Dividends paid to common shareholders</t>
  </si>
  <si>
    <t>Dividends paid to preferred shareholders</t>
  </si>
  <si>
    <t>Acquisition of treasury shares for restricted stock tax liabilities</t>
  </si>
  <si>
    <t>Acquisition of treasury shares acquired in open market</t>
  </si>
  <si>
    <t>Net proceeds from debt issuance</t>
  </si>
  <si>
    <t>Payment of acquired company debt</t>
  </si>
  <si>
    <t>Payments of debt</t>
  </si>
  <si>
    <t>Increase (decrease) in cash, cash equivalents, restricted cash, and restricted cash equivalents</t>
  </si>
  <si>
    <t>Cash, cash equivalents, restricted cash, and restricted cash equivalents - end of year</t>
  </si>
  <si>
    <t>KRAFT HEINZ CO</t>
  </si>
  <si>
    <t>KHC-US</t>
  </si>
  <si>
    <t>Consolidated Statements of Income - USD 
($) $ in Millions</t>
  </si>
  <si>
    <t>12 Months Ended Dec. 30, 2023</t>
  </si>
  <si>
    <t>12 Months Ended Dec. 25, 2021</t>
  </si>
  <si>
    <t>Cost of products sold</t>
  </si>
  <si>
    <t>Selling, general and administrative expenses, excluding impairment losses</t>
  </si>
  <si>
    <t>Goodwill impairment losses</t>
  </si>
  <si>
    <t>Intangible asset impairment losses</t>
  </si>
  <si>
    <t>Other expense/(income)</t>
  </si>
  <si>
    <t>Income/(loss) before income taxes</t>
  </si>
  <si>
    <t>Provision for/(benefit from) income taxes</t>
  </si>
  <si>
    <t>Net income/(loss) attributable to noncontrolling interest</t>
  </si>
  <si>
    <t>Net income/(loss) attributable to common shareholders</t>
  </si>
  <si>
    <t>Per share data applicable to common shareholders:</t>
  </si>
  <si>
    <t>Basic earnings/(loss) per share (in dollars per share)</t>
  </si>
  <si>
    <t>Diluted earnings/(loss) per share (in dollars per share)</t>
  </si>
  <si>
    <t>Dec. 30, 2023</t>
  </si>
  <si>
    <t>Trade receivables (net of allowances of $38 at December 30, 2023 and $46 at December 31, 2022)</t>
  </si>
  <si>
    <t>Assets held for sale</t>
  </si>
  <si>
    <t>TOTAL ASSETS</t>
  </si>
  <si>
    <t>LIABILITIES AND EQUITY</t>
  </si>
  <si>
    <t>Commercial paper and other short-term debt</t>
  </si>
  <si>
    <t>Trade payables</t>
  </si>
  <si>
    <t>Accrued marketing</t>
  </si>
  <si>
    <t>Interest payable</t>
  </si>
  <si>
    <t>Accrued postemployment costs</t>
  </si>
  <si>
    <t>Long-term deferred income</t>
  </si>
  <si>
    <t>TOTAL LIABILITIES</t>
  </si>
  <si>
    <t>Commitments and Contingencies (Note 15)</t>
  </si>
  <si>
    <t>Equity:</t>
  </si>
  <si>
    <t>Common stock, $0.01 par value (5,000 shares authorized; 1,249 shares issued and 1,218 shares outstanding at December 30, 2023; 1,243 shares issued and 1,225 shares outstanding at December 31, 2022)</t>
  </si>
  <si>
    <t>Retained earnings/(deficit)</t>
  </si>
  <si>
    <t>Accumulated other comprehensive income/(losses)</t>
  </si>
  <si>
    <t>Treasury stock, at cost (31 shares at December 30, 2023 and 18 shares at December 31, 2022)</t>
  </si>
  <si>
    <t>TOTAL EQUITY</t>
  </si>
  <si>
    <t>TOTAL LIABILITIES AND EQUITY</t>
  </si>
  <si>
    <t>Consolidated Statements of Cash Flows € in Millions, $ in Millions</t>
  </si>
  <si>
    <t>12 Months Ended Dec. 30, 2023 USD ($)</t>
  </si>
  <si>
    <t>12 Months Ended Dec. 31, 2022 USD ($)</t>
  </si>
  <si>
    <t>12 Months Ended Dec. 25, 2021 USD ($)</t>
  </si>
  <si>
    <t>CASH FLOWS FROM OPERATING ACTIVITIES:</t>
  </si>
  <si>
    <t>Adjustments to reconcile net income/(loss) to operating cash flows:</t>
  </si>
  <si>
    <t>Amortization of postemployment benefit plans prior service costs/(credits)</t>
  </si>
  <si>
    <t>Divestiture-related license income</t>
  </si>
  <si>
    <t>Equity award compensation expense</t>
  </si>
  <si>
    <t>Deferred income tax provision/(benefit)</t>
  </si>
  <si>
    <t>Postemployment benefit plan contributions</t>
  </si>
  <si>
    <t>Goodwill and intangible asset impairment losses</t>
  </si>
  <si>
    <t>Nonmonetary currency devaluation</t>
  </si>
  <si>
    <t>Loss/(gain) on sale of business</t>
  </si>
  <si>
    <t>Proceeds from sale of license</t>
  </si>
  <si>
    <t>Loss/(gain) on extinguishment of debt</t>
  </si>
  <si>
    <t>Other items, net</t>
  </si>
  <si>
    <t>Changes in current assets and liabilities:</t>
  </si>
  <si>
    <t>Trade receivables</t>
  </si>
  <si>
    <t>Net cash provided by/(used for) operating activities</t>
  </si>
  <si>
    <t>CASH FLOWS FROM INVESTING ACTIVITIES:</t>
  </si>
  <si>
    <t>Payments to acquire business, net of cash acquired</t>
  </si>
  <si>
    <t>Settlement of net investment hedges</t>
  </si>
  <si>
    <t>Proceeds from sale of business, net of cash disposed and working capital adjustments</t>
  </si>
  <si>
    <t>Net cash provided by/(used for) investing activities</t>
  </si>
  <si>
    <t>CASH FLOWS FROM FINANCING ACTIVITIES:</t>
  </si>
  <si>
    <t>Debt prepayment and extinguishment benefit/(costs)</t>
  </si>
  <si>
    <t>Proceeds from issuance of commercial paper</t>
  </si>
  <si>
    <t>Repayments of commercial paper</t>
  </si>
  <si>
    <t>Net cash provided by/(used for) financing activities</t>
  </si>
  <si>
    <t>Cash, cash equivalents, and restricted cash</t>
  </si>
  <si>
    <t>Net increase/(decrease)</t>
  </si>
  <si>
    <t>Balance at end of period</t>
  </si>
  <si>
    <t>CASH PAID DURING THE PERIOD FOR:</t>
  </si>
  <si>
    <t>Interest</t>
  </si>
  <si>
    <t>Income taxes, net of refunds</t>
  </si>
  <si>
    <t>STRYKER CORP</t>
  </si>
  <si>
    <t>SYK-US</t>
  </si>
  <si>
    <t>Consolidated Statements Of Earnings - USD 
($) $ in Thousands, shares in Millions</t>
  </si>
  <si>
    <t>Research, development and engineering expenses</t>
  </si>
  <si>
    <t>Recall charges, net</t>
  </si>
  <si>
    <t>Net earnings per share of common stock:</t>
  </si>
  <si>
    <t>Basic net earnings per share of common stock (in dollars per share)</t>
  </si>
  <si>
    <t>Diluted net earnings per share of common stock (in dollars per share)</t>
  </si>
  <si>
    <t>Weighted-average shares outstanding (in millions):</t>
  </si>
  <si>
    <t>Effect of dilutive employee stock compensation (in shares)</t>
  </si>
  <si>
    <t>Marketable securities</t>
  </si>
  <si>
    <t>Accounts receivable, less allowance of $182 ($154 in 2022)</t>
  </si>
  <si>
    <t>Property, plant and equipment:</t>
  </si>
  <si>
    <t>Land, buildings and improvements</t>
  </si>
  <si>
    <t>Total property, plant and equipment</t>
  </si>
  <si>
    <t>Less allowance for depreciation</t>
  </si>
  <si>
    <t>Other intangibles, net</t>
  </si>
  <si>
    <t>Noncurrent deferred income tax assets</t>
  </si>
  <si>
    <t>Dividend payable</t>
  </si>
  <si>
    <t>Accrued product liabilities</t>
  </si>
  <si>
    <t>Accrued expenses and other liabilities</t>
  </si>
  <si>
    <t>Current maturities of debt</t>
  </si>
  <si>
    <t>Long-term debt, excluding current maturities</t>
  </si>
  <si>
    <t>Common stock, $0.10 par value</t>
  </si>
  <si>
    <t>Total liabilities &amp; shareholders' equity</t>
  </si>
  <si>
    <t>Common stock, par value (in dollars per share)</t>
  </si>
  <si>
    <t>Adjustments to reconcile net earnings to net cash provided by operating activities:</t>
  </si>
  <si>
    <t>Asset impairments</t>
  </si>
  <si>
    <t>Share-based compensation</t>
  </si>
  <si>
    <t>Sale of inventory stepped up to fair value at acquisition</t>
  </si>
  <si>
    <t>Deferred income tax (benefit) expense</t>
  </si>
  <si>
    <t>Recall-related payments</t>
  </si>
  <si>
    <t>Acquisitions, net of cash acquired</t>
  </si>
  <si>
    <t>Purchases of marketable securities</t>
  </si>
  <si>
    <t>Proceeds from sales of marketable securities</t>
  </si>
  <si>
    <t>Purchases of property, plant and equipment</t>
  </si>
  <si>
    <t>Proceeds from settlement of net investment hedges</t>
  </si>
  <si>
    <t>Other investing, net</t>
  </si>
  <si>
    <t>Proceeds (payments) on short-term borrowings, net</t>
  </si>
  <si>
    <t>Payments on long-term debt</t>
  </si>
  <si>
    <t>Cash paid for taxes from withheld shares</t>
  </si>
  <si>
    <t>Other financing, net</t>
  </si>
  <si>
    <t>Change in cash and cash equivalents</t>
  </si>
  <si>
    <t>Supplemental cash flow disclosure:</t>
  </si>
  <si>
    <t>Cash paid for income taxes, net of refunds</t>
  </si>
  <si>
    <t>Cash paid for interest on debt</t>
  </si>
  <si>
    <t>TARGET CORP</t>
  </si>
  <si>
    <t>TGT-US</t>
  </si>
  <si>
    <t>Interim - Q3 2023 - Income Statement</t>
  </si>
  <si>
    <t>Consolidated Statements of Operations - USD 
($) shares in Millions, $ in Millions</t>
  </si>
  <si>
    <t>3 Months Ended Oct. 28, 2023</t>
  </si>
  <si>
    <t>3 Months Ended Oct. 29, 2022</t>
  </si>
  <si>
    <t>9 Months Ended Oct. 28, 2023</t>
  </si>
  <si>
    <t>9 Months Ended Oct. 29, 2022</t>
  </si>
  <si>
    <t>Revenue</t>
  </si>
  <si>
    <t>Depreciation and amortization (exclusive of depreciation included in cost of sales)</t>
  </si>
  <si>
    <t>Net interest expense</t>
  </si>
  <si>
    <t>Net other income</t>
  </si>
  <si>
    <t>Basic earnings per share (in dollars per share)</t>
  </si>
  <si>
    <t>Diluted earnings per share (in dollars per share)</t>
  </si>
  <si>
    <t>Weighted average common shares outstanding</t>
  </si>
  <si>
    <t>Antidilutive shares (in shares)</t>
  </si>
  <si>
    <t>Sales</t>
  </si>
  <si>
    <t>Other revenue</t>
  </si>
  <si>
    <t>Interim - Q3 2023 - Balance Sheet</t>
  </si>
  <si>
    <t>Oct. 28, 2023</t>
  </si>
  <si>
    <t>Jan. 28, 2023</t>
  </si>
  <si>
    <t>Oct. 29, 2022</t>
  </si>
  <si>
    <t>Property and equipment</t>
  </si>
  <si>
    <t>Land</t>
  </si>
  <si>
    <t>Buildings and improvements</t>
  </si>
  <si>
    <t>Fixtures and equipment</t>
  </si>
  <si>
    <t>Computer hardware and software</t>
  </si>
  <si>
    <t>Construction-in-progress</t>
  </si>
  <si>
    <t>Accumulated depreciation</t>
  </si>
  <si>
    <t>Property and equipment, net</t>
  </si>
  <si>
    <t>Operating lease assets</t>
  </si>
  <si>
    <t>Liabilities and shareholders' investment</t>
  </si>
  <si>
    <t>Accrued and other current liabilities</t>
  </si>
  <si>
    <t>Current portion of long-term debt and other borrowings</t>
  </si>
  <si>
    <t>Long-term debt and other borrowings</t>
  </si>
  <si>
    <t>Noncurrent operating lease liabilities</t>
  </si>
  <si>
    <t>Shareholders' investment</t>
  </si>
  <si>
    <t>Total shareholders' investment</t>
  </si>
  <si>
    <t>Total liabilities and shareholders' investment</t>
  </si>
  <si>
    <t>Interim - Q3 2023 - Cash Flow Statement</t>
  </si>
  <si>
    <t>Adjustments to reconcile net earnings to cash provided by operating activities:</t>
  </si>
  <si>
    <t>Share-based compensation expense</t>
  </si>
  <si>
    <t>Noncash losses / (gains) and other, net</t>
  </si>
  <si>
    <t>Changes in operating accounts:</t>
  </si>
  <si>
    <t>Expenditures for property and equipment</t>
  </si>
  <si>
    <t>Proceeds from disposal of property and equipment</t>
  </si>
  <si>
    <t>Other investments</t>
  </si>
  <si>
    <t>Cash required for investing activities</t>
  </si>
  <si>
    <t>Change in commercial paper, net</t>
  </si>
  <si>
    <t>Additions to long-term debt</t>
  </si>
  <si>
    <t>Reductions of long-term debt</t>
  </si>
  <si>
    <t>Repurchase of stock</t>
  </si>
  <si>
    <t>Shares withheld for taxes on share-based compensation</t>
  </si>
  <si>
    <t>Stock option exercises</t>
  </si>
  <si>
    <t>Cash required for financing activities</t>
  </si>
  <si>
    <t>Net decrease in cash and cash equivalents</t>
  </si>
  <si>
    <t>Supplemental information</t>
  </si>
  <si>
    <t>Leased assets obtained in exchange for new finance lease liabilities</t>
  </si>
  <si>
    <t>Leased assets obtained in exchange for new operating lease liabilities</t>
  </si>
  <si>
    <t>DEERE &amp; CO</t>
  </si>
  <si>
    <t>DE-US</t>
  </si>
  <si>
    <t>Interim - Q1 2024 - Income Statement</t>
  </si>
  <si>
    <t>STATEMENTS OF CONSOLIDATED INCOME - USD 
($) shares in Millions, $ in Millions</t>
  </si>
  <si>
    <t>3 Months Ended Jan. 28, 2024</t>
  </si>
  <si>
    <t>3 Months Ended Jan. 29, 2023</t>
  </si>
  <si>
    <t>Net Sales and Revenues</t>
  </si>
  <si>
    <t>Net sales and revenues</t>
  </si>
  <si>
    <t>Selling, administrative and general expenses</t>
  </si>
  <si>
    <t>Total</t>
  </si>
  <si>
    <t>Income of Consolidated Group before Income Taxes</t>
  </si>
  <si>
    <t>Income of Consolidated Group</t>
  </si>
  <si>
    <t>Equity in income of unconsolidated affiliates</t>
  </si>
  <si>
    <t>Less: Net loss attributable to noncontrolling interests</t>
  </si>
  <si>
    <t>Net Income Attributable to Deere &amp; Company</t>
  </si>
  <si>
    <t>Per Share Data</t>
  </si>
  <si>
    <t>Dividends declared (in dollars per share)</t>
  </si>
  <si>
    <t>Dividends paid (in dollars per share)</t>
  </si>
  <si>
    <t>Average Shares Outstanding</t>
  </si>
  <si>
    <t>Net Sales</t>
  </si>
  <si>
    <t>Finance and Interest Income</t>
  </si>
  <si>
    <t>Interim - Q1 2024 - Balance Sheet</t>
  </si>
  <si>
    <t>CONDENSED CONSOLIDATED BALANCE SHEETS - USD 
($) $ in Millions</t>
  </si>
  <si>
    <t>Jan. 28, 2024</t>
  </si>
  <si>
    <t>Oct. 29, 2023</t>
  </si>
  <si>
    <t>Jan. 29, 2023</t>
  </si>
  <si>
    <t>Trade accounts and notes receivable - net</t>
  </si>
  <si>
    <t>Equipment on operating leases - net</t>
  </si>
  <si>
    <t>Property and equipment - net</t>
  </si>
  <si>
    <t>Other intangible assets - net</t>
  </si>
  <si>
    <t>Retirement benefits</t>
  </si>
  <si>
    <t>Short-term securitization borrowings</t>
  </si>
  <si>
    <t>Long-term borrowings</t>
  </si>
  <si>
    <t>Retirement benefits and other liabilities</t>
  </si>
  <si>
    <t>STOCKHOLDERS' EQUITY</t>
  </si>
  <si>
    <t>Common stock, $1 par value (issued shares at January 28, 2024 - 536,431,204)</t>
  </si>
  <si>
    <t>Common stock in treasury</t>
  </si>
  <si>
    <t>Total Deere &amp; Company stockholders' equity</t>
  </si>
  <si>
    <t>Unrestricted</t>
  </si>
  <si>
    <t>Financing receivables - net</t>
  </si>
  <si>
    <t>Securitized</t>
  </si>
  <si>
    <t>Location of liability for pledged asset</t>
  </si>
  <si>
    <t>http://fasb.org/us-gaap/2023#SecuredDebt</t>
  </si>
  <si>
    <t>Interim - Q1 2024 - Cash Flow Statement</t>
  </si>
  <si>
    <t>STATEMENTS OF CONSOLIDATED CASH FLOWS - USD 
($) $ in Millions</t>
  </si>
  <si>
    <t>Adjustments to reconcile net income to net cash used for operating activities:</t>
  </si>
  <si>
    <t>Provision (credit) for credit losses</t>
  </si>
  <si>
    <t>Provision for depreciation and amortization</t>
  </si>
  <si>
    <t>Provision (credit) for deferred income taxes</t>
  </si>
  <si>
    <t>Receivables related to sales</t>
  </si>
  <si>
    <t>Accrued income taxes payable/receivable</t>
  </si>
  <si>
    <t>Net cash used for operating activities</t>
  </si>
  <si>
    <t>Collections of receivables (excluding receivables related to sales)</t>
  </si>
  <si>
    <t>Proceeds from sales of equipment on operating leases</t>
  </si>
  <si>
    <t>Cost of receivables acquired (excluding receivables related to sales)</t>
  </si>
  <si>
    <t>Cost of equipment on operating leases acquired</t>
  </si>
  <si>
    <t>Collateral on derivatives - net</t>
  </si>
  <si>
    <t>Net cash provided by investing activities</t>
  </si>
  <si>
    <t>Net proceeds (payments) in short-term borrowings (original maturities three months or less)</t>
  </si>
  <si>
    <t>Proceeds from borrowings issued (original maturities greater than three months)</t>
  </si>
  <si>
    <t>Payments of borrowings (original maturities greater than three months)</t>
  </si>
  <si>
    <t>Effect of Exchange Rate Changes on Cash, Cash Equivalents, and Restricted Cash</t>
  </si>
  <si>
    <t>Net Decrease in Cash, Cash Equivalents, and Restricted Cash</t>
  </si>
  <si>
    <t>Cash, Cash Equivalents, and Restricted Cash at End of Period</t>
  </si>
  <si>
    <t>Components of Cash, Cash Equivalents, and Restricted Cash</t>
  </si>
  <si>
    <t>Total Cash, Cash Equivalents, and Restricted Cash</t>
  </si>
  <si>
    <t>LOWES COMPANIES INC</t>
  </si>
  <si>
    <t>LOW-US</t>
  </si>
  <si>
    <t>Prelim - FY 2023 - Income Statement</t>
  </si>
  <si>
    <t>Lowe’S Companies, Inc.
Consolidated Statements Of Current Earnings 
In Millions, Except Per Share And Percentage Data</t>
  </si>
  <si>
    <t>Three Months Ended February 2, 2024</t>
  </si>
  <si>
    <t>Three Months Ended February 3, 2023</t>
  </si>
  <si>
    <t>Fiscal Year Ended February 2, 2024</t>
  </si>
  <si>
    <t>Fiscal Year Ended February 3, 2023</t>
  </si>
  <si>
    <t>Amount</t>
  </si>
  <si>
    <t>% Sales</t>
  </si>
  <si>
    <t>%  Sales</t>
  </si>
  <si>
    <t>Gross margin</t>
  </si>
  <si>
    <t>Expenses:</t>
  </si>
  <si>
    <t>Interest - net</t>
  </si>
  <si>
    <t>Pre-tax earnings</t>
  </si>
  <si>
    <t>Weighted average common shares outstanding - basic</t>
  </si>
  <si>
    <t>Basic earnings per common share</t>
  </si>
  <si>
    <t>Weighted average common shares outstanding - diluted</t>
  </si>
  <si>
    <t>Diluted earnings per common share</t>
  </si>
  <si>
    <t>Cash dividends per share</t>
  </si>
  <si>
    <t>Prelim - FY 2023 - Balance Sheet</t>
  </si>
  <si>
    <t>Lowe’S Companies, Inc.
Consolidated Balance Sheets 
(Unaudited)
In Millions, Except Par Value Data</t>
  </si>
  <si>
    <t>February 2, 2024</t>
  </si>
  <si>
    <t>February 3, 2023</t>
  </si>
  <si>
    <t>Merchandise inventory - net</t>
  </si>
  <si>
    <t>Property, less accumulated depreciation</t>
  </si>
  <si>
    <t>Long-term investments</t>
  </si>
  <si>
    <t>Deferred income taxes - net</t>
  </si>
  <si>
    <t>Liabilities and shareholders' deficit</t>
  </si>
  <si>
    <t>$ -</t>
  </si>
  <si>
    <t>Current operating lease liabilities</t>
  </si>
  <si>
    <t>Accrued compensation and employee benefits</t>
  </si>
  <si>
    <t>Deferred revenue</t>
  </si>
  <si>
    <t>Income taxes payable</t>
  </si>
  <si>
    <t>Deferred revenue - Lowe's protection plans</t>
  </si>
  <si>
    <t>Shareholders' deficit:</t>
  </si>
  <si>
    <t>Preferred stock, $5 par value: Authorized - 5.0 million shares; Issued and outstanding - none</t>
  </si>
  <si>
    <t>Common stock, $0.50 par value: Authorized - 5.6 billion shares; Issued and outstanding - 574 million and 601 million, respectively</t>
  </si>
  <si>
    <t>Accumulated deficit</t>
  </si>
  <si>
    <t>Total shareholders' deficit</t>
  </si>
  <si>
    <t>Total liabilities and shareholders' deficit</t>
  </si>
  <si>
    <t>Prelim - FY 2023 - Cash Flow Statement</t>
  </si>
  <si>
    <t>Lowe’S Companies, Inc.
Consolidated Statements Of Cash Flows 
(Unaudited)
In Millions</t>
  </si>
  <si>
    <t>Cash flows from operating activities:</t>
  </si>
  <si>
    <t>Noncash lease expense</t>
  </si>
  <si>
    <t>Asset impairment and loss on property - net</t>
  </si>
  <si>
    <t>(Gain)/loss on sale of business</t>
  </si>
  <si>
    <t>Share-based payment expense</t>
  </si>
  <si>
    <t>Other operating assets</t>
  </si>
  <si>
    <t>Other operating liabilities</t>
  </si>
  <si>
    <t>Cash flows from investing activities:</t>
  </si>
  <si>
    <t>Purchases of investments</t>
  </si>
  <si>
    <t>Proceeds from sale/maturity of investments</t>
  </si>
  <si>
    <t>Proceeds from sale of property and other long-term assets</t>
  </si>
  <si>
    <t>Proceeds from sale of business</t>
  </si>
  <si>
    <t>Cash flows from financing activities:</t>
  </si>
  <si>
    <t>Net change in commercial paper</t>
  </si>
  <si>
    <t>Net proceeds from issuance of debt</t>
  </si>
  <si>
    <t>Proceeds from issuance of common stock under share-based payment plans</t>
  </si>
  <si>
    <t>Cash dividend payments</t>
  </si>
  <si>
    <t>Effect of exchange rate changes on cash</t>
  </si>
  <si>
    <t>Net (decrease)/increase in cash and cash equivalents</t>
  </si>
  <si>
    <t>Cash and cash equivalents, beginning of period</t>
  </si>
  <si>
    <t>Cash and cash equivalents, end of period</t>
  </si>
  <si>
    <t>CIGNA GROUP</t>
  </si>
  <si>
    <t>CI-US</t>
  </si>
  <si>
    <t>12 Months Ended [1]</t>
  </si>
  <si>
    <t>Premiums</t>
  </si>
  <si>
    <t>Net investment income</t>
  </si>
  <si>
    <t>TOTAL REVENUES</t>
  </si>
  <si>
    <t>Benefits and expenses</t>
  </si>
  <si>
    <t>Pharmacy and other service costs</t>
  </si>
  <si>
    <t>Medical costs and other benefit expenses</t>
  </si>
  <si>
    <t>Amortization of acquired intangible assets</t>
  </si>
  <si>
    <t>TOTAL BENEFITS AND EXPENSES</t>
  </si>
  <si>
    <t>Income from operations</t>
  </si>
  <si>
    <t>Interest expense and other</t>
  </si>
  <si>
    <t>(Loss) gain on sale of businesses</t>
  </si>
  <si>
    <t>Net realized investment (losses) gains</t>
  </si>
  <si>
    <t>TOTAL INCOME TAXES</t>
  </si>
  <si>
    <t>Less: Net income attributable to noncontrolling interests</t>
  </si>
  <si>
    <t>SHAREHOLDERS' NET INCOME</t>
  </si>
  <si>
    <t>Shareholders' net income per share</t>
  </si>
  <si>
    <t>Pharmacy revenues</t>
  </si>
  <si>
    <t>Amounts have been restated to reflect the adoption of Targeted Improvements to the Accounting for Long-Duration Contracts in 2023. See Note 2 to the Consolidated Financial Statements for further information.</t>
  </si>
  <si>
    <t>[1]</t>
  </si>
  <si>
    <t>Investments</t>
  </si>
  <si>
    <t>Assets of businesses held for sale</t>
  </si>
  <si>
    <t>Other intangible assets</t>
  </si>
  <si>
    <t>Separate account assets</t>
  </si>
  <si>
    <t>Assets of businesses held for sale, non-current</t>
  </si>
  <si>
    <t>Current insurance and contractholder liabilities</t>
  </si>
  <si>
    <t>Pharmacy and other service costs payable</t>
  </si>
  <si>
    <t>Liabilities of businesses held for sale</t>
  </si>
  <si>
    <t>Non-current insurance and contractholder liabilities</t>
  </si>
  <si>
    <t>Deferred tax liabilities, net</t>
  </si>
  <si>
    <t>Separate account liabilities</t>
  </si>
  <si>
    <t>Liabilities of businesses held for sale, non-current</t>
  </si>
  <si>
    <t>Contingencies - Note 24</t>
  </si>
  <si>
    <t>Redeemable noncontrolling interests</t>
  </si>
  <si>
    <t>Common stock [2]</t>
  </si>
  <si>
    <t>Less: Treasury stock, at cost</t>
  </si>
  <si>
    <t>TOTAL SHAREHOLDERS' EQUITY</t>
  </si>
  <si>
    <t>Other noncontrolling interests</t>
  </si>
  <si>
    <t>Amounts have been restated to reflect the adoption of Targeted Improvements to the Accounting for Long-Duration Contracts in 2023. See Note 2 to the Consolidated Financial Statements for further information. [2] Par value per share, $0.01; shares issued, 400 million as of December 31, 2023 and 398 million as of December 31, 2022; authorized shares, 600 million.</t>
  </si>
  <si>
    <t>Realized investment losses (gains), net</t>
  </si>
  <si>
    <t>Loss (gain) on sale of businesses</t>
  </si>
  <si>
    <t>Net changes in assets and liabilities, net of non-operating effects:</t>
  </si>
  <si>
    <t>Reinsurance recoverable and Other assets</t>
  </si>
  <si>
    <t>Insurance liabilities</t>
  </si>
  <si>
    <t>Accounts payable and Accrued expenses and other liabilities</t>
  </si>
  <si>
    <t>NET CASH PROVIDED BY OPERATING ACTIVITIES</t>
  </si>
  <si>
    <t>Proceeds from investments sold:</t>
  </si>
  <si>
    <t>Debt securities and equity securities</t>
  </si>
  <si>
    <t>Investment maturities and repayments:</t>
  </si>
  <si>
    <t>Commercial mortgage loans</t>
  </si>
  <si>
    <t>Other sales, maturities and repayments (primarily short-term and other long-term investments)</t>
  </si>
  <si>
    <t>Investments purchased or originated:</t>
  </si>
  <si>
    <t>Other (primarily short-term and other long-term investments)</t>
  </si>
  <si>
    <t>Property and equipment purchases, net</t>
  </si>
  <si>
    <t>Divestitures, net of cash sold</t>
  </si>
  <si>
    <t>NET CASH (USED IN) PROVIDED BY INVESTING ACTIVITIES</t>
  </si>
  <si>
    <t>Deposits and interest credited to contractholder deposit funds</t>
  </si>
  <si>
    <t>Withdrawals and benefit payments from contractholder deposit funds</t>
  </si>
  <si>
    <t>Net change in short-term debt</t>
  </si>
  <si>
    <t>Payments for debt extinguishment</t>
  </si>
  <si>
    <t>Net proceeds on issuance of long-term debt</t>
  </si>
  <si>
    <t>Repurchase of common stock</t>
  </si>
  <si>
    <t>Issuance of common stock</t>
  </si>
  <si>
    <t>Common stock dividend paid</t>
  </si>
  <si>
    <t>NET CASH USED IN FINANCING ACTIVITIES</t>
  </si>
  <si>
    <t>Effect of foreign currency rate changes on cash, cash equivalents and restricted cash</t>
  </si>
  <si>
    <t>Cash, cash equivalents and restricted cash December 31, including held for sale assets [2]</t>
  </si>
  <si>
    <t>Cash and cash equivalents reclassified to assets of businesses held for sale</t>
  </si>
  <si>
    <t>Cash, cash equivalents and restricted cash and cash equivalents December 31, [2]</t>
  </si>
  <si>
    <t>Supplemental Disclosure of Cash Information:</t>
  </si>
  <si>
    <t>Interest paid</t>
  </si>
  <si>
    <t>Amounts have been restated to reflect the adoption of Targeted Improvements to the Accounting for Long-Duration Contracts in 2023. See Note 2 to the Consolidated Financial Statements for further information. [2] Restricted cash and cash equivalents were reported in other long-term investments.</t>
  </si>
  <si>
    <t>AETNA INC</t>
  </si>
  <si>
    <t>AET-US</t>
  </si>
  <si>
    <t>Interim - Q3 2018 - Income Statement</t>
  </si>
  <si>
    <t>Consolidated Statements of Income 
(Unaudited) 
(USD $) In Millions, except Per Share data, unless otherwise specified</t>
  </si>
  <si>
    <t>3 Months Ended Sep. 30, 2018</t>
  </si>
  <si>
    <t>3 Months Ended Sep. 30, 2017</t>
  </si>
  <si>
    <t>9 Months Ended Sep. 30, 2018</t>
  </si>
  <si>
    <t>9 Months Ended Sep. 30, 2017</t>
  </si>
  <si>
    <t>Revenue:</t>
  </si>
  <si>
    <t>Health care premiums</t>
  </si>
  <si>
    <t>Fees and other revenue</t>
  </si>
  <si>
    <t>Net realized capital gains (losses)</t>
  </si>
  <si>
    <t>Total revenue</t>
  </si>
  <si>
    <t>Benefits and expenses:</t>
  </si>
  <si>
    <t>Health care costs</t>
  </si>
  <si>
    <t>Operating Expenses</t>
  </si>
  <si>
    <t>Amortization of other acquired intangible assets</t>
  </si>
  <si>
    <t>Loss on early extinguishment of long-term debt</t>
  </si>
  <si>
    <t>Reduction of reserve for anticipated future losses on discontinued products</t>
  </si>
  <si>
    <t>Total benefits and expenses</t>
  </si>
  <si>
    <t>Income taxes:</t>
  </si>
  <si>
    <t>Current</t>
  </si>
  <si>
    <t>Deferred</t>
  </si>
  <si>
    <t>Total income taxes</t>
  </si>
  <si>
    <t>Net Income including non-controlling interests</t>
  </si>
  <si>
    <t>Less: Net income (loss) attributable to non-controlling interests</t>
  </si>
  <si>
    <t>Net income attributable to Aetna</t>
  </si>
  <si>
    <t>Earnings per common share:</t>
  </si>
  <si>
    <t>Basic</t>
  </si>
  <si>
    <t>Diluted</t>
  </si>
  <si>
    <t>Administrative Services Contract Member Co Payments And Plan Sponsor Reimbursements</t>
  </si>
  <si>
    <t>Pharmaceutical And Processing Costs</t>
  </si>
  <si>
    <t>Insured Member Co Payments</t>
  </si>
  <si>
    <t>Fees and other revenue include administrative services contract member co-payments and plan sponsor reimbursements related to our home delivery and specialty pharmacy operations of $31 million and $100 million (net of pharmaceutical and processing costs of $350 million and $1.0 billion) for the three and nine months ended September 30, 2017, respectively. As a result of the adoption of new accounting guidance related to revenue recognition from contracts with customers for the three and nine months ended September 30, 2018, (a) specialty and home delivery pharmacy revenue reflects the price of the prescription on a gross basis and (b) specialty and home delivery pharmacy costs of products sold reflects the cost of the prescription and certain administrative expenses. Refer to Note 2 for further discussion. [2] Health care costs have been reduced by Insured member co-payments related to our home delivery and specialty pharmacy operations of $26 million and $86 million for the three and nine months ended September 30, 2018, respectively, and $30 million and $96 million for the three and nine months ended September 30, 2017, respectively.</t>
  </si>
  <si>
    <t>Other comprehensive (loss) income</t>
  </si>
  <si>
    <t>Comprehensive Income including non-controlling interests</t>
  </si>
  <si>
    <t>Net Income (Loss) Attributable to Noncontrolling Interest</t>
  </si>
  <si>
    <t>Comprehensive Income attributable to Aetna</t>
  </si>
  <si>
    <t>Net Unrealized Gains (Losses) Previously Impaired Securities [Member]</t>
  </si>
  <si>
    <t>Other Securities [Member]</t>
  </si>
  <si>
    <t>Foreign Currency and Derivative Gain (Loss) [Member]</t>
  </si>
  <si>
    <t>Pension and OPEB Plan [Member]</t>
  </si>
  <si>
    <t>Represents specifically identified unrealized gains and losses on the non-credit related component of impaired debt securities that we do not intend to sell and subsequent changes in the fair value of any previously impaired security.</t>
  </si>
  <si>
    <t>Interim - Q3 2018 - Balance Sheet</t>
  </si>
  <si>
    <t>Consolidated Balance Sheets 
(Unaudited) 
(USD $) In Millions, unless otherwise specified</t>
  </si>
  <si>
    <t>Sep. 30, 2018</t>
  </si>
  <si>
    <t>Dec. 31, 2017</t>
  </si>
  <si>
    <t>Premiums receivable, net</t>
  </si>
  <si>
    <t>Other receivables, net</t>
  </si>
  <si>
    <t>Reinsurance Recoverable for Paid and Unpaid Claims and Claims Adjustments</t>
  </si>
  <si>
    <t>Income taxes receivable</t>
  </si>
  <si>
    <t>Other acquired intangible assets, net</t>
  </si>
  <si>
    <t>Deferred Tax Assets, Net, Noncurrent</t>
  </si>
  <si>
    <t>Separate Account assets</t>
  </si>
  <si>
    <t>Health care costs payable</t>
  </si>
  <si>
    <t>Future policy benefits</t>
  </si>
  <si>
    <t>Unpaid claims</t>
  </si>
  <si>
    <t>Policyholders' funds</t>
  </si>
  <si>
    <t>Taxes Payable, Current</t>
  </si>
  <si>
    <t>Accrued expenses and other current liabilities</t>
  </si>
  <si>
    <t>Long-term debt, less current portion</t>
  </si>
  <si>
    <t>Separate Accounts liabilities</t>
  </si>
  <si>
    <t>Commitments and contingencies (Note 14)</t>
  </si>
  <si>
    <t>Shareholders' equity:</t>
  </si>
  <si>
    <t>Common stock ($.01 par value; 2.5 billion shares authorized and 327.4 million shares issued and outstanding in 2018; 2.5 billion shares authorized and 326.8 million shares issued and outstanding in 2017) and additional paid-in capital</t>
  </si>
  <si>
    <t>Total Aetna shareholders' equity</t>
  </si>
  <si>
    <t>Non-controlling interests</t>
  </si>
  <si>
    <t>Common Stock, Par or Stated Value Per Share</t>
  </si>
  <si>
    <t>Common Stock, Shares Authorized</t>
  </si>
  <si>
    <t>Common Stock, Shares, Outstanding</t>
  </si>
  <si>
    <t>Interim - Q3 2018 - Cash Flow Statement</t>
  </si>
  <si>
    <t>Consolidated Statements of Cash Flows 
(Unaudited) 
(USD $) In Millions, unless otherwise specified</t>
  </si>
  <si>
    <t>Net realized capital (gains) losses</t>
  </si>
  <si>
    <t>Debt fair value amortization</t>
  </si>
  <si>
    <t>Equity in earnings of affiliates, net</t>
  </si>
  <si>
    <t>Amortization of net investment premium</t>
  </si>
  <si>
    <t>Loss (Gain) on Disposition of Business</t>
  </si>
  <si>
    <t>Premiums due and other receivables</t>
  </si>
  <si>
    <t>Other assets and other liabilities</t>
  </si>
  <si>
    <t>Health care and insurance liabilities</t>
  </si>
  <si>
    <t>Proceeds from Equity Method Investment, Distribution</t>
  </si>
  <si>
    <t>Cash flows used for investing activities:</t>
  </si>
  <si>
    <t>Proceeds from sales and maturities of investments</t>
  </si>
  <si>
    <t>Cost of investments</t>
  </si>
  <si>
    <t>Additions to property, equipment and software</t>
  </si>
  <si>
    <t>Payments to Acquire Businesses, Net of Cash Acquired</t>
  </si>
  <si>
    <t>Net cash provided by (used for) investing activities</t>
  </si>
  <si>
    <t>Cash flows used for financing activities:</t>
  </si>
  <si>
    <t>Proceeds from Issuance of Long-term Debt</t>
  </si>
  <si>
    <t>Common shares issued under benefit plans, net</t>
  </si>
  <si>
    <t>Common shares repurchased</t>
  </si>
  <si>
    <t>(Distributions) contributions, non-controlling interests</t>
  </si>
  <si>
    <t>Net cash provided by (used for) financing activities</t>
  </si>
  <si>
    <t>ALLSTATE CORP</t>
  </si>
  <si>
    <t>ALL-US</t>
  </si>
  <si>
    <t>Accident and health insurance premiums and contract charges</t>
  </si>
  <si>
    <t>Net gains (losses) on investments and derivatives</t>
  </si>
  <si>
    <t>Property and casualty insurance claims and claims expense</t>
  </si>
  <si>
    <t>Shelter-in-Place Payback expense</t>
  </si>
  <si>
    <t>Accident, health and other policy benefits (including remeasurement (gains) losses of $0, $(4), and $(11))</t>
  </si>
  <si>
    <t>Amortization of deferred policy acquisition costs</t>
  </si>
  <si>
    <t>Pension and other postretirement remeasurement (gains) losses</t>
  </si>
  <si>
    <t>Restructuring and related charges</t>
  </si>
  <si>
    <t>Amortization of purchased intangibles</t>
  </si>
  <si>
    <t>(Loss) income from operations before income tax expense</t>
  </si>
  <si>
    <t>Income tax (benefit) expense</t>
  </si>
  <si>
    <t>Net (loss) income from continuing operations</t>
  </si>
  <si>
    <t>Loss from discontinued operations, net of tax</t>
  </si>
  <si>
    <t>Net (loss) income</t>
  </si>
  <si>
    <t>Less: Net loss attributable to noncontrolling interest</t>
  </si>
  <si>
    <t>Net (loss) income attributable to Allstate</t>
  </si>
  <si>
    <t>Less: Preferred stock dividends</t>
  </si>
  <si>
    <t>Net (loss) income applicable to common shareholders, basic</t>
  </si>
  <si>
    <t>Net (loss) income applicable to common shareholders, diluted</t>
  </si>
  <si>
    <t>Continuing operations (in dollars per share)</t>
  </si>
  <si>
    <t>Discontinued operations (in dollars per share)</t>
  </si>
  <si>
    <t>Total (in dollars per share)</t>
  </si>
  <si>
    <t>Weighted average common shares - Basic (in shares)</t>
  </si>
  <si>
    <t>Weighted average common shares - Diluted (in shares)</t>
  </si>
  <si>
    <t>Property and casualty insurance premiums</t>
  </si>
  <si>
    <t>Fixed income securities, at fair value (amortized cost, net $49,649 and $45,370)</t>
  </si>
  <si>
    <t>Equity securities, at fair value (cost $2,244 and $4,253)</t>
  </si>
  <si>
    <t>Mortgage loans, net</t>
  </si>
  <si>
    <t>Limited partnership interests</t>
  </si>
  <si>
    <t>Short-term, at fair value (amortized cost $5,145 and $4,174)</t>
  </si>
  <si>
    <t>Other investments, net</t>
  </si>
  <si>
    <t>Cash</t>
  </si>
  <si>
    <t>Premium installment receivables, net</t>
  </si>
  <si>
    <t>Deferred policy acquisition costs</t>
  </si>
  <si>
    <t>Reinsurance and indemnification recoverables, net</t>
  </si>
  <si>
    <t>Other assets, net</t>
  </si>
  <si>
    <t>Reserve for property and casualty insurance claims and claims expense</t>
  </si>
  <si>
    <t>Reserve for future policy benefits</t>
  </si>
  <si>
    <t>Contractholder funds</t>
  </si>
  <si>
    <t>Claim payments outstanding</t>
  </si>
  <si>
    <t>Other liabilities and accrued expenses</t>
  </si>
  <si>
    <t>Commitments and Contingent Liabilities (Note 7, 9 and 15)</t>
  </si>
  <si>
    <t>Preferred stock and additional capital paid-in, $1 par value, 25 million shares authorized, 82.0 thousand and 81.0 thousand shares issued and outstanding, $2,050 and $2,025 aggregate liquidation preference</t>
  </si>
  <si>
    <t>Common stock, $.01 par value, 2.0 billion shares authorized and 900 million issued, 262 million and 263 million shares outstanding</t>
  </si>
  <si>
    <t>Additional capital paid-in</t>
  </si>
  <si>
    <t>Retained income</t>
  </si>
  <si>
    <t>Treasury stock, at cost (638 million and 637 million shares)</t>
  </si>
  <si>
    <t>Accumulated other comprehensive income:</t>
  </si>
  <si>
    <t>Unrealized net capital gains and losses</t>
  </si>
  <si>
    <t>Unrealized foreign currency translation adjustments</t>
  </si>
  <si>
    <t>Unamortized pension and other postretirement prior service credit</t>
  </si>
  <si>
    <t>Discount rate for reserve for future policy benefits</t>
  </si>
  <si>
    <t>Total accumulated other comprehensive loss</t>
  </si>
  <si>
    <t>Total Allstate shareholders' equity</t>
  </si>
  <si>
    <t>Adjustments to reconcile net income (loss) to net cash provided by operating activities:</t>
  </si>
  <si>
    <t>Depreciation, amortization and other non-cash items</t>
  </si>
  <si>
    <t>Net (gains) losses on investments and derivatives</t>
  </si>
  <si>
    <t>Amortization of deferred gain on reinsurance</t>
  </si>
  <si>
    <t>Loss on disposition of operations, net of tax</t>
  </si>
  <si>
    <t>Policy benefits and other insurance reserves</t>
  </si>
  <si>
    <t>Reinsurance recoverables, net</t>
  </si>
  <si>
    <t>Other operating assets and liabilities</t>
  </si>
  <si>
    <t>Proceeds from sales</t>
  </si>
  <si>
    <t>Fixed income securities</t>
  </si>
  <si>
    <t>Investment collections</t>
  </si>
  <si>
    <t>Mortgage loans</t>
  </si>
  <si>
    <t>Investment purchases</t>
  </si>
  <si>
    <t>Change in short-term and other investments, net</t>
  </si>
  <si>
    <t>Purchases of property and equipment, net</t>
  </si>
  <si>
    <t>Proceeds from sale of property and equipment</t>
  </si>
  <si>
    <t>Acquisition of operations, net of cash acquired</t>
  </si>
  <si>
    <t>Proceeds from disposition of operations, net of cash transferred</t>
  </si>
  <si>
    <t>Proceeds from issuance of debt</t>
  </si>
  <si>
    <t>Redemption and repayment of debt</t>
  </si>
  <si>
    <t>Proceeds from issuance of preferred stock</t>
  </si>
  <si>
    <t>Redemption of preferred stock</t>
  </si>
  <si>
    <t>Contractholder fund deposits</t>
  </si>
  <si>
    <t>Contractholder fund withdrawals</t>
  </si>
  <si>
    <t>Dividends paid on preferred stock</t>
  </si>
  <si>
    <t>Treasury stock purchases</t>
  </si>
  <si>
    <t>Shares reissued under equity incentive plans, net</t>
  </si>
  <si>
    <t>Net (decrease) increase in cash, including cash classified as assets held for sale</t>
  </si>
  <si>
    <t>Less: Cash classified as assets held for sale at end of period</t>
  </si>
  <si>
    <t>Cash from continuing operations at end of period</t>
  </si>
  <si>
    <t>MONUMENT CIRCLE ACQUISITION CORP</t>
  </si>
  <si>
    <t>MON-US</t>
  </si>
  <si>
    <t>Interim - Q3 2022 - Income Statement</t>
  </si>
  <si>
    <t>UNAUDITED CONDENSED STATEMENTS OF OPERATIONS - USD 
($)</t>
  </si>
  <si>
    <t>3 Months Ended Sep. 30, 2022</t>
  </si>
  <si>
    <t>3 Months Ended Sep. 30, 2021</t>
  </si>
  <si>
    <t>9 Months Ended Sep. 30, 2022</t>
  </si>
  <si>
    <t>9 Months Ended Sep. 30, 2021</t>
  </si>
  <si>
    <t>Loss from operations</t>
  </si>
  <si>
    <t>Other income (expense):</t>
  </si>
  <si>
    <t>Change in fair value of warrant liabilities</t>
  </si>
  <si>
    <t>Transaction costs allocated to warrant liabilities</t>
  </si>
  <si>
    <t>Interest earned on investments held in Trust Account</t>
  </si>
  <si>
    <t>Income before provision for income taxes</t>
  </si>
  <si>
    <t>Class A Common Stock</t>
  </si>
  <si>
    <t>Basic weighted average shares outstanding</t>
  </si>
  <si>
    <t>Basic net income per common share</t>
  </si>
  <si>
    <t>Diluted weighted average shares outstanding</t>
  </si>
  <si>
    <t>Diluted net income per common share</t>
  </si>
  <si>
    <t>Class B Common Stock</t>
  </si>
  <si>
    <t>Interim - Q3 2022 - Balance Sheet</t>
  </si>
  <si>
    <t>CONDENSED BALANCE SHEETS - USD 
($)</t>
  </si>
  <si>
    <t>Sep. 30, 2022</t>
  </si>
  <si>
    <t>Investments held in Trust Account</t>
  </si>
  <si>
    <t>Promissory note - related party</t>
  </si>
  <si>
    <t>Warrant liabilities</t>
  </si>
  <si>
    <t>Deferred underwriting fee payable</t>
  </si>
  <si>
    <t>Class A common stock subject to possible redemption, 25,000,000 shares at $10.04 and $10.00 redemption value at September 30, 2022 and December 31, 2021</t>
  </si>
  <si>
    <t>Stockholders' deficit</t>
  </si>
  <si>
    <t>Preferred stock, $0.0001 par value; 1,000,000 shares authorized; none issued or outstanding</t>
  </si>
  <si>
    <t>Total stockholders' deficit</t>
  </si>
  <si>
    <t>Total liabilities and stockholders' deficit</t>
  </si>
  <si>
    <t>Common stock value</t>
  </si>
  <si>
    <t>Interim - Q3 2022 - Cash Flow Statement</t>
  </si>
  <si>
    <t>UNAUDITED CONDENSED STATEMENT OF CASH FLOWS - USD 
($)</t>
  </si>
  <si>
    <t>Adjustments to reconcile net income to net cash used in operating activities:</t>
  </si>
  <si>
    <t>Investment of cash into Trust Account</t>
  </si>
  <si>
    <t>Transfer from Trust Account to pay taxes</t>
  </si>
  <si>
    <t>Proceeds from sale of Units, net of underwriting discounts paid</t>
  </si>
  <si>
    <t>Proceeds from sale of Private Placement Warrants</t>
  </si>
  <si>
    <t>Proceeds from promissory note - related party</t>
  </si>
  <si>
    <t>Repayment of promissory note - related party</t>
  </si>
  <si>
    <t>Payment of offering costs</t>
  </si>
  <si>
    <t>(DECREASE) INCREASE IN CASH</t>
  </si>
  <si>
    <t>End of period</t>
  </si>
  <si>
    <t>Non-cash investing and financing activities</t>
  </si>
  <si>
    <t>ECOLAB INC</t>
  </si>
  <si>
    <t>ECON.XX9-US</t>
  </si>
  <si>
    <t>Cost of sales (including special charges (a))</t>
  </si>
  <si>
    <t>Special (gains) and charges</t>
  </si>
  <si>
    <t>Other (income) expense (b)</t>
  </si>
  <si>
    <t>Net income including noncontrolling interest</t>
  </si>
  <si>
    <t>Net income attributable to noncontrolling interest</t>
  </si>
  <si>
    <t>Net income attributable to Ecolab</t>
  </si>
  <si>
    <t>Earnings attributable to Ecolab per common share</t>
  </si>
  <si>
    <t>Weighted-average common shares outstanding</t>
  </si>
  <si>
    <t>Product and equipment sales</t>
  </si>
  <si>
    <t>Service and lease sales</t>
  </si>
  <si>
    <t>Compensation and benefits</t>
  </si>
  <si>
    <t>Commitments and contingencies (Note 15)</t>
  </si>
  <si>
    <t>Equity (a)</t>
  </si>
  <si>
    <t>Total Ecolab shareholders' equity</t>
  </si>
  <si>
    <t>OPERATING ACTIVITIES</t>
  </si>
  <si>
    <t>Amortization</t>
  </si>
  <si>
    <t>Pension and postretirement plan contributions</t>
  </si>
  <si>
    <t>Pension and postretirement plan expense (income), net</t>
  </si>
  <si>
    <t>Restructuring charges, net of cash paid</t>
  </si>
  <si>
    <t>Debt refinancing</t>
  </si>
  <si>
    <t>Changes in operating assets and liabilities, net of effect of acquisitions:</t>
  </si>
  <si>
    <t>INVESTING ACTIVITIES</t>
  </si>
  <si>
    <t>Property and other assets sold</t>
  </si>
  <si>
    <t>Acquisitions and investments in affiliates, net of cash acquired</t>
  </si>
  <si>
    <t>FINANCING ACTIVITIES</t>
  </si>
  <si>
    <t>Net (repayments) issuances of commercial paper and notes payable</t>
  </si>
  <si>
    <t>Long-term debt borrowings</t>
  </si>
  <si>
    <t>Long-term debt repayments</t>
  </si>
  <si>
    <t>Reacquired shares</t>
  </si>
  <si>
    <t>Exercise of employee stock options</t>
  </si>
  <si>
    <t>Hedge settlements</t>
  </si>
  <si>
    <t>Cash used for financing activities</t>
  </si>
  <si>
    <t>SUPPLEMENTAL CASH FLOW INFORMATION</t>
  </si>
  <si>
    <t>Net interest 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</si>
</sst>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
    <numFmt numFmtId="167" formatCode="#,###"/>
    <numFmt numFmtId="168" formatCode="\$#,###"/>
  </numFmts>
  <fonts count="6" x14ac:knownFonts="1">
    <font>
      <sz val="10"/>
      <color theme="1"/>
      <name val="Arial"/>
      <family val="2"/>
    </font>
    <font>
      <b/>
      <sz val="10"/>
      <color rgb="FF000000"/>
      <name val="Arial"/>
      <family val="2"/>
    </font>
    <font>
      <b/>
      <u/>
      <sz val="10"/>
      <color rgb="FF003366"/>
      <name val="Arial"/>
      <family val="2"/>
    </font>
    <font>
      <u/>
      <sz val="10"/>
      <color rgb="FF0000FF"/>
      <name val="Arial"/>
      <family val="2"/>
    </font>
    <font>
      <b/>
      <sz val="11"/>
      <color rgb="FF00000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24">
    <xf numFmtId="0" fontId="0" fillId="0" borderId="0" xfId="0"/>
    <xf numFmtId="0" fontId="0" fillId="0" borderId="0" xfId="0"/>
    <xf numFmtId="0" fontId="0" fillId="0" borderId="0" xfId="0" applyAlignment="1">
      <alignment wrapText="1"/>
    </xf>
    <xf numFmtId="0" fontId="1" fillId="0" borderId="0" xfId="0" applyFont="1" applyAlignment="1">
      <alignment horizontal="left" wrapText="1"/>
    </xf>
    <xf numFmtId="0" fontId="1" fillId="0" borderId="0" xfId="0" applyFont="1"/>
    <xf numFmtId="0" fontId="5" fillId="0" borderId="0" xfId="0" applyFont="1"/>
    <xf numFmtId="0" fontId="4" fillId="0" borderId="0" xfId="0" applyFont="1"/>
    <xf numFmtId="0" fontId="2" fillId="0" borderId="0" xfId="1" applyFont="1"/>
    <xf numFmtId="0" fontId="0" fillId="0" borderId="0" xfId="0" applyAlignment="1">
      <alignment wrapText="1"/>
    </xf>
    <xf numFmtId="0" fontId="1" fillId="0" borderId="0" xfId="0" applyFont="1" applyAlignment="1">
      <alignment horizontal="left" wrapText="1"/>
    </xf>
    <xf numFmtId="0" fontId="1" fillId="0" borderId="0" xfId="0" applyFont="1" applyAlignment="1">
      <alignment horizontal="right" wrapText="1"/>
    </xf>
    <xf numFmtId="168" fontId="0" fillId="0" borderId="0" xfId="0" applyNumberFormat="1" applyAlignment="1">
      <alignment wrapText="1"/>
    </xf>
    <xf numFmtId="0" fontId="0" fillId="0" borderId="0" xfId="0" applyAlignment="1">
      <alignment horizontal="left" wrapText="1"/>
    </xf>
    <xf numFmtId="167" fontId="0" fillId="0" borderId="0" xfId="0" applyNumberFormat="1" applyAlignment="1">
      <alignment wrapText="1"/>
    </xf>
    <xf numFmtId="167" fontId="0" fillId="0" borderId="0" xfId="0" applyNumberFormat="1" applyAlignment="1">
      <alignment horizontal="right" wrapText="1"/>
    </xf>
    <xf numFmtId="0" fontId="0" fillId="0" borderId="0" xfId="0" applyAlignment="1">
      <alignment horizontal="right" wrapText="1"/>
    </xf>
    <xf numFmtId="167" fontId="1" fillId="0" borderId="0" xfId="0" applyNumberFormat="1" applyFont="1" applyAlignment="1">
      <alignment horizontal="right" wrapText="1"/>
    </xf>
    <xf numFmtId="166" fontId="0" fillId="0" borderId="0" xfId="0" applyNumberFormat="1" applyAlignment="1">
      <alignment wrapText="1"/>
    </xf>
    <xf numFmtId="0" fontId="0" fillId="0" borderId="0" xfId="0" quotePrefix="1" applyAlignment="1">
      <alignment horizontal="left" wrapText="1"/>
    </xf>
    <xf numFmtId="165" fontId="0" fillId="0" borderId="0" xfId="0" applyNumberFormat="1" applyAlignment="1">
      <alignment wrapText="1"/>
    </xf>
    <xf numFmtId="164" fontId="0" fillId="0" borderId="0" xfId="0" applyNumberFormat="1" applyAlignment="1">
      <alignment horizontal="right" wrapText="1"/>
    </xf>
    <xf numFmtId="164" fontId="1" fillId="0" borderId="0" xfId="0" applyNumberFormat="1" applyFont="1" applyAlignment="1">
      <alignment horizontal="right" wrapText="1"/>
    </xf>
    <xf numFmtId="4" fontId="0" fillId="0" borderId="0" xfId="0" applyNumberFormat="1" applyAlignment="1">
      <alignment horizontal="right" wrapText="1"/>
    </xf>
    <xf numFmtId="4" fontId="1" fillId="0" borderId="0" xfId="0" applyNumberFormat="1" applyFont="1" applyAlignment="1">
      <alignment horizontal="righ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15&amp;_doc_product=EDG&amp;_doc_id=0000092122-24-000009&amp;_doc_sequence=1&amp;_doc_title=SO-US%20(Annual)%2031%20Dec%202023&amp;_app_id=Filings%20Wizard&amp;_table_values=748%7C2,030%7C786%7C696%7C519" TargetMode="External"/><Relationship Id="rId2" Type="http://schemas.openxmlformats.org/officeDocument/2006/relationships/hyperlink" Target="https://viewer.apps.factset.com/?&amp;_doc_date=20240215&amp;_doc_product=EDG&amp;_doc_id=0000092122-24-000009&amp;_doc_sequence=1&amp;_doc_title=SO-US%20(Annual)%2031%20Dec%202023&amp;_app_id=Filings%20Wizard&amp;_table_values=25,253%7C6,093%7C4,525%7C1,425%7C(68" TargetMode="External"/><Relationship Id="rId1" Type="http://schemas.openxmlformats.org/officeDocument/2006/relationships/hyperlink" Target="fdsup://FACTSET/Doc%20Viewer%20Single?float_window=true&amp;positioning_strategy=center_on_screen&amp;&amp;_doc_date=20240215&amp;_doc_product=EDG&amp;_doc_id=0000092122-24-000009&amp;_doc_sequence=1&amp;_doc_title=SO-US%20(Annual)%2031%20Dec%202023&amp;_app_id=Filings%20Wizard&amp;_table_values=25,253%7C6,093%7C4,525%7C1,425%7C(68" TargetMode="External"/><Relationship Id="rId6" Type="http://schemas.openxmlformats.org/officeDocument/2006/relationships/hyperlink" Target="https://viewer.apps.factset.com/?&amp;_doc_date=20240215&amp;_doc_product=EDG&amp;_doc_id=0000092122-24-000009&amp;_doc_sequence=1&amp;_doc_title=SO-US%20(Annual)%2031%20Dec%202023&amp;_app_id=Filings%20Wizard&amp;_table_values=3,849%7C4,986%7C63%7C353%7C(268" TargetMode="External"/><Relationship Id="rId5" Type="http://schemas.openxmlformats.org/officeDocument/2006/relationships/hyperlink" Target="fdsup://FACTSET/Doc%20Viewer%20Single?float_window=true&amp;positioning_strategy=center_on_screen&amp;&amp;_doc_date=20240215&amp;_doc_product=EDG&amp;_doc_id=0000092122-24-000009&amp;_doc_sequence=1&amp;_doc_title=SO-US%20(Annual)%2031%20Dec%202023&amp;_app_id=Filings%20Wizard&amp;_table_values=3,849%7C4,986%7C63%7C353%7C(268" TargetMode="External"/><Relationship Id="rId4" Type="http://schemas.openxmlformats.org/officeDocument/2006/relationships/hyperlink" Target="https://viewer.apps.factset.com/?&amp;_doc_date=20240215&amp;_doc_product=EDG&amp;_doc_id=0000092122-24-000009&amp;_doc_sequence=1&amp;_doc_title=SO-US%20(Annual)%2031%20Dec%202023&amp;_app_id=Filings%20Wizard&amp;_table_values=748%7C2,030%7C786%7C696%7C519"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05&amp;_doc_product=EDG&amp;_doc_id=0000101829-24-000008&amp;_doc_sequence=1&amp;_doc_title=RTX-US%20(Annual)%2031%20Dec%202023&amp;_app_id=Filings%20Wizard&amp;_table_values=6,587%7C10,838%7C12,139%7C11,777%7C7,076" TargetMode="External"/><Relationship Id="rId2" Type="http://schemas.openxmlformats.org/officeDocument/2006/relationships/hyperlink" Target="https://viewer.apps.factset.com/?&amp;_doc_date=20240205&amp;_doc_product=EDG&amp;_doc_id=0000101829-24-000008&amp;_doc_sequence=1&amp;_doc_title=RTX-US%20(Annual)%2031%20Dec%202023&amp;_app_id=Filings%20Wizard&amp;_table_values=68,920%7C2,805%7C5,809%7C65,445%7C86" TargetMode="External"/><Relationship Id="rId1" Type="http://schemas.openxmlformats.org/officeDocument/2006/relationships/hyperlink" Target="fdsup://FACTSET/Doc%20Viewer%20Single?float_window=true&amp;positioning_strategy=center_on_screen&amp;&amp;_doc_date=20240205&amp;_doc_product=EDG&amp;_doc_id=0000101829-24-000008&amp;_doc_sequence=1&amp;_doc_title=RTX-US%20(Annual)%2031%20Dec%202023&amp;_app_id=Filings%20Wizard&amp;_table_values=68,920%7C2,805%7C5,809%7C65,445%7C86" TargetMode="External"/><Relationship Id="rId6" Type="http://schemas.openxmlformats.org/officeDocument/2006/relationships/hyperlink" Target="https://viewer.apps.factset.com/?&amp;_doc_date=20240205&amp;_doc_product=EDG&amp;_doc_id=0000101829-24-000008&amp;_doc_sequence=1&amp;_doc_title=RTX-US%20(Annual)%2031%20Dec%202023&amp;_app_id=Filings%20Wizard&amp;_table_values=3,380%7C4,211%7C(402%7C425%7C(1,555" TargetMode="External"/><Relationship Id="rId5" Type="http://schemas.openxmlformats.org/officeDocument/2006/relationships/hyperlink" Target="fdsup://FACTSET/Doc%20Viewer%20Single?float_window=true&amp;positioning_strategy=center_on_screen&amp;&amp;_doc_date=20240205&amp;_doc_product=EDG&amp;_doc_id=0000101829-24-000008&amp;_doc_sequence=1&amp;_doc_title=RTX-US%20(Annual)%2031%20Dec%202023&amp;_app_id=Filings%20Wizard&amp;_table_values=3,380%7C4,211%7C(402%7C425%7C(1,555" TargetMode="External"/><Relationship Id="rId4" Type="http://schemas.openxmlformats.org/officeDocument/2006/relationships/hyperlink" Target="https://viewer.apps.factset.com/?&amp;_doc_date=20240205&amp;_doc_product=EDG&amp;_doc_id=0000101829-24-000008&amp;_doc_sequence=1&amp;_doc_title=RTX-US%20(Annual)%2031%20Dec%202023&amp;_app_id=Filings%20Wizard&amp;_table_values=6,587%7C10,838%7C12,139%7C11,777%7C7,076"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125&amp;_doc_product=EDG&amp;_doc_id=0001133421-24-000006&amp;_doc_sequence=1&amp;_doc_title=NOC-US%20(Annual)%2031%20Dec%202023&amp;_app_id=Filings%20Wizard&amp;_table_values=3,109%7C1,454%7C5,693%7C1,109%7C2,341" TargetMode="External"/><Relationship Id="rId2" Type="http://schemas.openxmlformats.org/officeDocument/2006/relationships/hyperlink" Target="https://viewer.apps.factset.com/?&amp;_doc_date=20240125&amp;_doc_product=EDG&amp;_doc_id=0001133421-24-000006&amp;_doc_sequence=1&amp;_doc_title=NOC-US%20(Annual)%2031%20Dec%202023&amp;_app_id=Filings%20Wizard&amp;_table_values=39,290%7C2,537%7C23%7C2%7C4,014" TargetMode="External"/><Relationship Id="rId1" Type="http://schemas.openxmlformats.org/officeDocument/2006/relationships/hyperlink" Target="fdsup://FACTSET/Doc%20Viewer%20Single?float_window=true&amp;positioning_strategy=center_on_screen&amp;&amp;_doc_date=20240125&amp;_doc_product=EDG&amp;_doc_id=0001133421-24-000006&amp;_doc_sequence=1&amp;_doc_title=NOC-US%20(Annual)%2031%20Dec%202023&amp;_app_id=Filings%20Wizard&amp;_table_values=39,290%7C2,537%7C23%7C2%7C4,014" TargetMode="External"/><Relationship Id="rId6" Type="http://schemas.openxmlformats.org/officeDocument/2006/relationships/hyperlink" Target="https://viewer.apps.factset.com/?&amp;_doc_date=20240125&amp;_doc_product=EDG&amp;_doc_id=0001133421-24-000006&amp;_doc_sequence=1&amp;_doc_title=NOC-US%20(Annual)%2031%20Dec%202023&amp;_app_id=Filings%20Wizard&amp;_table_values=2,056%7C1,338%7C422%7C87%7C(988" TargetMode="External"/><Relationship Id="rId5" Type="http://schemas.openxmlformats.org/officeDocument/2006/relationships/hyperlink" Target="fdsup://FACTSET/Doc%20Viewer%20Single?float_window=true&amp;positioning_strategy=center_on_screen&amp;&amp;_doc_date=20240125&amp;_doc_product=EDG&amp;_doc_id=0001133421-24-000006&amp;_doc_sequence=1&amp;_doc_title=NOC-US%20(Annual)%2031%20Dec%202023&amp;_app_id=Filings%20Wizard&amp;_table_values=2,056%7C1,338%7C422%7C87%7C(988" TargetMode="External"/><Relationship Id="rId4" Type="http://schemas.openxmlformats.org/officeDocument/2006/relationships/hyperlink" Target="https://viewer.apps.factset.com/?&amp;_doc_date=20240125&amp;_doc_product=EDG&amp;_doc_id=0001133421-24-000006&amp;_doc_sequence=1&amp;_doc_title=NOC-US%20(Annual)%2031%20Dec%202023&amp;_app_id=Filings%20Wizard&amp;_table_values=3,109%7C1,454%7C5,693%7C1,109%7C2,341"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15&amp;_doc_product=EDG&amp;_doc_id=0001163165-24-000010&amp;_doc_sequence=1&amp;_doc_title=COP-US%20(Annual)%2031%20Dec%202023&amp;_app_id=Filings%20Wizard&amp;_table_values=5,635%7C971%7C1,398%7C852%7C14,330" TargetMode="External"/><Relationship Id="rId2" Type="http://schemas.openxmlformats.org/officeDocument/2006/relationships/hyperlink" Target="https://viewer.apps.factset.com/?&amp;_doc_date=20240215&amp;_doc_product=EDG&amp;_doc_id=0001163165-24-000010&amp;_doc_sequence=1&amp;_doc_title=COP-US%20(Annual)%2031%20Dec%202023&amp;_app_id=Filings%20Wizard&amp;_table_values=56,141%7C1,720%7C228%7C485%7C58,574" TargetMode="External"/><Relationship Id="rId1" Type="http://schemas.openxmlformats.org/officeDocument/2006/relationships/hyperlink" Target="fdsup://FACTSET/Doc%20Viewer%20Single?float_window=true&amp;positioning_strategy=center_on_screen&amp;&amp;_doc_date=20240215&amp;_doc_product=EDG&amp;_doc_id=0001163165-24-000010&amp;_doc_sequence=1&amp;_doc_title=COP-US%20(Annual)%2031%20Dec%202023&amp;_app_id=Filings%20Wizard&amp;_table_values=56,141%7C1,720%7C228%7C485%7C58,574" TargetMode="External"/><Relationship Id="rId6" Type="http://schemas.openxmlformats.org/officeDocument/2006/relationships/hyperlink" Target="https://viewer.apps.factset.com/?&amp;_doc_date=20240215&amp;_doc_product=EDG&amp;_doc_id=0001163165-24-000010&amp;_doc_sequence=1&amp;_doc_title=COP-US%20(Annual)%2031%20Dec%202023&amp;_app_id=Filings%20Wizard&amp;_table_values=10,957%7C8,270%7C14%7C162%7C283" TargetMode="External"/><Relationship Id="rId5" Type="http://schemas.openxmlformats.org/officeDocument/2006/relationships/hyperlink" Target="fdsup://FACTSET/Doc%20Viewer%20Single?float_window=true&amp;positioning_strategy=center_on_screen&amp;&amp;_doc_date=20240215&amp;_doc_product=EDG&amp;_doc_id=0001163165-24-000010&amp;_doc_sequence=1&amp;_doc_title=COP-US%20(Annual)%2031%20Dec%202023&amp;_app_id=Filings%20Wizard&amp;_table_values=10,957%7C8,270%7C14%7C162%7C283" TargetMode="External"/><Relationship Id="rId4" Type="http://schemas.openxmlformats.org/officeDocument/2006/relationships/hyperlink" Target="https://viewer.apps.factset.com/?&amp;_doc_date=20240215&amp;_doc_product=EDG&amp;_doc_id=0001163165-24-000010&amp;_doc_sequence=1&amp;_doc_title=COP-US%20(Annual)%2031%20Dec%202023&amp;_app_id=Filings%20Wizard&amp;_table_values=5,635%7C971%7C1,398%7C852%7C14,330"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6&amp;_doc_product=EDG&amp;_doc_id=0000080661-24-000007&amp;_doc_sequence=1&amp;_doc_title=PGR-US%20(Annual)%2031%20Dec%202023&amp;_app_id=Filings%20Wizard&amp;_table_values=60,378.2%7C1,789.9%7C62,168.1%7C902.1%7C2,928.4" TargetMode="External"/><Relationship Id="rId2" Type="http://schemas.openxmlformats.org/officeDocument/2006/relationships/hyperlink" Target="https://viewer.apps.factset.com/?&amp;_doc_date=20240226&amp;_doc_product=EDG&amp;_doc_id=0000080661-24-000007&amp;_doc_sequence=1&amp;_doc_title=PGR-US%20(Annual)%2031%20Dec%202023&amp;_app_id=Filings%20Wizard&amp;_table_values=58,664.4%7C1,891.8%7C13.7%7C348.4%7C(9.0" TargetMode="External"/><Relationship Id="rId1" Type="http://schemas.openxmlformats.org/officeDocument/2006/relationships/hyperlink" Target="fdsup://FACTSET/Doc%20Viewer%20Single?float_window=true&amp;positioning_strategy=center_on_screen&amp;&amp;_doc_date=20240226&amp;_doc_product=EDG&amp;_doc_id=0000080661-24-000007&amp;_doc_sequence=1&amp;_doc_title=PGR-US%20(Annual)%2031%20Dec%202023&amp;_app_id=Filings%20Wizard&amp;_table_values=58,664.4%7C1,891.8%7C13.7%7C348.4%7C(9.0" TargetMode="External"/><Relationship Id="rId6" Type="http://schemas.openxmlformats.org/officeDocument/2006/relationships/hyperlink" Target="https://viewer.apps.factset.com/?&amp;_doc_date=20240226&amp;_doc_product=EDG&amp;_doc_id=0000080661-24-000007&amp;_doc_sequence=1&amp;_doc_title=PGR-US%20(Annual)%2031%20Dec%202023&amp;_app_id=Filings%20Wizard&amp;_table_values=3,902.4%7C285.5%7C14.2%7C41.4%7C121.3" TargetMode="External"/><Relationship Id="rId5" Type="http://schemas.openxmlformats.org/officeDocument/2006/relationships/hyperlink" Target="fdsup://FACTSET/Doc%20Viewer%20Single?float_window=true&amp;positioning_strategy=center_on_screen&amp;&amp;_doc_date=20240226&amp;_doc_product=EDG&amp;_doc_id=0000080661-24-000007&amp;_doc_sequence=1&amp;_doc_title=PGR-US%20(Annual)%2031%20Dec%202023&amp;_app_id=Filings%20Wizard&amp;_table_values=3,902.4%7C285.5%7C14.2%7C41.4%7C121.3" TargetMode="External"/><Relationship Id="rId4" Type="http://schemas.openxmlformats.org/officeDocument/2006/relationships/hyperlink" Target="https://viewer.apps.factset.com/?&amp;_doc_date=20240226&amp;_doc_product=EDG&amp;_doc_id=0000080661-24-000007&amp;_doc_sequence=1&amp;_doc_title=PGR-US%20(Annual)%2031%20Dec%202023&amp;_app_id=Filings%20Wizard&amp;_table_values=60,378.2%7C1,789.9%7C62,168.1%7C902.1%7C2,928.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15&amp;_doc_product=EDG&amp;_doc_id=0001637459-24-000018&amp;_doc_sequence=1&amp;_doc_title=KHC-US%20(Annual)%2030%20Dec%202023&amp;_app_id=Filings%20Wizard&amp;_table_values=1,400%7C2,112%7C3,614%7C234%7C566" TargetMode="External"/><Relationship Id="rId2" Type="http://schemas.openxmlformats.org/officeDocument/2006/relationships/hyperlink" Target="https://viewer.apps.factset.com/?&amp;_doc_date=20240215&amp;_doc_product=EDG&amp;_doc_id=0001637459-24-000018&amp;_doc_sequence=1&amp;_doc_title=KHC-US%20(Annual)%2030%20Dec%202023&amp;_app_id=Filings%20Wizard&amp;_table_values=26,640%7C17,714%7C8,926%7C3,692%7C510" TargetMode="External"/><Relationship Id="rId1" Type="http://schemas.openxmlformats.org/officeDocument/2006/relationships/hyperlink" Target="fdsup://FACTSET/Doc%20Viewer%20Single?float_window=true&amp;positioning_strategy=center_on_screen&amp;&amp;_doc_date=20240215&amp;_doc_product=EDG&amp;_doc_id=0001637459-24-000018&amp;_doc_sequence=1&amp;_doc_title=KHC-US%20(Annual)%2030%20Dec%202023&amp;_app_id=Filings%20Wizard&amp;_table_values=26,640%7C17,714%7C8,926%7C3,692%7C510" TargetMode="External"/><Relationship Id="rId6" Type="http://schemas.openxmlformats.org/officeDocument/2006/relationships/hyperlink" Target="https://viewer.apps.factset.com/?&amp;_doc_date=20240215&amp;_doc_product=EDG&amp;_doc_id=0001637459-24-000018&amp;_doc_sequence=1&amp;_doc_title=KHC-US%20(Annual)%2030%20Dec%202023&amp;_app_id=Filings%20Wizard&amp;_table_values=2,846%7C961%7C(14%7C(54%7C141" TargetMode="External"/><Relationship Id="rId5" Type="http://schemas.openxmlformats.org/officeDocument/2006/relationships/hyperlink" Target="fdsup://FACTSET/Doc%20Viewer%20Single?float_window=true&amp;positioning_strategy=center_on_screen&amp;&amp;_doc_date=20240215&amp;_doc_product=EDG&amp;_doc_id=0001637459-24-000018&amp;_doc_sequence=1&amp;_doc_title=KHC-US%20(Annual)%2030%20Dec%202023&amp;_app_id=Filings%20Wizard&amp;_table_values=2,846%7C961%7C(14%7C(54%7C141" TargetMode="External"/><Relationship Id="rId4" Type="http://schemas.openxmlformats.org/officeDocument/2006/relationships/hyperlink" Target="https://viewer.apps.factset.com/?&amp;_doc_date=20240215&amp;_doc_product=EDG&amp;_doc_id=0001637459-24-000018&amp;_doc_sequence=1&amp;_doc_title=KHC-US%20(Annual)%2030%20Dec%202023&amp;_app_id=Filings%20Wizard&amp;_table_values=1,400%7C2,112%7C3,614%7C234%7C566"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14&amp;_doc_product=EDG&amp;_doc_id=0000310764-24-000024&amp;_doc_sequence=1&amp;_doc_title=SYK-US%20(Annual)%2031%20Dec%202023&amp;_app_id=Filings%20Wizard&amp;_table_values=2,971%7C82%7C3,765%7C1,242%7C330" TargetMode="External"/><Relationship Id="rId2" Type="http://schemas.openxmlformats.org/officeDocument/2006/relationships/hyperlink" Target="https://viewer.apps.factset.com/?&amp;_doc_date=20240214&amp;_doc_product=EDG&amp;_doc_id=0000310764-24-000024&amp;_doc_sequence=1&amp;_doc_title=SYK-US%20(Annual)%2031%20Dec%202023&amp;_app_id=Filings%20Wizard&amp;_table_values=20,498,000%7C7,440,000%7C13,058,000%7C1,388,000%7C7,129,000" TargetMode="External"/><Relationship Id="rId1" Type="http://schemas.openxmlformats.org/officeDocument/2006/relationships/hyperlink" Target="fdsup://FACTSET/Doc%20Viewer%20Single?float_window=true&amp;positioning_strategy=center_on_screen&amp;&amp;_doc_date=20240214&amp;_doc_product=EDG&amp;_doc_id=0000310764-24-000024&amp;_doc_sequence=1&amp;_doc_title=SYK-US%20(Annual)%2031%20Dec%202023&amp;_app_id=Filings%20Wizard&amp;_table_values=20,498,000%7C7,440,000%7C13,058,000%7C1,388,000%7C7,129,000" TargetMode="External"/><Relationship Id="rId6" Type="http://schemas.openxmlformats.org/officeDocument/2006/relationships/hyperlink" Target="https://viewer.apps.factset.com/?&amp;_doc_date=20240214&amp;_doc_product=EDG&amp;_doc_id=0000310764-24-000024&amp;_doc_sequence=1&amp;_doc_title=SYK-US%20(Annual)%2031%20Dec%202023&amp;_app_id=Filings%20Wizard&amp;_table_values=3,165%7C393%7C635%7C36%7C205" TargetMode="External"/><Relationship Id="rId5" Type="http://schemas.openxmlformats.org/officeDocument/2006/relationships/hyperlink" Target="fdsup://FACTSET/Doc%20Viewer%20Single?float_window=true&amp;positioning_strategy=center_on_screen&amp;&amp;_doc_date=20240214&amp;_doc_product=EDG&amp;_doc_id=0000310764-24-000024&amp;_doc_sequence=1&amp;_doc_title=SYK-US%20(Annual)%2031%20Dec%202023&amp;_app_id=Filings%20Wizard&amp;_table_values=3,165%7C393%7C635%7C36%7C205" TargetMode="External"/><Relationship Id="rId4" Type="http://schemas.openxmlformats.org/officeDocument/2006/relationships/hyperlink" Target="https://viewer.apps.factset.com/?&amp;_doc_date=20240214&amp;_doc_product=EDG&amp;_doc_id=0000310764-24-000024&amp;_doc_sequence=1&amp;_doc_title=SYK-US%20(Annual)%2031%20Dec%202023&amp;_app_id=Filings%20Wizard&amp;_table_values=2,971%7C82%7C3,765%7C1,242%7C330"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31122&amp;_doc_product=EDG&amp;_doc_id=0000027419-23-000052&amp;_doc_sequence=1&amp;_doc_title=TGT-US%20(Interim)%2028%20Oct%202023&amp;_app_id=Filings%20Wizard&amp;_table_values=1,910%7C14,731%7C1,958%7C18,599%7C6,520" TargetMode="External"/><Relationship Id="rId2" Type="http://schemas.openxmlformats.org/officeDocument/2006/relationships/hyperlink" Target="https://viewer.apps.factset.com/?&amp;_doc_date=20231122&amp;_doc_product=EDG&amp;_doc_id=0000027419-23-000052&amp;_doc_sequence=1&amp;_doc_title=TGT-US%20(Interim)%2028%20Oct%202023&amp;_app_id=Filings%20Wizard&amp;_table_values=25,398%7C18,149%7C5,316%7C616%7C1,317" TargetMode="External"/><Relationship Id="rId1" Type="http://schemas.openxmlformats.org/officeDocument/2006/relationships/hyperlink" Target="fdsup://FACTSET/Doc%20Viewer%20Single?float_window=true&amp;positioning_strategy=center_on_screen&amp;&amp;_doc_date=20231122&amp;_doc_product=EDG&amp;_doc_id=0000027419-23-000052&amp;_doc_sequence=1&amp;_doc_title=TGT-US%20(Interim)%2028%20Oct%202023&amp;_app_id=Filings%20Wizard&amp;_table_values=25,398%7C18,149%7C5,316%7C616%7C1,317" TargetMode="External"/><Relationship Id="rId6" Type="http://schemas.openxmlformats.org/officeDocument/2006/relationships/hyperlink" Target="https://viewer.apps.factset.com/?&amp;_doc_date=20231122&amp;_doc_product=EDG&amp;_doc_id=0000027419-23-000052&amp;_doc_sequence=1&amp;_doc_title=TGT-US%20(Interim)%2028%20Oct%202023&amp;_app_id=Filings%20Wizard&amp;_table_values=2,756%7C2,072%7C176%7C252%7C101" TargetMode="External"/><Relationship Id="rId5" Type="http://schemas.openxmlformats.org/officeDocument/2006/relationships/hyperlink" Target="fdsup://FACTSET/Doc%20Viewer%20Single?float_window=true&amp;positioning_strategy=center_on_screen&amp;&amp;_doc_date=20231122&amp;_doc_product=EDG&amp;_doc_id=0000027419-23-000052&amp;_doc_sequence=1&amp;_doc_title=TGT-US%20(Interim)%2028%20Oct%202023&amp;_app_id=Filings%20Wizard&amp;_table_values=2,756%7C2,072%7C176%7C252%7C101" TargetMode="External"/><Relationship Id="rId4" Type="http://schemas.openxmlformats.org/officeDocument/2006/relationships/hyperlink" Target="https://viewer.apps.factset.com/?&amp;_doc_date=20231122&amp;_doc_product=EDG&amp;_doc_id=0000027419-23-000052&amp;_doc_sequence=1&amp;_doc_title=TGT-US%20(Interim)%2028%20Oct%202023&amp;_app_id=Filings%20Wizard&amp;_table_values=1,910%7C14,731%7C1,958%7C18,599%7C6,520"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9&amp;_doc_product=EDG&amp;_doc_id=0001558370-24-002149&amp;_doc_sequence=1&amp;_doc_title=DE-US%20(Interim)%2028%20Jan%202024&amp;_app_id=Filings%20Wizard&amp;_table_values=5,137%7C1,136%7C7,795%7C2,017%7C6,751" TargetMode="External"/><Relationship Id="rId2" Type="http://schemas.openxmlformats.org/officeDocument/2006/relationships/hyperlink" Target="https://viewer.apps.factset.com/?&amp;_doc_date=20240229&amp;_doc_product=EDG&amp;_doc_id=0001558370-24-002149&amp;_doc_sequence=1&amp;_doc_title=DE-US%20(Interim)%2028%20Jan%202024&amp;_app_id=Filings%20Wizard&amp;_table_values=12,185%7C533%7C1,066%7C802%7C369" TargetMode="External"/><Relationship Id="rId1" Type="http://schemas.openxmlformats.org/officeDocument/2006/relationships/hyperlink" Target="fdsup://FACTSET/Doc%20Viewer%20Single?float_window=true&amp;positioning_strategy=center_on_screen&amp;&amp;_doc_date=20240229&amp;_doc_product=EDG&amp;_doc_id=0001558370-24-002149&amp;_doc_sequence=1&amp;_doc_title=DE-US%20(Interim)%2028%20Jan%202024&amp;_app_id=Filings%20Wizard&amp;_table_values=12,185%7C533%7C1,066%7C802%7C369" TargetMode="External"/><Relationship Id="rId6" Type="http://schemas.openxmlformats.org/officeDocument/2006/relationships/hyperlink" Target="https://viewer.apps.factset.com/?&amp;_doc_date=20240229&amp;_doc_product=EDG&amp;_doc_id=0001558370-24-002149&amp;_doc_sequence=1&amp;_doc_title=DE-US%20(Interim)%2028%20Jan%202024&amp;_app_id=Filings%20Wizard&amp;_table_values=1,748%7C31%7C520%7C46%7C27" TargetMode="External"/><Relationship Id="rId5" Type="http://schemas.openxmlformats.org/officeDocument/2006/relationships/hyperlink" Target="fdsup://FACTSET/Doc%20Viewer%20Single?float_window=true&amp;positioning_strategy=center_on_screen&amp;&amp;_doc_date=20240229&amp;_doc_product=EDG&amp;_doc_id=0001558370-24-002149&amp;_doc_sequence=1&amp;_doc_title=DE-US%20(Interim)%2028%20Jan%202024&amp;_app_id=Filings%20Wizard&amp;_table_values=1,748%7C31%7C520%7C46%7C27" TargetMode="External"/><Relationship Id="rId4" Type="http://schemas.openxmlformats.org/officeDocument/2006/relationships/hyperlink" Target="https://viewer.apps.factset.com/?&amp;_doc_date=20240229&amp;_doc_product=EDG&amp;_doc_id=0001558370-24-002149&amp;_doc_sequence=1&amp;_doc_title=DE-US%20(Interim)%2028%20Jan%202024&amp;_app_id=Filings%20Wizard&amp;_table_values=5,137%7C1,136%7C7,795%7C2,017%7C6,751"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7&amp;_doc_product=EDG&amp;_doc_id=0000060667-24-000012&amp;_doc_title=LOW-US%20(Preliminary)%2002%20Feb%202024&amp;_app_id=Filings%20Wizard&amp;_dd2=%26os%3d187782%26oe%3d187787%26ov%3d$%20921%26f%3dsld%26c%3dtrue" TargetMode="External"/><Relationship Id="rId2" Type="http://schemas.openxmlformats.org/officeDocument/2006/relationships/hyperlink" Target="https://viewer.apps.factset.com/?&amp;_doc_date=20240227&amp;_doc_product=EDG&amp;_doc_id=0000060667-24-000012&amp;_doc_title=LOW-US%20(Preliminary)%2002%20Feb%202024&amp;_app_id=Filings%20Wizard&amp;_dd2=%26os%3d65623%26oe%3d65631%26ov%3d$%2018,602%26f%3dsld%26c%3dtrue" TargetMode="External"/><Relationship Id="rId1" Type="http://schemas.openxmlformats.org/officeDocument/2006/relationships/hyperlink" Target="fdsup://FACTSET/Doc%20Viewer%20Single?float_window=true&amp;positioning_strategy=center_on_screen&amp;&amp;_doc_date=20240227&amp;_doc_product=EDG&amp;_doc_id=0000060667-24-000012&amp;_doc_title=LOW-US%20(Preliminary)%2002%20Feb%202024&amp;_app_id=Filings%20Wizard&amp;_dd2=%26os%3d65623%26oe%3d65631%26ov%3d$%2018,602%26f%3dsld%26c%3dtrue" TargetMode="External"/><Relationship Id="rId6" Type="http://schemas.openxmlformats.org/officeDocument/2006/relationships/hyperlink" Target="https://viewer.apps.factset.com/?&amp;_doc_date=20240227&amp;_doc_product=EDG&amp;_doc_id=0000060667-24-000012&amp;_doc_title=LOW-US%20(Preliminary)%2002%20Feb%202024&amp;_app_id=Filings%20Wizard&amp;_dd2=%26os%3d236017%26oe%3d236024%26ov%3d$%207,726%26f%3dsld%26c%3dtrue" TargetMode="External"/><Relationship Id="rId5" Type="http://schemas.openxmlformats.org/officeDocument/2006/relationships/hyperlink" Target="fdsup://FACTSET/Doc%20Viewer%20Single?float_window=true&amp;positioning_strategy=center_on_screen&amp;&amp;_doc_date=20240227&amp;_doc_product=EDG&amp;_doc_id=0000060667-24-000012&amp;_doc_title=LOW-US%20(Preliminary)%2002%20Feb%202024&amp;_app_id=Filings%20Wizard&amp;_dd2=%26os%3d236017%26oe%3d236024%26ov%3d$%207,726%26f%3dsld%26c%3dtrue" TargetMode="External"/><Relationship Id="rId4" Type="http://schemas.openxmlformats.org/officeDocument/2006/relationships/hyperlink" Target="https://viewer.apps.factset.com/?&amp;_doc_date=20240227&amp;_doc_product=EDG&amp;_doc_id=0000060667-24-000012&amp;_doc_title=LOW-US%20(Preliminary)%2002%20Feb%202024&amp;_app_id=Filings%20Wizard&amp;_dd2=%26os%3d187782%26oe%3d187787%26ov%3d$%20921%26f%3dsld%26c%3dtrue"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9&amp;_doc_product=EDG&amp;_doc_id=0001739940-24-000005&amp;_doc_sequence=1&amp;_doc_title=CI-US%20(Annual)%2031%20Dec%202023&amp;_app_id=Filings%20Wizard&amp;_table_values=7,822%7C925%7C17,722%7C5,645%7C2,169" TargetMode="External"/><Relationship Id="rId2" Type="http://schemas.openxmlformats.org/officeDocument/2006/relationships/hyperlink" Target="https://viewer.apps.factset.com/?&amp;_doc_date=20240229&amp;_doc_product=EDG&amp;_doc_id=0001739940-24-000005&amp;_doc_sequence=1&amp;_doc_title=CI-US%20(Annual)%2031%20Dec%202023&amp;_app_id=Filings%20Wizard&amp;_table_values=44,237%7C1,166%7C195,265%7C133,801%7C36,287" TargetMode="External"/><Relationship Id="rId1" Type="http://schemas.openxmlformats.org/officeDocument/2006/relationships/hyperlink" Target="fdsup://FACTSET/Doc%20Viewer%20Single?float_window=true&amp;positioning_strategy=center_on_screen&amp;&amp;_doc_date=20240229&amp;_doc_product=EDG&amp;_doc_id=0001739940-24-000005&amp;_doc_sequence=1&amp;_doc_title=CI-US%20(Annual)%2031%20Dec%202023&amp;_app_id=Filings%20Wizard&amp;_table_values=44,237%7C1,166%7C195,265%7C133,801%7C36,287" TargetMode="External"/><Relationship Id="rId6" Type="http://schemas.openxmlformats.org/officeDocument/2006/relationships/hyperlink" Target="https://viewer.apps.factset.com/?&amp;_doc_date=20240229&amp;_doc_product=EDG&amp;_doc_id=0001739940-24-000005&amp;_doc_sequence=1&amp;_doc_title=CI-US%20(Annual)%2031%20Dec%202023&amp;_app_id=Filings%20Wizard&amp;_table_values=5,372%7C3,035%7C78%7C(1,659%7C1,499" TargetMode="External"/><Relationship Id="rId5" Type="http://schemas.openxmlformats.org/officeDocument/2006/relationships/hyperlink" Target="fdsup://FACTSET/Doc%20Viewer%20Single?float_window=true&amp;positioning_strategy=center_on_screen&amp;&amp;_doc_date=20240229&amp;_doc_product=EDG&amp;_doc_id=0001739940-24-000005&amp;_doc_sequence=1&amp;_doc_title=CI-US%20(Annual)%2031%20Dec%202023&amp;_app_id=Filings%20Wizard&amp;_table_values=5,372%7C3,035%7C78%7C(1,659%7C1,499" TargetMode="External"/><Relationship Id="rId4" Type="http://schemas.openxmlformats.org/officeDocument/2006/relationships/hyperlink" Target="https://viewer.apps.factset.com/?&amp;_doc_date=20240229&amp;_doc_product=EDG&amp;_doc_id=0001739940-24-000005&amp;_doc_sequence=1&amp;_doc_title=CI-US%20(Annual)%2031%20Dec%202023&amp;_app_id=Filings%20Wizard&amp;_table_values=7,822%7C925%7C17,722%7C5,645%7C2,16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1&amp;_doc_product=EDG&amp;_doc_id=0000059478-24-000065&amp;_doc_sequence=1&amp;_doc_title=LLY-US%20(Annual)%2031%20Dec%202023&amp;_app_id=Filings%20Wizard&amp;_table_values=2,818.6%7C109.1%7C9,090.5%7C2,245.7%7C5,772.8" TargetMode="External"/><Relationship Id="rId2" Type="http://schemas.openxmlformats.org/officeDocument/2006/relationships/hyperlink" Target="https://viewer.apps.factset.com/?&amp;_doc_date=20240221&amp;_doc_product=EDG&amp;_doc_id=0000059478-24-000065&amp;_doc_sequence=1&amp;_doc_title=LLY-US%20(Annual)%2031%20Dec%202023&amp;_app_id=Filings%20Wizard&amp;_table_values=34,124.1%7C7,082.2%7C9,313.4%7C7,403.1%7C3,799.8" TargetMode="External"/><Relationship Id="rId1" Type="http://schemas.openxmlformats.org/officeDocument/2006/relationships/hyperlink" Target="fdsup://FACTSET/Doc%20Viewer%20Single?float_window=true&amp;positioning_strategy=center_on_screen&amp;&amp;_doc_date=20240221&amp;_doc_product=EDG&amp;_doc_id=0000059478-24-000065&amp;_doc_sequence=1&amp;_doc_title=LLY-US%20(Annual)%2031%20Dec%202023&amp;_app_id=Filings%20Wizard&amp;_table_values=34,124.1%7C7,082.2%7C9,313.4%7C7,403.1%7C3,799.8" TargetMode="External"/><Relationship Id="rId6" Type="http://schemas.openxmlformats.org/officeDocument/2006/relationships/hyperlink" Target="https://viewer.apps.factset.com/?&amp;_doc_date=20240221&amp;_doc_product=EDG&amp;_doc_id=0000059478-24-000065&amp;_doc_sequence=1&amp;_doc_title=LLY-US%20(Annual)%2031%20Dec%202023&amp;_app_id=Filings%20Wizard&amp;_table_values=5,240.4%7C1,527.3%7C0.0%7C(2,341.0%7C628.5" TargetMode="External"/><Relationship Id="rId5" Type="http://schemas.openxmlformats.org/officeDocument/2006/relationships/hyperlink" Target="fdsup://FACTSET/Doc%20Viewer%20Single?float_window=true&amp;positioning_strategy=center_on_screen&amp;&amp;_doc_date=20240221&amp;_doc_product=EDG&amp;_doc_id=0000059478-24-000065&amp;_doc_sequence=1&amp;_doc_title=LLY-US%20(Annual)%2031%20Dec%202023&amp;_app_id=Filings%20Wizard&amp;_table_values=5,240.4%7C1,527.3%7C0.0%7C(2,341.0%7C628.5" TargetMode="External"/><Relationship Id="rId4" Type="http://schemas.openxmlformats.org/officeDocument/2006/relationships/hyperlink" Target="https://viewer.apps.factset.com/?&amp;_doc_date=20240221&amp;_doc_product=EDG&amp;_doc_id=0000059478-24-000065&amp;_doc_sequence=1&amp;_doc_title=LLY-US%20(Annual)%2031%20Dec%202023&amp;_app_id=Filings%20Wizard&amp;_table_values=2,818.6%7C109.1%7C9,090.5%7C2,245.7%7C5,772.8"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181030&amp;_doc_product=EDG&amp;_doc_id=0001122304-18-000153&amp;_doc_sequence=1&amp;_doc_title=AET-US%20(Interim)%2030%20Sep%202018&amp;_app_id=Filings%20Wizard&amp;_table_values=6,769%7C2,796%7C2,484%7C3,220%7C1,063" TargetMode="External"/><Relationship Id="rId2" Type="http://schemas.openxmlformats.org/officeDocument/2006/relationships/hyperlink" Target="https://viewer.apps.factset.com/?&amp;_doc_date=20181030&amp;_doc_product=EDG&amp;_doc_id=0001122304-18-000153&amp;_doc_sequence=1&amp;_doc_title=AET-US%20(Interim)%2030%20Sep%202018&amp;_app_id=Filings%20Wizard&amp;_table_values=13,237%7C2,068%7C202%7C(23%7C15,484" TargetMode="External"/><Relationship Id="rId1" Type="http://schemas.openxmlformats.org/officeDocument/2006/relationships/hyperlink" Target="fdsup://FACTSET/Doc%20Viewer%20Single?float_window=true&amp;positioning_strategy=center_on_screen&amp;&amp;_doc_date=20181030&amp;_doc_product=EDG&amp;_doc_id=0001122304-18-000153&amp;_doc_sequence=1&amp;_doc_title=AET-US%20(Interim)%2030%20Sep%202018&amp;_app_id=Filings%20Wizard&amp;_table_values=13,237%7C2,068%7C202%7C(23%7C15,484" TargetMode="External"/><Relationship Id="rId6" Type="http://schemas.openxmlformats.org/officeDocument/2006/relationships/hyperlink" Target="https://viewer.apps.factset.com/?&amp;_doc_date=20181030&amp;_doc_product=EDG&amp;_doc_id=0001122304-18-000153&amp;_doc_sequence=1&amp;_doc_title=AET-US%20(Interim)%2030%20Sep%202018&amp;_app_id=Filings%20Wizard&amp;_table_values=3,428%7C40%7C400%7C(10%7C(30" TargetMode="External"/><Relationship Id="rId5" Type="http://schemas.openxmlformats.org/officeDocument/2006/relationships/hyperlink" Target="fdsup://FACTSET/Doc%20Viewer%20Single?float_window=true&amp;positioning_strategy=center_on_screen&amp;&amp;_doc_date=20181030&amp;_doc_product=EDG&amp;_doc_id=0001122304-18-000153&amp;_doc_sequence=1&amp;_doc_title=AET-US%20(Interim)%2030%20Sep%202018&amp;_app_id=Filings%20Wizard&amp;_table_values=3,428%7C40%7C400%7C(10%7C(30" TargetMode="External"/><Relationship Id="rId4" Type="http://schemas.openxmlformats.org/officeDocument/2006/relationships/hyperlink" Target="https://viewer.apps.factset.com/?&amp;_doc_date=20181030&amp;_doc_product=EDG&amp;_doc_id=0001122304-18-000153&amp;_doc_sequence=1&amp;_doc_title=AET-US%20(Interim)%2030%20Sep%202018&amp;_app_id=Filings%20Wizard&amp;_table_values=6,769%7C2,796%7C2,484%7C3,220%7C1,063"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1&amp;_doc_product=EDG&amp;_doc_id=0000899051-24-000013&amp;_doc_sequence=1&amp;_doc_title=ALL-US%20(Annual)%2031%20Dec%202023&amp;_app_id=Filings%20Wizard&amp;_table_values=48,865%7C2,411%7C822%7C8,380%7C5,144" TargetMode="External"/><Relationship Id="rId2" Type="http://schemas.openxmlformats.org/officeDocument/2006/relationships/hyperlink" Target="https://viewer.apps.factset.com/?&amp;_doc_date=20240221&amp;_doc_product=EDG&amp;_doc_id=0000899051-24-000013&amp;_doc_sequence=1&amp;_doc_title=ALL-US%20(Annual)%2031%20Dec%202023&amp;_app_id=Filings%20Wizard&amp;_table_values=52,516%7C2,400%7C2,478%7C(300%7C57,094" TargetMode="External"/><Relationship Id="rId1" Type="http://schemas.openxmlformats.org/officeDocument/2006/relationships/hyperlink" Target="fdsup://FACTSET/Doc%20Viewer%20Single?float_window=true&amp;positioning_strategy=center_on_screen&amp;&amp;_doc_date=20240221&amp;_doc_product=EDG&amp;_doc_id=0000899051-24-000013&amp;_doc_sequence=1&amp;_doc_title=ALL-US%20(Annual)%2031%20Dec%202023&amp;_app_id=Filings%20Wizard&amp;_table_values=52,516%7C2,400%7C2,478%7C(300%7C57,094" TargetMode="External"/><Relationship Id="rId6" Type="http://schemas.openxmlformats.org/officeDocument/2006/relationships/hyperlink" Target="https://viewer.apps.factset.com/?&amp;_doc_date=20240221&amp;_doc_product=EDG&amp;_doc_id=0000899051-24-000013&amp;_doc_sequence=1&amp;_doc_title=ALL-US%20(Annual)%2031%20Dec%202023&amp;_app_id=Filings%20Wizard&amp;_table_values=(213%7C704%7C300%7C9%7C2,202" TargetMode="External"/><Relationship Id="rId5" Type="http://schemas.openxmlformats.org/officeDocument/2006/relationships/hyperlink" Target="fdsup://FACTSET/Doc%20Viewer%20Single?float_window=true&amp;positioning_strategy=center_on_screen&amp;&amp;_doc_date=20240221&amp;_doc_product=EDG&amp;_doc_id=0000899051-24-000013&amp;_doc_sequence=1&amp;_doc_title=ALL-US%20(Annual)%2031%20Dec%202023&amp;_app_id=Filings%20Wizard&amp;_table_values=(213%7C704%7C300%7C9%7C2,202" TargetMode="External"/><Relationship Id="rId4" Type="http://schemas.openxmlformats.org/officeDocument/2006/relationships/hyperlink" Target="https://viewer.apps.factset.com/?&amp;_doc_date=20240221&amp;_doc_product=EDG&amp;_doc_id=0000899051-24-000013&amp;_doc_sequence=1&amp;_doc_title=ALL-US%20(Annual)%2031%20Dec%202023&amp;_app_id=Filings%20Wizard&amp;_table_values=48,865%7C2,411%7C822%7C8,380%7C5,144"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21110&amp;_doc_product=EDG&amp;_doc_id=0001564590-22-037401&amp;_doc_sequence=1&amp;_doc_title=MON-US%20(Interim)%2030%20Sep%202022&amp;_app_id=Filings%20Wizard&amp;_table_values=141,499%7C110,729%7C252,228%7C251,145,869%7C251,398,097" TargetMode="External"/><Relationship Id="rId2" Type="http://schemas.openxmlformats.org/officeDocument/2006/relationships/hyperlink" Target="https://viewer.apps.factset.com/?&amp;_doc_date=20221110&amp;_doc_product=EDG&amp;_doc_id=0001564590-22-037401&amp;_doc_sequence=1&amp;_doc_title=MON-US%20(Interim)%2030%20Sep%202022&amp;_app_id=Filings%20Wizard&amp;_table_values=202,697%7C(202,697%7C780,975%7C1,102,594%7C1,883,569" TargetMode="External"/><Relationship Id="rId1" Type="http://schemas.openxmlformats.org/officeDocument/2006/relationships/hyperlink" Target="fdsup://FACTSET/Doc%20Viewer%20Single?float_window=true&amp;positioning_strategy=center_on_screen&amp;&amp;_doc_date=20221110&amp;_doc_product=EDG&amp;_doc_id=0001564590-22-037401&amp;_doc_sequence=1&amp;_doc_title=MON-US%20(Interim)%2030%20Sep%202022&amp;_app_id=Filings%20Wizard&amp;_table_values=202,697%7C(202,697%7C780,975%7C1,102,594%7C1,883,569" TargetMode="External"/><Relationship Id="rId6" Type="http://schemas.openxmlformats.org/officeDocument/2006/relationships/hyperlink" Target="https://viewer.apps.factset.com/?&amp;_doc_date=20221110&amp;_doc_product=EDG&amp;_doc_id=0001564590-22-037401&amp;_doc_sequence=1&amp;_doc_title=MON-US%20(Interim)%2030%20Sep%202022&amp;_app_id=Filings%20Wizard&amp;_table_values=(780,975%7C(1,102,594%7C141,499" TargetMode="External"/><Relationship Id="rId5" Type="http://schemas.openxmlformats.org/officeDocument/2006/relationships/hyperlink" Target="fdsup://FACTSET/Doc%20Viewer%20Single?float_window=true&amp;positioning_strategy=center_on_screen&amp;&amp;_doc_date=20221110&amp;_doc_product=EDG&amp;_doc_id=0001564590-22-037401&amp;_doc_sequence=1&amp;_doc_title=MON-US%20(Interim)%2030%20Sep%202022&amp;_app_id=Filings%20Wizard&amp;_table_values=(780,975%7C(1,102,594%7C141,499" TargetMode="External"/><Relationship Id="rId4" Type="http://schemas.openxmlformats.org/officeDocument/2006/relationships/hyperlink" Target="https://viewer.apps.factset.com/?&amp;_doc_date=20221110&amp;_doc_product=EDG&amp;_doc_id=0001564590-22-037401&amp;_doc_sequence=1&amp;_doc_title=MON-US%20(Interim)%2030%20Sep%202022&amp;_app_id=Filings%20Wizard&amp;_table_values=141,499%7C110,729%7C252,228%7C251,145,869%7C251,398,097"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3&amp;_doc_product=EDG&amp;_doc_id=0001558370-24-001581&amp;_doc_sequence=1&amp;_doc_title=ECON.XX9-US%20(Annual)%2031%20Dec%202023&amp;_app_id=Filings%20Wizard&amp;_table_values=919.5%7C2,834.2%7C1,497.2%7C393.2%7C5,644.1" TargetMode="External"/><Relationship Id="rId2" Type="http://schemas.openxmlformats.org/officeDocument/2006/relationships/hyperlink" Target="https://viewer.apps.factset.com/?&amp;_doc_date=20240223&amp;_doc_product=EDG&amp;_doc_id=0001558370-24-001581&amp;_doc_sequence=1&amp;_doc_title=ECON.XX9-US%20(Annual)%2031%20Dec%202023&amp;_app_id=Filings%20Wizard&amp;_table_values=15,320.2%7C9,154.9%7C4,061.6%7C111.4%7C1,992.3" TargetMode="External"/><Relationship Id="rId1" Type="http://schemas.openxmlformats.org/officeDocument/2006/relationships/hyperlink" Target="fdsup://FACTSET/Doc%20Viewer%20Single?float_window=true&amp;positioning_strategy=center_on_screen&amp;&amp;_doc_date=20240223&amp;_doc_product=EDG&amp;_doc_id=0001558370-24-001581&amp;_doc_sequence=1&amp;_doc_title=ECON.XX9-US%20(Annual)%2031%20Dec%202023&amp;_app_id=Filings%20Wizard&amp;_table_values=15,320.2%7C9,154.9%7C4,061.6%7C111.4%7C1,992.3" TargetMode="External"/><Relationship Id="rId6" Type="http://schemas.openxmlformats.org/officeDocument/2006/relationships/hyperlink" Target="https://viewer.apps.factset.com/?&amp;_doc_date=20240223&amp;_doc_product=EDG&amp;_doc_id=0001558370-24-001581&amp;_doc_sequence=1&amp;_doc_title=ECON.XX9-US%20(Annual)%2031%20Dec%202023&amp;_app_id=Filings%20Wizard&amp;_table_values=1,393.0%7C616.7%7C306.9%7C(55.7%7C95.1" TargetMode="External"/><Relationship Id="rId5" Type="http://schemas.openxmlformats.org/officeDocument/2006/relationships/hyperlink" Target="fdsup://FACTSET/Doc%20Viewer%20Single?float_window=true&amp;positioning_strategy=center_on_screen&amp;&amp;_doc_date=20240223&amp;_doc_product=EDG&amp;_doc_id=0001558370-24-001581&amp;_doc_sequence=1&amp;_doc_title=ECON.XX9-US%20(Annual)%2031%20Dec%202023&amp;_app_id=Filings%20Wizard&amp;_table_values=1,393.0%7C616.7%7C306.9%7C(55.7%7C95.1" TargetMode="External"/><Relationship Id="rId4" Type="http://schemas.openxmlformats.org/officeDocument/2006/relationships/hyperlink" Target="https://viewer.apps.factset.com/?&amp;_doc_date=20240223&amp;_doc_product=EDG&amp;_doc_id=0001558370-24-001581&amp;_doc_sequence=1&amp;_doc_title=ECON.XX9-US%20(Annual)%2031%20Dec%202023&amp;_app_id=Filings%20Wizard&amp;_table_values=919.5%7C2,834.2%7C1,497.2%7C393.2%7C5,644.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3&amp;_doc_product=EDG&amp;_doc_id=0000882095-24-000007&amp;_doc_sequence=1&amp;_doc_title=GILD-US%20(Annual)%2031%20Dec%202023&amp;_app_id=Filings%20Wizard&amp;_table_values=6,085%7C1,179%7C4,660%7C1,787%7C2,374" TargetMode="External"/><Relationship Id="rId2" Type="http://schemas.openxmlformats.org/officeDocument/2006/relationships/hyperlink" Target="https://viewer.apps.factset.com/?&amp;_doc_date=20240223&amp;_doc_product=EDG&amp;_doc_id=0000882095-24-000007&amp;_doc_sequence=1&amp;_doc_title=GILD-US%20(Annual)%2031%20Dec%202023&amp;_app_id=Filings%20Wizard&amp;_table_values=27,116%7C6,498%7C5,718%7C1,155%7C50" TargetMode="External"/><Relationship Id="rId1" Type="http://schemas.openxmlformats.org/officeDocument/2006/relationships/hyperlink" Target="fdsup://FACTSET/Doc%20Viewer%20Single?float_window=true&amp;positioning_strategy=center_on_screen&amp;&amp;_doc_date=20240223&amp;_doc_product=EDG&amp;_doc_id=0000882095-24-000007&amp;_doc_sequence=1&amp;_doc_title=GILD-US%20(Annual)%2031%20Dec%202023&amp;_app_id=Filings%20Wizard&amp;_table_values=27,116%7C6,498%7C5,718%7C1,155%7C50" TargetMode="External"/><Relationship Id="rId6" Type="http://schemas.openxmlformats.org/officeDocument/2006/relationships/hyperlink" Target="https://viewer.apps.factset.com/?&amp;_doc_date=20240223&amp;_doc_product=EDG&amp;_doc_id=0000882095-24-000007&amp;_doc_sequence=1&amp;_doc_title=GILD-US%20(Annual)%2031%20Dec%202023&amp;_app_id=Filings%20Wizard&amp;_table_values=5,613%7C354%7C2,339%7C766%7C(962" TargetMode="External"/><Relationship Id="rId5" Type="http://schemas.openxmlformats.org/officeDocument/2006/relationships/hyperlink" Target="fdsup://FACTSET/Doc%20Viewer%20Single?float_window=true&amp;positioning_strategy=center_on_screen&amp;&amp;_doc_date=20240223&amp;_doc_product=EDG&amp;_doc_id=0000882095-24-000007&amp;_doc_sequence=1&amp;_doc_title=GILD-US%20(Annual)%2031%20Dec%202023&amp;_app_id=Filings%20Wizard&amp;_table_values=5,613%7C354%7C2,339%7C766%7C(962" TargetMode="External"/><Relationship Id="rId4" Type="http://schemas.openxmlformats.org/officeDocument/2006/relationships/hyperlink" Target="https://viewer.apps.factset.com/?&amp;_doc_date=20240223&amp;_doc_product=EDG&amp;_doc_id=0000882095-24-000007&amp;_doc_sequence=1&amp;_doc_title=GILD-US%20(Annual)%2031%20Dec%202023&amp;_app_id=Filings%20Wizard&amp;_table_values=6,085%7C1,179%7C4,660%7C1,787%7C2,37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7&amp;_doc_product=EDG&amp;_doc_id=0000764180-24-000018&amp;_doc_sequence=1&amp;_doc_title=MO.XX9-US%20(Annual)%2031%20Dec%202023&amp;_app_id=Filings%20Wizard&amp;_table_values=3,686%7C71%7C649%7C204%7C22" TargetMode="External"/><Relationship Id="rId2" Type="http://schemas.openxmlformats.org/officeDocument/2006/relationships/hyperlink" Target="https://viewer.apps.factset.com/?&amp;_doc_date=20240227&amp;_doc_product=EDG&amp;_doc_id=0000764180-24-000018&amp;_doc_sequence=1&amp;_doc_title=MO.XX9-US%20(Annual)%2031%20Dec%202023&amp;_app_id=Filings%20Wizard&amp;_table_values=24,483%7C6,218%7C3,981%7C14,284%7C2,737" TargetMode="External"/><Relationship Id="rId1" Type="http://schemas.openxmlformats.org/officeDocument/2006/relationships/hyperlink" Target="fdsup://FACTSET/Doc%20Viewer%20Single?float_window=true&amp;positioning_strategy=center_on_screen&amp;&amp;_doc_date=20240227&amp;_doc_product=EDG&amp;_doc_id=0000764180-24-000018&amp;_doc_sequence=1&amp;_doc_title=MO.XX9-US%20(Annual)%2031%20Dec%202023&amp;_app_id=Filings%20Wizard&amp;_table_values=24,483%7C6,218%7C3,981%7C14,284%7C2,737" TargetMode="External"/><Relationship Id="rId6" Type="http://schemas.openxmlformats.org/officeDocument/2006/relationships/hyperlink" Target="https://viewer.apps.factset.com/?&amp;_doc_date=20240227&amp;_doc_product=EDG&amp;_doc_id=0000764180-24-000018&amp;_doc_sequence=1&amp;_doc_title=MO.XX9-US%20(Annual)%2031%20Dec%202023&amp;_app_id=Filings%20Wizard&amp;_table_values=8,130%7C272%7C(230%7C1,111%7C(243" TargetMode="External"/><Relationship Id="rId5" Type="http://schemas.openxmlformats.org/officeDocument/2006/relationships/hyperlink" Target="fdsup://FACTSET/Doc%20Viewer%20Single?float_window=true&amp;positioning_strategy=center_on_screen&amp;&amp;_doc_date=20240227&amp;_doc_product=EDG&amp;_doc_id=0000764180-24-000018&amp;_doc_sequence=1&amp;_doc_title=MO.XX9-US%20(Annual)%2031%20Dec%202023&amp;_app_id=Filings%20Wizard&amp;_table_values=8,130%7C272%7C(230%7C1,111%7C(243" TargetMode="External"/><Relationship Id="rId4" Type="http://schemas.openxmlformats.org/officeDocument/2006/relationships/hyperlink" Target="https://viewer.apps.factset.com/?&amp;_doc_date=20240227&amp;_doc_product=EDG&amp;_doc_id=0000764180-24-000018&amp;_doc_sequence=1&amp;_doc_title=MO.XX9-US%20(Annual)%2031%20Dec%202023&amp;_app_id=Filings%20Wizard&amp;_table_values=3,686%7C71%7C649%7C204%7C2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07&amp;_doc_product=EDG&amp;_doc_id=0000066740-24-000016&amp;_doc_sequence=1&amp;_doc_title=MMM-US%20(Annual)%2031%20Dec%202023&amp;_app_id=Filings%20Wizard&amp;_table_values=5,933%7C53%7C4,750%7C2,293%7C1,424" TargetMode="External"/><Relationship Id="rId2" Type="http://schemas.openxmlformats.org/officeDocument/2006/relationships/hyperlink" Target="https://viewer.apps.factset.com/?&amp;_doc_date=20240207&amp;_doc_product=EDG&amp;_doc_id=0000066740-24-000016&amp;_doc_sequence=1&amp;_doc_title=MMM-US%20(Annual)%2031%20Dec%202023&amp;_app_id=Filings%20Wizard&amp;_table_values=32,681%7C18,477%7C21,526%7C1,842%7C(36" TargetMode="External"/><Relationship Id="rId1" Type="http://schemas.openxmlformats.org/officeDocument/2006/relationships/hyperlink" Target="fdsup://FACTSET/Doc%20Viewer%20Single?float_window=true&amp;positioning_strategy=center_on_screen&amp;&amp;_doc_date=20240207&amp;_doc_product=EDG&amp;_doc_id=0000066740-24-000016&amp;_doc_sequence=1&amp;_doc_title=MMM-US%20(Annual)%2031%20Dec%202023&amp;_app_id=Filings%20Wizard&amp;_table_values=32,681%7C18,477%7C21,526%7C1,842%7C(36" TargetMode="External"/><Relationship Id="rId6" Type="http://schemas.openxmlformats.org/officeDocument/2006/relationships/hyperlink" Target="https://viewer.apps.factset.com/?&amp;_doc_date=20240207&amp;_doc_product=EDG&amp;_doc_id=0000066740-24-000016&amp;_doc_sequence=1&amp;_doc_title=MMM-US%20(Annual)%2031%20Dec%202023&amp;_app_id=Filings%20Wizard&amp;_table_values=(6,979%7C1,987%7C(152%7C145%7C274" TargetMode="External"/><Relationship Id="rId5" Type="http://schemas.openxmlformats.org/officeDocument/2006/relationships/hyperlink" Target="fdsup://FACTSET/Doc%20Viewer%20Single?float_window=true&amp;positioning_strategy=center_on_screen&amp;&amp;_doc_date=20240207&amp;_doc_product=EDG&amp;_doc_id=0000066740-24-000016&amp;_doc_sequence=1&amp;_doc_title=MMM-US%20(Annual)%2031%20Dec%202023&amp;_app_id=Filings%20Wizard&amp;_table_values=(6,979%7C1,987%7C(152%7C145%7C274" TargetMode="External"/><Relationship Id="rId4" Type="http://schemas.openxmlformats.org/officeDocument/2006/relationships/hyperlink" Target="https://viewer.apps.factset.com/?&amp;_doc_date=20240207&amp;_doc_product=EDG&amp;_doc_id=0000066740-24-000016&amp;_doc_sequence=1&amp;_doc_title=MMM-US%20(Annual)%2031%20Dec%202023&amp;_app_id=Filings%20Wizard&amp;_table_values=5,933%7C53%7C4,750%7C2,293%7C1,42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7&amp;_doc_product=EDG&amp;_doc_id=0001053507-24-000011&amp;_doc_sequence=1&amp;_doc_title=AMT-US%20(Annual)%2031%20Dec%202023&amp;_app_id=Filings%20Wizard&amp;_table_values=1,973.3%7C120.1%7C669.7%7C946.9%7C3,710.0" TargetMode="External"/><Relationship Id="rId2" Type="http://schemas.openxmlformats.org/officeDocument/2006/relationships/hyperlink" Target="https://viewer.apps.factset.com/?&amp;_doc_date=20240227&amp;_doc_product=EDG&amp;_doc_id=0001053507-24-000011&amp;_doc_sequence=1&amp;_doc_title=AMT-US%20(Annual)%2031%20Dec%202023&amp;_app_id=Filings%20Wizard&amp;_table_values=11,144.2%7C3,200.5%7C3,086.5%7C992.5%7C377.7" TargetMode="External"/><Relationship Id="rId1" Type="http://schemas.openxmlformats.org/officeDocument/2006/relationships/hyperlink" Target="fdsup://FACTSET/Doc%20Viewer%20Single?float_window=true&amp;positioning_strategy=center_on_screen&amp;&amp;_doc_date=20240227&amp;_doc_product=EDG&amp;_doc_id=0001053507-24-000011&amp;_doc_sequence=1&amp;_doc_title=AMT-US%20(Annual)%2031%20Dec%202023&amp;_app_id=Filings%20Wizard&amp;_table_values=11,144.2%7C3,200.5%7C3,086.5%7C992.5%7C377.7" TargetMode="External"/><Relationship Id="rId6" Type="http://schemas.openxmlformats.org/officeDocument/2006/relationships/hyperlink" Target="https://viewer.apps.factset.com/?&amp;_doc_date=20240227&amp;_doc_product=EDG&amp;_doc_id=0001053507-24-000011&amp;_doc_sequence=1&amp;_doc_title=AMT-US%20(Annual)%2031%20Dec%202023&amp;_app_id=Filings%20Wizard&amp;_table_values=1,367.1%7C3,086.5%7C195.7%7C279.0%7C739.9" TargetMode="External"/><Relationship Id="rId5" Type="http://schemas.openxmlformats.org/officeDocument/2006/relationships/hyperlink" Target="fdsup://FACTSET/Doc%20Viewer%20Single?float_window=true&amp;positioning_strategy=center_on_screen&amp;&amp;_doc_date=20240227&amp;_doc_product=EDG&amp;_doc_id=0001053507-24-000011&amp;_doc_sequence=1&amp;_doc_title=AMT-US%20(Annual)%2031%20Dec%202023&amp;_app_id=Filings%20Wizard&amp;_table_values=1,367.1%7C3,086.5%7C195.7%7C279.0%7C739.9" TargetMode="External"/><Relationship Id="rId4" Type="http://schemas.openxmlformats.org/officeDocument/2006/relationships/hyperlink" Target="https://viewer.apps.factset.com/?&amp;_doc_date=20240227&amp;_doc_product=EDG&amp;_doc_id=0001053507-24-000011&amp;_doc_sequence=1&amp;_doc_title=AMT-US%20(Annual)%2031%20Dec%202023&amp;_app_id=Filings%20Wizard&amp;_table_values=1,973.3%7C120.1%7C669.7%7C946.9%7C3,710.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123&amp;_doc_product=EDG&amp;_doc_id=0000936468-24-000010&amp;_doc_sequence=1&amp;_doc_title=LMT-US%20(Annual)%2031%20Dec%202023&amp;_app_id=Filings%20Wizard&amp;_table_values=1,442%7C2,132%7C13,183%7C3,132%7C632" TargetMode="External"/><Relationship Id="rId2" Type="http://schemas.openxmlformats.org/officeDocument/2006/relationships/hyperlink" Target="https://viewer.apps.factset.com/?&amp;_doc_date=20240123&amp;_doc_product=EDG&amp;_doc_id=0000936468-24-000010&amp;_doc_sequence=1&amp;_doc_title=LMT-US%20(Annual)%2031%20Dec%202023&amp;_app_id=Filings%20Wizard&amp;_table_values=67,571%7C(92%7C1,233%7C(59,092%7C8,479" TargetMode="External"/><Relationship Id="rId1" Type="http://schemas.openxmlformats.org/officeDocument/2006/relationships/hyperlink" Target="fdsup://FACTSET/Doc%20Viewer%20Single?float_window=true&amp;positioning_strategy=center_on_screen&amp;&amp;_doc_date=20240123&amp;_doc_product=EDG&amp;_doc_id=0000936468-24-000010&amp;_doc_sequence=1&amp;_doc_title=LMT-US%20(Annual)%2031%20Dec%202023&amp;_app_id=Filings%20Wizard&amp;_table_values=67,571%7C(92%7C1,233%7C(59,092%7C8,479" TargetMode="External"/><Relationship Id="rId6" Type="http://schemas.openxmlformats.org/officeDocument/2006/relationships/hyperlink" Target="https://viewer.apps.factset.com/?&amp;_doc_date=20240123&amp;_doc_product=EDG&amp;_doc_id=0000936468-24-000010&amp;_doc_sequence=1&amp;_doc_title=LMT-US%20(Annual)%2031%20Dec%202023&amp;_app_id=Filings%20Wizard&amp;_table_values=6,920%7C1,430%7C265%7C(498%7C92" TargetMode="External"/><Relationship Id="rId5" Type="http://schemas.openxmlformats.org/officeDocument/2006/relationships/hyperlink" Target="fdsup://FACTSET/Doc%20Viewer%20Single?float_window=true&amp;positioning_strategy=center_on_screen&amp;&amp;_doc_date=20240123&amp;_doc_product=EDG&amp;_doc_id=0000936468-24-000010&amp;_doc_sequence=1&amp;_doc_title=LMT-US%20(Annual)%2031%20Dec%202023&amp;_app_id=Filings%20Wizard&amp;_table_values=6,920%7C1,430%7C265%7C(498%7C92" TargetMode="External"/><Relationship Id="rId4" Type="http://schemas.openxmlformats.org/officeDocument/2006/relationships/hyperlink" Target="https://viewer.apps.factset.com/?&amp;_doc_date=20240123&amp;_doc_product=EDG&amp;_doc_id=0000936468-24-000010&amp;_doc_sequence=1&amp;_doc_title=LMT-US%20(Annual)%2031%20Dec%202023&amp;_app_id=Filings%20Wizard&amp;_table_values=1,442%7C2,132%7C13,183%7C3,132%7C63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07&amp;_doc_product=SDR&amp;_doc_id=d2e8ba212715121fff6244f58da08b76&amp;_doc_title=F-US%20(Annual)%2031%20Dec%202023&amp;_app_id=Filings%20Wizard&amp;_dd2=%26os%3d688%257C479%26oe%3d677%257C503%26ov%3d114%26f%3dsld" TargetMode="External"/><Relationship Id="rId2" Type="http://schemas.openxmlformats.org/officeDocument/2006/relationships/hyperlink" Target="https://viewer.apps.factset.com/?&amp;_doc_date=20240207&amp;_doc_product=SDR&amp;_doc_id=d2e8ba212715121fff6244f58da08b76&amp;_doc_title=F-US%20(Annual)%2031%20Dec%202023&amp;_app_id=Filings%20Wizard&amp;_dd2=%26os%3d718%257C528%26oe%3d707%257C539%26ov%3d113%26f%3dsld" TargetMode="External"/><Relationship Id="rId1" Type="http://schemas.openxmlformats.org/officeDocument/2006/relationships/hyperlink" Target="fdsup://FACTSET/Doc%20Viewer%20Single?float_window=true&amp;positioning_strategy=center_on_screen&amp;&amp;_doc_date=20240207&amp;_doc_product=SDR&amp;_doc_id=d2e8ba212715121fff6244f58da08b76&amp;_doc_title=F-US%20(Annual)%2031%20Dec%202023&amp;_app_id=Filings%20Wizard&amp;_dd2=%26os%3d718%257C528%26oe%3d707%257C539%26ov%3d113%26f%3dsld" TargetMode="External"/><Relationship Id="rId6" Type="http://schemas.openxmlformats.org/officeDocument/2006/relationships/hyperlink" Target="https://viewer.apps.factset.com/?&amp;_doc_date=20240207&amp;_doc_product=SDR&amp;_doc_id=d2e8ba212715121fff6244f58da08b76&amp;_doc_title=F-US%20(Annual)%2031%20Dec%202023&amp;_app_id=Filings%20Wizard&amp;_dd2=%26os%3d680%257C410%26oe%3d669%257C434%26ov%3d112%26f%3dsld" TargetMode="External"/><Relationship Id="rId5" Type="http://schemas.openxmlformats.org/officeDocument/2006/relationships/hyperlink" Target="fdsup://FACTSET/Doc%20Viewer%20Single?float_window=true&amp;positioning_strategy=center_on_screen&amp;&amp;_doc_date=20240207&amp;_doc_product=SDR&amp;_doc_id=d2e8ba212715121fff6244f58da08b76&amp;_doc_title=F-US%20(Annual)%2031%20Dec%202023&amp;_app_id=Filings%20Wizard&amp;_dd2=%26os%3d680%257C410%26oe%3d669%257C434%26ov%3d112%26f%3dsld" TargetMode="External"/><Relationship Id="rId4" Type="http://schemas.openxmlformats.org/officeDocument/2006/relationships/hyperlink" Target="https://viewer.apps.factset.com/?&amp;_doc_date=20240207&amp;_doc_product=SDR&amp;_doc_id=d2e8ba212715121fff6244f58da08b76&amp;_doc_title=F-US%20(Annual)%2031%20Dec%202023&amp;_app_id=Filings%20Wizard&amp;_dd2=%26os%3d688%257C479%26oe%3d677%257C503%26ov%3d114%26f%3dsld"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130&amp;_doc_product=EDG&amp;_doc_id=0001467858-24-000031&amp;_doc_sequence=1&amp;_doc_title=GM-US%20(Annual)%2031%20Dec%202023&amp;_app_id=Filings%20Wizard&amp;_table_values=18,853%7C7,613%7C12,378%7C16,461%7C7,238" TargetMode="External"/><Relationship Id="rId2" Type="http://schemas.openxmlformats.org/officeDocument/2006/relationships/hyperlink" Target="https://viewer.apps.factset.com/?&amp;_doc_date=20240130&amp;_doc_product=EDG&amp;_doc_id=0001467858-24-000031&amp;_doc_sequence=1&amp;_doc_title=GM-US%20(Annual)%2031%20Dec%202023&amp;_app_id=Filings%20Wizard&amp;_table_values=157,658%7C14,184%7C171,842%7C162,544%7C9,298" TargetMode="External"/><Relationship Id="rId1" Type="http://schemas.openxmlformats.org/officeDocument/2006/relationships/hyperlink" Target="fdsup://FACTSET/Doc%20Viewer%20Single?float_window=true&amp;positioning_strategy=center_on_screen&amp;&amp;_doc_date=20240130&amp;_doc_product=EDG&amp;_doc_id=0001467858-24-000031&amp;_doc_sequence=1&amp;_doc_title=GM-US%20(Annual)%2031%20Dec%202023&amp;_app_id=Filings%20Wizard&amp;_table_values=157,658%7C14,184%7C171,842%7C162,544%7C9,298" TargetMode="External"/><Relationship Id="rId6" Type="http://schemas.openxmlformats.org/officeDocument/2006/relationships/hyperlink" Target="https://viewer.apps.factset.com/?&amp;_doc_date=20240130&amp;_doc_product=EDG&amp;_doc_id=0001467858-24-000031&amp;_doc_sequence=1&amp;_doc_title=GM-US%20(Annual)%2031%20Dec%202023&amp;_app_id=Filings%20Wizard&amp;_table_values=9,840%7C4,904%7C6,984%7C349%7C245" TargetMode="External"/><Relationship Id="rId5" Type="http://schemas.openxmlformats.org/officeDocument/2006/relationships/hyperlink" Target="fdsup://FACTSET/Doc%20Viewer%20Single?float_window=true&amp;positioning_strategy=center_on_screen&amp;&amp;_doc_date=20240130&amp;_doc_product=EDG&amp;_doc_id=0001467858-24-000031&amp;_doc_sequence=1&amp;_doc_title=GM-US%20(Annual)%2031%20Dec%202023&amp;_app_id=Filings%20Wizard&amp;_table_values=9,840%7C4,904%7C6,984%7C349%7C245" TargetMode="External"/><Relationship Id="rId4" Type="http://schemas.openxmlformats.org/officeDocument/2006/relationships/hyperlink" Target="https://viewer.apps.factset.com/?&amp;_doc_date=20240130&amp;_doc_product=EDG&amp;_doc_id=0001467858-24-000031&amp;_doc_sequence=1&amp;_doc_title=GM-US%20(Annual)%2031%20Dec%202023&amp;_app_id=Filings%20Wizard&amp;_table_values=18,853%7C7,613%7C12,378%7C16,461%7C7,2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B788B-60C1-412D-A177-BB2DE84A7C39}">
  <sheetPr>
    <outlinePr summaryBelow="0" summaryRight="0"/>
  </sheetPr>
  <dimension ref="A1:D264"/>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v>
      </c>
    </row>
    <row r="3" spans="1:4" ht="13.2" x14ac:dyDescent="0.25">
      <c r="A3" s="5" t="s">
        <v>2</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6</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10</v>
      </c>
      <c r="B13" s="8"/>
      <c r="C13" s="8"/>
      <c r="D13" s="8"/>
    </row>
    <row r="14" spans="1:4" ht="13.2" x14ac:dyDescent="0.25">
      <c r="A14" s="9" t="s">
        <v>11</v>
      </c>
      <c r="B14" s="11">
        <v>25253</v>
      </c>
      <c r="C14" s="11">
        <v>29279</v>
      </c>
      <c r="D14" s="11">
        <v>23113</v>
      </c>
    </row>
    <row r="15" spans="1:4" ht="13.2" x14ac:dyDescent="0.25">
      <c r="A15" s="8"/>
      <c r="B15" s="8"/>
      <c r="C15" s="8"/>
      <c r="D15" s="8"/>
    </row>
    <row r="16" spans="1:4" ht="13.2" x14ac:dyDescent="0.25">
      <c r="A16" s="9" t="s">
        <v>12</v>
      </c>
      <c r="B16" s="8"/>
      <c r="C16" s="8"/>
      <c r="D16" s="8"/>
    </row>
    <row r="17" spans="1:4" ht="13.2" x14ac:dyDescent="0.25">
      <c r="A17" s="12" t="s">
        <v>13</v>
      </c>
      <c r="B17" s="14">
        <v>6093</v>
      </c>
      <c r="C17" s="14">
        <v>6573</v>
      </c>
      <c r="D17" s="14">
        <v>5902</v>
      </c>
    </row>
    <row r="18" spans="1:4" ht="13.2" x14ac:dyDescent="0.25">
      <c r="A18" s="12" t="s">
        <v>14</v>
      </c>
      <c r="B18" s="14">
        <v>4525</v>
      </c>
      <c r="C18" s="14">
        <v>3663</v>
      </c>
      <c r="D18" s="14">
        <v>3565</v>
      </c>
    </row>
    <row r="19" spans="1:4" ht="13.2" x14ac:dyDescent="0.25">
      <c r="A19" s="12" t="s">
        <v>15</v>
      </c>
      <c r="B19" s="14">
        <v>1425</v>
      </c>
      <c r="C19" s="14">
        <v>1411</v>
      </c>
      <c r="D19" s="14">
        <v>1290</v>
      </c>
    </row>
    <row r="20" spans="1:4" ht="13.2" x14ac:dyDescent="0.25">
      <c r="A20" s="12" t="s">
        <v>16</v>
      </c>
      <c r="B20" s="14">
        <v>-68</v>
      </c>
      <c r="C20" s="14">
        <v>183</v>
      </c>
      <c r="D20" s="14">
        <v>1692</v>
      </c>
    </row>
    <row r="21" spans="1:4" ht="13.2" x14ac:dyDescent="0.25">
      <c r="A21" s="12" t="s">
        <v>17</v>
      </c>
      <c r="B21" s="15">
        <v>0</v>
      </c>
      <c r="C21" s="14">
        <v>251</v>
      </c>
      <c r="D21" s="14">
        <v>2</v>
      </c>
    </row>
    <row r="22" spans="1:4" ht="13.2" x14ac:dyDescent="0.25">
      <c r="A22" s="9" t="s">
        <v>18</v>
      </c>
      <c r="B22" s="16">
        <v>19427</v>
      </c>
      <c r="C22" s="16">
        <v>23909</v>
      </c>
      <c r="D22" s="16">
        <v>19415</v>
      </c>
    </row>
    <row r="23" spans="1:4" ht="13.2" x14ac:dyDescent="0.25">
      <c r="A23" s="8"/>
      <c r="B23" s="8"/>
      <c r="C23" s="8"/>
      <c r="D23" s="8"/>
    </row>
    <row r="24" spans="1:4" ht="13.2" x14ac:dyDescent="0.25">
      <c r="A24" s="12" t="s">
        <v>19</v>
      </c>
      <c r="B24" s="14">
        <v>5826</v>
      </c>
      <c r="C24" s="14">
        <v>5370</v>
      </c>
      <c r="D24" s="14">
        <v>3698</v>
      </c>
    </row>
    <row r="25" spans="1:4" ht="13.2" x14ac:dyDescent="0.25">
      <c r="A25" s="9" t="s">
        <v>20</v>
      </c>
      <c r="B25" s="8"/>
      <c r="C25" s="8"/>
      <c r="D25" s="8"/>
    </row>
    <row r="26" spans="1:4" ht="13.2" x14ac:dyDescent="0.25">
      <c r="A26" s="12" t="s">
        <v>21</v>
      </c>
      <c r="B26" s="14">
        <v>268</v>
      </c>
      <c r="C26" s="14">
        <v>224</v>
      </c>
      <c r="D26" s="14">
        <v>190</v>
      </c>
    </row>
    <row r="27" spans="1:4" ht="13.2" x14ac:dyDescent="0.25">
      <c r="A27" s="12" t="s">
        <v>22</v>
      </c>
      <c r="B27" s="14">
        <v>144</v>
      </c>
      <c r="C27" s="14">
        <v>151</v>
      </c>
      <c r="D27" s="14">
        <v>76</v>
      </c>
    </row>
    <row r="28" spans="1:4" ht="13.2" x14ac:dyDescent="0.25">
      <c r="A28" s="12" t="s">
        <v>23</v>
      </c>
      <c r="B28" s="14">
        <v>-2446</v>
      </c>
      <c r="C28" s="14">
        <v>-2022</v>
      </c>
      <c r="D28" s="14">
        <v>-1837</v>
      </c>
    </row>
    <row r="29" spans="1:4" ht="13.2" x14ac:dyDescent="0.25">
      <c r="A29" s="12" t="s">
        <v>24</v>
      </c>
      <c r="B29" s="14">
        <v>553</v>
      </c>
      <c r="C29" s="14">
        <v>500</v>
      </c>
      <c r="D29" s="14">
        <v>449</v>
      </c>
    </row>
    <row r="30" spans="1:4" ht="13.2" x14ac:dyDescent="0.25">
      <c r="A30" s="9" t="s">
        <v>25</v>
      </c>
      <c r="B30" s="16">
        <v>-1481</v>
      </c>
      <c r="C30" s="16">
        <v>-1147</v>
      </c>
      <c r="D30" s="16">
        <v>-1122</v>
      </c>
    </row>
    <row r="31" spans="1:4" ht="13.2" x14ac:dyDescent="0.25">
      <c r="A31" s="8"/>
      <c r="B31" s="8"/>
      <c r="C31" s="8"/>
      <c r="D31" s="8"/>
    </row>
    <row r="32" spans="1:4" ht="13.2" x14ac:dyDescent="0.25">
      <c r="A32" s="12" t="s">
        <v>26</v>
      </c>
      <c r="B32" s="14">
        <v>4345</v>
      </c>
      <c r="C32" s="14">
        <v>4223</v>
      </c>
      <c r="D32" s="14">
        <v>2576</v>
      </c>
    </row>
    <row r="33" spans="1:4" ht="13.2" x14ac:dyDescent="0.25">
      <c r="A33" s="12" t="s">
        <v>27</v>
      </c>
      <c r="B33" s="14">
        <v>496</v>
      </c>
      <c r="C33" s="14">
        <v>795</v>
      </c>
      <c r="D33" s="14">
        <v>267</v>
      </c>
    </row>
    <row r="34" spans="1:4" ht="13.2" x14ac:dyDescent="0.25">
      <c r="A34" s="12" t="s">
        <v>28</v>
      </c>
      <c r="B34" s="14">
        <v>3849</v>
      </c>
      <c r="C34" s="14">
        <v>3428</v>
      </c>
      <c r="D34" s="14">
        <v>2309</v>
      </c>
    </row>
    <row r="35" spans="1:4" ht="13.2" x14ac:dyDescent="0.25">
      <c r="A35" s="12" t="s">
        <v>29</v>
      </c>
      <c r="B35" s="15">
        <v>0</v>
      </c>
      <c r="C35" s="14">
        <v>11</v>
      </c>
      <c r="D35" s="14">
        <v>15</v>
      </c>
    </row>
    <row r="36" spans="1:4" ht="13.2" x14ac:dyDescent="0.25">
      <c r="A36" s="12" t="s">
        <v>30</v>
      </c>
      <c r="B36" s="14">
        <v>-127</v>
      </c>
      <c r="C36" s="14">
        <v>-107</v>
      </c>
      <c r="D36" s="14">
        <v>-99</v>
      </c>
    </row>
    <row r="37" spans="1:4" ht="13.2" x14ac:dyDescent="0.25">
      <c r="A37" s="12" t="s">
        <v>31</v>
      </c>
      <c r="B37" s="11">
        <v>3976</v>
      </c>
      <c r="C37" s="11">
        <v>3524</v>
      </c>
      <c r="D37" s="11">
        <v>2393</v>
      </c>
    </row>
    <row r="38" spans="1:4" ht="13.2" x14ac:dyDescent="0.25">
      <c r="A38" s="9" t="s">
        <v>32</v>
      </c>
      <c r="B38" s="8"/>
      <c r="C38" s="8"/>
      <c r="D38" s="8"/>
    </row>
    <row r="39" spans="1:4" ht="13.2" x14ac:dyDescent="0.25">
      <c r="A39" s="12" t="s">
        <v>33</v>
      </c>
      <c r="B39" s="17">
        <v>3.64</v>
      </c>
      <c r="C39" s="17">
        <v>3.28</v>
      </c>
      <c r="D39" s="17">
        <v>2.2599999999999998</v>
      </c>
    </row>
    <row r="40" spans="1:4" ht="13.2" x14ac:dyDescent="0.25">
      <c r="A40" s="12" t="s">
        <v>34</v>
      </c>
      <c r="B40" s="17">
        <v>3.62</v>
      </c>
      <c r="C40" s="17">
        <v>3.26</v>
      </c>
      <c r="D40" s="17">
        <v>2.2400000000000002</v>
      </c>
    </row>
    <row r="41" spans="1:4" ht="13.2" x14ac:dyDescent="0.25">
      <c r="A41" s="9" t="s">
        <v>35</v>
      </c>
      <c r="B41" s="8"/>
      <c r="C41" s="8"/>
      <c r="D41" s="8"/>
    </row>
    <row r="42" spans="1:4" ht="13.2" x14ac:dyDescent="0.25">
      <c r="A42" s="12" t="s">
        <v>36</v>
      </c>
      <c r="B42" s="14">
        <v>1092</v>
      </c>
      <c r="C42" s="14">
        <v>1075</v>
      </c>
      <c r="D42" s="14">
        <v>1061</v>
      </c>
    </row>
    <row r="43" spans="1:4" ht="13.2" x14ac:dyDescent="0.25">
      <c r="A43" s="12" t="s">
        <v>37</v>
      </c>
      <c r="B43" s="14">
        <v>1098</v>
      </c>
      <c r="C43" s="14">
        <v>1081</v>
      </c>
      <c r="D43" s="14">
        <v>1068</v>
      </c>
    </row>
    <row r="44" spans="1:4" ht="13.2" x14ac:dyDescent="0.25">
      <c r="A44" s="9" t="s">
        <v>38</v>
      </c>
      <c r="B44" s="8"/>
      <c r="C44" s="8"/>
      <c r="D44" s="8"/>
    </row>
    <row r="45" spans="1:4" ht="13.2" x14ac:dyDescent="0.25">
      <c r="A45" s="9" t="s">
        <v>10</v>
      </c>
      <c r="B45" s="8"/>
      <c r="C45" s="8"/>
      <c r="D45" s="8"/>
    </row>
    <row r="46" spans="1:4" ht="13.2" x14ac:dyDescent="0.25">
      <c r="A46" s="9" t="s">
        <v>11</v>
      </c>
      <c r="B46" s="11">
        <v>16343</v>
      </c>
      <c r="C46" s="11">
        <v>18197</v>
      </c>
      <c r="D46" s="11">
        <v>14852</v>
      </c>
    </row>
    <row r="47" spans="1:4" ht="13.2" x14ac:dyDescent="0.25">
      <c r="A47" s="8"/>
      <c r="B47" s="8"/>
      <c r="C47" s="8"/>
      <c r="D47" s="8"/>
    </row>
    <row r="48" spans="1:4" ht="13.2" x14ac:dyDescent="0.25">
      <c r="A48" s="9" t="s">
        <v>39</v>
      </c>
      <c r="B48" s="8"/>
      <c r="C48" s="8"/>
      <c r="D48" s="8"/>
    </row>
    <row r="49" spans="1:4" ht="13.2" x14ac:dyDescent="0.25">
      <c r="A49" s="9" t="s">
        <v>10</v>
      </c>
      <c r="B49" s="8"/>
      <c r="C49" s="8"/>
      <c r="D49" s="8"/>
    </row>
    <row r="50" spans="1:4" ht="13.2" x14ac:dyDescent="0.25">
      <c r="A50" s="9" t="s">
        <v>11</v>
      </c>
      <c r="B50" s="16">
        <v>2467</v>
      </c>
      <c r="C50" s="16">
        <v>3641</v>
      </c>
      <c r="D50" s="16">
        <v>2455</v>
      </c>
    </row>
    <row r="51" spans="1:4" ht="13.2" x14ac:dyDescent="0.25">
      <c r="A51" s="8"/>
      <c r="B51" s="8"/>
      <c r="C51" s="8"/>
      <c r="D51" s="8"/>
    </row>
    <row r="52" spans="1:4" ht="13.2" x14ac:dyDescent="0.25">
      <c r="A52" s="9" t="s">
        <v>40</v>
      </c>
      <c r="B52" s="8"/>
      <c r="C52" s="8"/>
      <c r="D52" s="8"/>
    </row>
    <row r="53" spans="1:4" ht="13.2" x14ac:dyDescent="0.25">
      <c r="A53" s="9" t="s">
        <v>10</v>
      </c>
      <c r="B53" s="8"/>
      <c r="C53" s="8"/>
      <c r="D53" s="8"/>
    </row>
    <row r="54" spans="1:4" ht="13.2" x14ac:dyDescent="0.25">
      <c r="A54" s="9" t="s">
        <v>11</v>
      </c>
      <c r="B54" s="16">
        <v>792</v>
      </c>
      <c r="C54" s="16">
        <v>747</v>
      </c>
      <c r="D54" s="16">
        <v>718</v>
      </c>
    </row>
    <row r="55" spans="1:4" ht="13.2" x14ac:dyDescent="0.25">
      <c r="A55" s="8"/>
      <c r="B55" s="8"/>
      <c r="C55" s="8"/>
      <c r="D55" s="8"/>
    </row>
    <row r="56" spans="1:4" ht="13.2" x14ac:dyDescent="0.25">
      <c r="A56" s="9" t="s">
        <v>41</v>
      </c>
      <c r="B56" s="8"/>
      <c r="C56" s="8"/>
      <c r="D56" s="8"/>
    </row>
    <row r="57" spans="1:4" ht="13.2" x14ac:dyDescent="0.25">
      <c r="A57" s="9" t="s">
        <v>10</v>
      </c>
      <c r="B57" s="8"/>
      <c r="C57" s="8"/>
      <c r="D57" s="8"/>
    </row>
    <row r="58" spans="1:4" ht="13.2" x14ac:dyDescent="0.25">
      <c r="A58" s="9" t="s">
        <v>11</v>
      </c>
      <c r="B58" s="16">
        <v>4702</v>
      </c>
      <c r="C58" s="16">
        <v>5962</v>
      </c>
      <c r="D58" s="16">
        <v>4380</v>
      </c>
    </row>
    <row r="59" spans="1:4" ht="13.2" x14ac:dyDescent="0.25">
      <c r="A59" s="8"/>
      <c r="B59" s="8"/>
      <c r="C59" s="8"/>
      <c r="D59" s="8"/>
    </row>
    <row r="60" spans="1:4" ht="13.2" x14ac:dyDescent="0.25">
      <c r="A60" s="9" t="s">
        <v>42</v>
      </c>
      <c r="B60" s="8"/>
      <c r="C60" s="8"/>
      <c r="D60" s="8"/>
    </row>
    <row r="61" spans="1:4" ht="13.2" x14ac:dyDescent="0.25">
      <c r="A61" s="9" t="s">
        <v>10</v>
      </c>
      <c r="B61" s="8"/>
      <c r="C61" s="8"/>
      <c r="D61" s="8"/>
    </row>
    <row r="62" spans="1:4" ht="13.2" x14ac:dyDescent="0.25">
      <c r="A62" s="9" t="s">
        <v>11</v>
      </c>
      <c r="B62" s="16">
        <v>949</v>
      </c>
      <c r="C62" s="16">
        <v>732</v>
      </c>
      <c r="D62" s="16">
        <v>708</v>
      </c>
    </row>
    <row r="63" spans="1:4" ht="13.2" x14ac:dyDescent="0.25">
      <c r="A63" s="8"/>
      <c r="B63" s="8"/>
      <c r="C63" s="8"/>
      <c r="D63" s="8"/>
    </row>
    <row r="64" spans="1:4" ht="13.2" x14ac:dyDescent="0.25">
      <c r="A64" s="9" t="s">
        <v>12</v>
      </c>
      <c r="B64" s="8"/>
      <c r="C64" s="8"/>
      <c r="D64" s="8"/>
    </row>
    <row r="65" spans="1:4" ht="13.2" x14ac:dyDescent="0.25">
      <c r="A65" s="12" t="s">
        <v>43</v>
      </c>
      <c r="B65" s="14">
        <v>560</v>
      </c>
      <c r="C65" s="14">
        <v>396</v>
      </c>
      <c r="D65" s="14">
        <v>357</v>
      </c>
    </row>
    <row r="66" spans="1:4" ht="13.2" x14ac:dyDescent="0.25">
      <c r="A66" s="9" t="s">
        <v>44</v>
      </c>
      <c r="B66" s="8"/>
      <c r="C66" s="8"/>
      <c r="D66" s="8"/>
    </row>
    <row r="67" spans="1:4" ht="13.2" x14ac:dyDescent="0.25">
      <c r="A67" s="9" t="s">
        <v>12</v>
      </c>
      <c r="B67" s="8"/>
      <c r="C67" s="8"/>
      <c r="D67" s="8"/>
    </row>
    <row r="68" spans="1:4" ht="13.2" x14ac:dyDescent="0.25">
      <c r="A68" s="12" t="s">
        <v>43</v>
      </c>
      <c r="B68" s="14">
        <v>4365</v>
      </c>
      <c r="C68" s="14">
        <v>6835</v>
      </c>
      <c r="D68" s="14">
        <v>4010</v>
      </c>
    </row>
    <row r="69" spans="1:4" ht="13.2" x14ac:dyDescent="0.25">
      <c r="A69" s="9" t="s">
        <v>45</v>
      </c>
      <c r="B69" s="8"/>
      <c r="C69" s="8"/>
      <c r="D69" s="8"/>
    </row>
    <row r="70" spans="1:4" ht="13.2" x14ac:dyDescent="0.25">
      <c r="A70" s="9" t="s">
        <v>12</v>
      </c>
      <c r="B70" s="8"/>
      <c r="C70" s="8"/>
      <c r="D70" s="8"/>
    </row>
    <row r="71" spans="1:4" ht="13.2" x14ac:dyDescent="0.25">
      <c r="A71" s="12" t="s">
        <v>43</v>
      </c>
      <c r="B71" s="14">
        <v>883</v>
      </c>
      <c r="C71" s="14">
        <v>1593</v>
      </c>
      <c r="D71" s="14">
        <v>978</v>
      </c>
    </row>
    <row r="72" spans="1:4" ht="13.2" x14ac:dyDescent="0.25">
      <c r="A72" s="9" t="s">
        <v>46</v>
      </c>
      <c r="B72" s="8"/>
      <c r="C72" s="8"/>
      <c r="D72" s="8"/>
    </row>
    <row r="73" spans="1:4" ht="13.2" x14ac:dyDescent="0.25">
      <c r="A73" s="9" t="s">
        <v>12</v>
      </c>
      <c r="B73" s="8"/>
      <c r="C73" s="8"/>
      <c r="D73" s="8"/>
    </row>
    <row r="74" spans="1:4" ht="13.2" x14ac:dyDescent="0.25">
      <c r="A74" s="12" t="s">
        <v>43</v>
      </c>
      <c r="B74" s="11">
        <v>1644</v>
      </c>
      <c r="C74" s="11">
        <v>3004</v>
      </c>
      <c r="D74" s="11">
        <v>1619</v>
      </c>
    </row>
    <row r="75" spans="1:4" ht="13.2" x14ac:dyDescent="0.25"/>
    <row r="76" spans="1:4" ht="13.2" x14ac:dyDescent="0.25"/>
    <row r="77" spans="1:4" ht="13.8" x14ac:dyDescent="0.25">
      <c r="A77" s="6" t="s">
        <v>47</v>
      </c>
    </row>
    <row r="78" spans="1:4" ht="13.2" x14ac:dyDescent="0.25">
      <c r="A78" s="7" t="s">
        <v>4</v>
      </c>
    </row>
    <row r="79" spans="1:4" ht="13.2" x14ac:dyDescent="0.25">
      <c r="A79" s="7" t="s">
        <v>5</v>
      </c>
    </row>
    <row r="80" spans="1:4" ht="13.2" x14ac:dyDescent="0.25"/>
    <row r="81" spans="1:3" ht="25.5" customHeight="1" x14ac:dyDescent="0.25">
      <c r="A81" s="3" t="s">
        <v>48</v>
      </c>
      <c r="B81" s="3"/>
      <c r="C81" s="3"/>
    </row>
    <row r="82" spans="1:3" ht="12.75" customHeight="1" x14ac:dyDescent="0.25">
      <c r="A82" s="2"/>
      <c r="B82" s="1"/>
      <c r="C82" s="1"/>
    </row>
    <row r="83" spans="1:3" ht="13.2" x14ac:dyDescent="0.25">
      <c r="A83" s="8"/>
      <c r="B83" s="10" t="s">
        <v>49</v>
      </c>
      <c r="C83" s="10" t="s">
        <v>50</v>
      </c>
    </row>
    <row r="84" spans="1:3" ht="13.2" x14ac:dyDescent="0.25">
      <c r="A84" s="8"/>
      <c r="B84" s="8"/>
      <c r="C84" s="8"/>
    </row>
    <row r="85" spans="1:3" ht="13.2" x14ac:dyDescent="0.25">
      <c r="A85" s="9" t="s">
        <v>51</v>
      </c>
      <c r="B85" s="8"/>
      <c r="C85" s="8"/>
    </row>
    <row r="86" spans="1:3" ht="13.2" x14ac:dyDescent="0.25">
      <c r="A86" s="12" t="s">
        <v>52</v>
      </c>
      <c r="B86" s="11">
        <v>748</v>
      </c>
      <c r="C86" s="11">
        <v>1917</v>
      </c>
    </row>
    <row r="87" spans="1:3" ht="13.2" x14ac:dyDescent="0.25">
      <c r="A87" s="9" t="s">
        <v>53</v>
      </c>
      <c r="B87" s="8"/>
      <c r="C87" s="8"/>
    </row>
    <row r="88" spans="1:3" ht="13.2" x14ac:dyDescent="0.25">
      <c r="A88" s="12" t="s">
        <v>54</v>
      </c>
      <c r="B88" s="14">
        <v>2030</v>
      </c>
      <c r="C88" s="14">
        <v>2128</v>
      </c>
    </row>
    <row r="89" spans="1:3" ht="13.2" x14ac:dyDescent="0.25">
      <c r="A89" s="12" t="s">
        <v>55</v>
      </c>
      <c r="B89" s="14">
        <v>786</v>
      </c>
      <c r="C89" s="14">
        <v>1012</v>
      </c>
    </row>
    <row r="90" spans="1:3" ht="13.2" x14ac:dyDescent="0.25">
      <c r="A90" s="12" t="s">
        <v>56</v>
      </c>
      <c r="B90" s="14">
        <v>696</v>
      </c>
      <c r="C90" s="14">
        <v>10</v>
      </c>
    </row>
    <row r="91" spans="1:3" ht="13.2" x14ac:dyDescent="0.25">
      <c r="A91" s="12" t="s">
        <v>57</v>
      </c>
      <c r="B91" s="14">
        <v>519</v>
      </c>
      <c r="C91" s="14">
        <v>637</v>
      </c>
    </row>
    <row r="92" spans="1:3" ht="13.2" x14ac:dyDescent="0.25">
      <c r="A92" s="12" t="s">
        <v>58</v>
      </c>
      <c r="B92" s="14">
        <v>-68</v>
      </c>
      <c r="C92" s="14">
        <v>-71</v>
      </c>
    </row>
    <row r="93" spans="1:3" ht="13.2" x14ac:dyDescent="0.25">
      <c r="A93" s="12" t="s">
        <v>59</v>
      </c>
      <c r="B93" s="14">
        <v>1989</v>
      </c>
      <c r="C93" s="14">
        <v>1664</v>
      </c>
    </row>
    <row r="94" spans="1:3" ht="13.2" x14ac:dyDescent="0.25">
      <c r="A94" s="12" t="s">
        <v>60</v>
      </c>
      <c r="B94" s="14">
        <v>943</v>
      </c>
      <c r="C94" s="14">
        <v>575</v>
      </c>
    </row>
    <row r="95" spans="1:3" ht="13.2" x14ac:dyDescent="0.25">
      <c r="A95" s="12" t="s">
        <v>61</v>
      </c>
      <c r="B95" s="14">
        <v>420</v>
      </c>
      <c r="C95" s="14">
        <v>438</v>
      </c>
    </row>
    <row r="96" spans="1:3" ht="13.2" x14ac:dyDescent="0.25">
      <c r="A96" s="12" t="s">
        <v>62</v>
      </c>
      <c r="B96" s="14">
        <v>406</v>
      </c>
      <c r="C96" s="14">
        <v>347</v>
      </c>
    </row>
    <row r="97" spans="1:3" ht="13.2" x14ac:dyDescent="0.25">
      <c r="A97" s="12" t="s">
        <v>63</v>
      </c>
      <c r="B97" s="14">
        <v>36</v>
      </c>
      <c r="C97" s="14">
        <v>115</v>
      </c>
    </row>
    <row r="98" spans="1:3" ht="13.2" x14ac:dyDescent="0.25">
      <c r="A98" s="12" t="s">
        <v>64</v>
      </c>
      <c r="B98" s="14">
        <v>274</v>
      </c>
      <c r="C98" s="14">
        <v>332</v>
      </c>
    </row>
    <row r="99" spans="1:3" ht="13.2" x14ac:dyDescent="0.25">
      <c r="A99" s="12" t="s">
        <v>65</v>
      </c>
      <c r="B99" s="15">
        <v>0</v>
      </c>
      <c r="C99" s="14">
        <v>108</v>
      </c>
    </row>
    <row r="100" spans="1:3" ht="13.2" x14ac:dyDescent="0.25">
      <c r="A100" s="12" t="s">
        <v>66</v>
      </c>
      <c r="B100" s="14">
        <v>1120</v>
      </c>
      <c r="C100" s="14">
        <v>860</v>
      </c>
    </row>
    <row r="101" spans="1:3" ht="13.2" x14ac:dyDescent="0.25">
      <c r="A101" s="12" t="s">
        <v>67</v>
      </c>
      <c r="B101" s="14">
        <v>533</v>
      </c>
      <c r="C101" s="14">
        <v>344</v>
      </c>
    </row>
    <row r="102" spans="1:3" ht="13.2" x14ac:dyDescent="0.25">
      <c r="A102" s="9" t="s">
        <v>68</v>
      </c>
      <c r="B102" s="16">
        <v>10432</v>
      </c>
      <c r="C102" s="16">
        <v>10416</v>
      </c>
    </row>
    <row r="103" spans="1:3" ht="13.2" x14ac:dyDescent="0.25">
      <c r="A103" s="8"/>
      <c r="B103" s="8"/>
      <c r="C103" s="8"/>
    </row>
    <row r="104" spans="1:3" ht="13.2" x14ac:dyDescent="0.25">
      <c r="A104" s="9" t="s">
        <v>69</v>
      </c>
      <c r="B104" s="8"/>
      <c r="C104" s="8"/>
    </row>
    <row r="105" spans="1:3" ht="13.2" x14ac:dyDescent="0.25">
      <c r="A105" s="12" t="s">
        <v>70</v>
      </c>
      <c r="B105" s="14">
        <v>128428</v>
      </c>
      <c r="C105" s="14">
        <v>117529</v>
      </c>
    </row>
    <row r="106" spans="1:3" ht="13.2" x14ac:dyDescent="0.25">
      <c r="A106" s="12" t="s">
        <v>71</v>
      </c>
      <c r="B106" s="14">
        <v>37725</v>
      </c>
      <c r="C106" s="14">
        <v>35297</v>
      </c>
    </row>
    <row r="107" spans="1:3" ht="13.2" x14ac:dyDescent="0.25">
      <c r="A107" s="12" t="s">
        <v>72</v>
      </c>
      <c r="B107" s="14">
        <v>90703</v>
      </c>
      <c r="C107" s="14">
        <v>82232</v>
      </c>
    </row>
    <row r="108" spans="1:3" ht="13.2" x14ac:dyDescent="0.25">
      <c r="A108" s="12" t="s">
        <v>73</v>
      </c>
      <c r="B108" s="14">
        <v>499</v>
      </c>
      <c r="C108" s="14">
        <v>599</v>
      </c>
    </row>
    <row r="109" spans="1:3" ht="13.2" x14ac:dyDescent="0.25">
      <c r="A109" s="12" t="s">
        <v>74</v>
      </c>
      <c r="B109" s="14">
        <v>858</v>
      </c>
      <c r="C109" s="14">
        <v>843</v>
      </c>
    </row>
    <row r="110" spans="1:3" ht="13.2" x14ac:dyDescent="0.25">
      <c r="A110" s="12" t="s">
        <v>75</v>
      </c>
      <c r="B110" s="14">
        <v>7784</v>
      </c>
      <c r="C110" s="14">
        <v>10896</v>
      </c>
    </row>
    <row r="111" spans="1:3" ht="13.2" x14ac:dyDescent="0.25">
      <c r="A111" s="9" t="s">
        <v>76</v>
      </c>
      <c r="B111" s="16">
        <v>99844</v>
      </c>
      <c r="C111" s="16">
        <v>94570</v>
      </c>
    </row>
    <row r="112" spans="1:3" ht="13.2" x14ac:dyDescent="0.25">
      <c r="A112" s="8"/>
      <c r="B112" s="8"/>
      <c r="C112" s="8"/>
    </row>
    <row r="113" spans="1:3" ht="13.2" x14ac:dyDescent="0.25">
      <c r="A113" s="9" t="s">
        <v>77</v>
      </c>
      <c r="B113" s="8"/>
      <c r="C113" s="8"/>
    </row>
    <row r="114" spans="1:3" ht="13.2" x14ac:dyDescent="0.25">
      <c r="A114" s="12" t="s">
        <v>78</v>
      </c>
      <c r="B114" s="14">
        <v>5161</v>
      </c>
      <c r="C114" s="14">
        <v>5161</v>
      </c>
    </row>
    <row r="115" spans="1:3" ht="13.2" x14ac:dyDescent="0.25">
      <c r="A115" s="12" t="s">
        <v>79</v>
      </c>
      <c r="B115" s="14">
        <v>2424</v>
      </c>
      <c r="C115" s="14">
        <v>2145</v>
      </c>
    </row>
    <row r="116" spans="1:3" ht="13.2" x14ac:dyDescent="0.25">
      <c r="A116" s="12" t="s">
        <v>80</v>
      </c>
      <c r="B116" s="14">
        <v>1368</v>
      </c>
      <c r="C116" s="14">
        <v>1443</v>
      </c>
    </row>
    <row r="117" spans="1:3" ht="13.2" x14ac:dyDescent="0.25">
      <c r="A117" s="12" t="s">
        <v>81</v>
      </c>
      <c r="B117" s="14">
        <v>368</v>
      </c>
      <c r="C117" s="14">
        <v>406</v>
      </c>
    </row>
    <row r="118" spans="1:3" ht="13.2" x14ac:dyDescent="0.25">
      <c r="A118" s="12" t="s">
        <v>82</v>
      </c>
      <c r="B118" s="14">
        <v>665</v>
      </c>
      <c r="C118" s="14">
        <v>602</v>
      </c>
    </row>
    <row r="119" spans="1:3" ht="13.2" x14ac:dyDescent="0.25">
      <c r="A119" s="9" t="s">
        <v>83</v>
      </c>
      <c r="B119" s="16">
        <v>9986</v>
      </c>
      <c r="C119" s="16">
        <v>9757</v>
      </c>
    </row>
    <row r="120" spans="1:3" ht="13.2" x14ac:dyDescent="0.25">
      <c r="A120" s="8"/>
      <c r="B120" s="8"/>
      <c r="C120" s="8"/>
    </row>
    <row r="121" spans="1:3" ht="13.2" x14ac:dyDescent="0.25">
      <c r="A121" s="9" t="s">
        <v>84</v>
      </c>
      <c r="B121" s="8"/>
      <c r="C121" s="8"/>
    </row>
    <row r="122" spans="1:3" ht="13.2" x14ac:dyDescent="0.25">
      <c r="A122" s="12" t="s">
        <v>85</v>
      </c>
      <c r="B122" s="14">
        <v>1432</v>
      </c>
      <c r="C122" s="14">
        <v>1531</v>
      </c>
    </row>
    <row r="123" spans="1:3" ht="13.2" x14ac:dyDescent="0.25">
      <c r="A123" s="12" t="s">
        <v>86</v>
      </c>
      <c r="B123" s="14">
        <v>886</v>
      </c>
      <c r="C123" s="14">
        <v>866</v>
      </c>
    </row>
    <row r="124" spans="1:3" ht="13.2" x14ac:dyDescent="0.25">
      <c r="A124" s="12" t="s">
        <v>87</v>
      </c>
      <c r="B124" s="14">
        <v>2079</v>
      </c>
      <c r="C124" s="14">
        <v>2290</v>
      </c>
    </row>
    <row r="125" spans="1:3" ht="13.2" x14ac:dyDescent="0.25">
      <c r="A125" s="12" t="s">
        <v>88</v>
      </c>
      <c r="B125" s="14">
        <v>220</v>
      </c>
      <c r="C125" s="14">
        <v>238</v>
      </c>
    </row>
    <row r="126" spans="1:3" ht="13.2" x14ac:dyDescent="0.25">
      <c r="A126" s="12" t="s">
        <v>89</v>
      </c>
      <c r="B126" s="14">
        <v>1261</v>
      </c>
      <c r="C126" s="14">
        <v>2056</v>
      </c>
    </row>
    <row r="127" spans="1:3" ht="13.2" x14ac:dyDescent="0.25">
      <c r="A127" s="12" t="s">
        <v>90</v>
      </c>
      <c r="B127" s="14">
        <v>5459</v>
      </c>
      <c r="C127" s="14">
        <v>5764</v>
      </c>
    </row>
    <row r="128" spans="1:3" ht="13.2" x14ac:dyDescent="0.25">
      <c r="A128" s="12" t="s">
        <v>91</v>
      </c>
      <c r="B128" s="14">
        <v>6264</v>
      </c>
      <c r="C128" s="14">
        <v>5918</v>
      </c>
    </row>
    <row r="129" spans="1:3" ht="13.2" x14ac:dyDescent="0.25">
      <c r="A129" s="12" t="s">
        <v>92</v>
      </c>
      <c r="B129" s="14">
        <v>1468</v>
      </c>
      <c r="C129" s="14">
        <v>1485</v>
      </c>
    </row>
    <row r="130" spans="1:3" ht="13.2" x14ac:dyDescent="0.25">
      <c r="A130" s="9" t="s">
        <v>93</v>
      </c>
      <c r="B130" s="16">
        <v>19069</v>
      </c>
      <c r="C130" s="16">
        <v>20148</v>
      </c>
    </row>
    <row r="131" spans="1:3" ht="13.2" x14ac:dyDescent="0.25">
      <c r="A131" s="8"/>
      <c r="B131" s="8"/>
      <c r="C131" s="8"/>
    </row>
    <row r="132" spans="1:3" ht="13.2" x14ac:dyDescent="0.25">
      <c r="A132" s="9" t="s">
        <v>94</v>
      </c>
      <c r="B132" s="16">
        <v>139331</v>
      </c>
      <c r="C132" s="16">
        <v>134891</v>
      </c>
    </row>
    <row r="133" spans="1:3" ht="13.2" x14ac:dyDescent="0.25">
      <c r="A133" s="8"/>
      <c r="B133" s="8"/>
      <c r="C133" s="8"/>
    </row>
    <row r="134" spans="1:3" ht="13.2" x14ac:dyDescent="0.25">
      <c r="A134" s="9" t="s">
        <v>95</v>
      </c>
      <c r="B134" s="8"/>
      <c r="C134" s="8"/>
    </row>
    <row r="135" spans="1:3" ht="13.2" x14ac:dyDescent="0.25">
      <c r="A135" s="12" t="s">
        <v>96</v>
      </c>
      <c r="B135" s="14">
        <v>2476</v>
      </c>
      <c r="C135" s="14">
        <v>4285</v>
      </c>
    </row>
    <row r="136" spans="1:3" ht="13.2" x14ac:dyDescent="0.25">
      <c r="A136" s="12" t="s">
        <v>97</v>
      </c>
      <c r="B136" s="14">
        <v>2314</v>
      </c>
      <c r="C136" s="14">
        <v>2609</v>
      </c>
    </row>
    <row r="137" spans="1:3" ht="13.2" x14ac:dyDescent="0.25">
      <c r="A137" s="12" t="s">
        <v>98</v>
      </c>
      <c r="B137" s="14">
        <v>2898</v>
      </c>
      <c r="C137" s="14">
        <v>3525</v>
      </c>
    </row>
    <row r="138" spans="1:3" ht="13.2" x14ac:dyDescent="0.25">
      <c r="A138" s="12" t="s">
        <v>99</v>
      </c>
      <c r="B138" s="14">
        <v>503</v>
      </c>
      <c r="C138" s="14">
        <v>502</v>
      </c>
    </row>
    <row r="139" spans="1:3" ht="13.2" x14ac:dyDescent="0.25">
      <c r="A139" s="9" t="s">
        <v>100</v>
      </c>
      <c r="B139" s="8"/>
      <c r="C139" s="8"/>
    </row>
    <row r="140" spans="1:3" ht="13.2" x14ac:dyDescent="0.25">
      <c r="A140" s="12" t="s">
        <v>101</v>
      </c>
      <c r="B140" s="14">
        <v>8</v>
      </c>
      <c r="C140" s="14">
        <v>60</v>
      </c>
    </row>
    <row r="141" spans="1:3" ht="13.2" x14ac:dyDescent="0.25">
      <c r="A141" s="12" t="s">
        <v>102</v>
      </c>
      <c r="B141" s="14">
        <v>860</v>
      </c>
      <c r="C141" s="14">
        <v>764</v>
      </c>
    </row>
    <row r="142" spans="1:3" ht="13.2" x14ac:dyDescent="0.25">
      <c r="A142" s="12" t="s">
        <v>103</v>
      </c>
      <c r="B142" s="14">
        <v>652</v>
      </c>
      <c r="C142" s="14">
        <v>614</v>
      </c>
    </row>
    <row r="143" spans="1:3" ht="13.2" x14ac:dyDescent="0.25">
      <c r="A143" s="12" t="s">
        <v>104</v>
      </c>
      <c r="B143" s="14">
        <v>1151</v>
      </c>
      <c r="C143" s="14">
        <v>1127</v>
      </c>
    </row>
    <row r="144" spans="1:3" ht="13.2" x14ac:dyDescent="0.25">
      <c r="A144" s="12" t="s">
        <v>105</v>
      </c>
      <c r="B144" s="14">
        <v>744</v>
      </c>
      <c r="C144" s="14">
        <v>694</v>
      </c>
    </row>
    <row r="145" spans="1:3" ht="13.2" x14ac:dyDescent="0.25">
      <c r="A145" s="12" t="s">
        <v>106</v>
      </c>
      <c r="B145" s="14">
        <v>294</v>
      </c>
      <c r="C145" s="14">
        <v>178</v>
      </c>
    </row>
    <row r="146" spans="1:3" ht="13.2" x14ac:dyDescent="0.25">
      <c r="A146" s="12" t="s">
        <v>107</v>
      </c>
      <c r="B146" s="14">
        <v>183</v>
      </c>
      <c r="C146" s="14">
        <v>197</v>
      </c>
    </row>
    <row r="147" spans="1:3" ht="13.2" x14ac:dyDescent="0.25">
      <c r="A147" s="12" t="s">
        <v>108</v>
      </c>
      <c r="B147" s="14">
        <v>214</v>
      </c>
      <c r="C147" s="15">
        <v>0</v>
      </c>
    </row>
    <row r="148" spans="1:3" ht="13.2" x14ac:dyDescent="0.25">
      <c r="A148" s="12" t="s">
        <v>109</v>
      </c>
      <c r="B148" s="14">
        <v>141</v>
      </c>
      <c r="C148" s="14">
        <v>382</v>
      </c>
    </row>
    <row r="149" spans="1:3" ht="13.2" x14ac:dyDescent="0.25">
      <c r="A149" s="12" t="s">
        <v>110</v>
      </c>
      <c r="B149" s="14">
        <v>1029</v>
      </c>
      <c r="C149" s="14">
        <v>787</v>
      </c>
    </row>
    <row r="150" spans="1:3" ht="13.2" x14ac:dyDescent="0.25">
      <c r="A150" s="9" t="s">
        <v>111</v>
      </c>
      <c r="B150" s="16">
        <v>13467</v>
      </c>
      <c r="C150" s="16">
        <v>15724</v>
      </c>
    </row>
    <row r="151" spans="1:3" ht="13.2" x14ac:dyDescent="0.25">
      <c r="A151" s="8"/>
      <c r="B151" s="8"/>
      <c r="C151" s="8"/>
    </row>
    <row r="152" spans="1:3" ht="13.2" x14ac:dyDescent="0.25">
      <c r="A152" s="12" t="s">
        <v>112</v>
      </c>
      <c r="B152" s="14">
        <v>57210</v>
      </c>
      <c r="C152" s="14">
        <v>50656</v>
      </c>
    </row>
    <row r="153" spans="1:3" ht="13.2" x14ac:dyDescent="0.25">
      <c r="A153" s="9" t="s">
        <v>113</v>
      </c>
      <c r="B153" s="8"/>
      <c r="C153" s="8"/>
    </row>
    <row r="154" spans="1:3" ht="13.2" x14ac:dyDescent="0.25">
      <c r="A154" s="12" t="s">
        <v>114</v>
      </c>
      <c r="B154" s="14">
        <v>10990</v>
      </c>
      <c r="C154" s="14">
        <v>10036</v>
      </c>
    </row>
    <row r="155" spans="1:3" ht="13.2" x14ac:dyDescent="0.25">
      <c r="A155" s="12" t="s">
        <v>115</v>
      </c>
      <c r="B155" s="14">
        <v>4674</v>
      </c>
      <c r="C155" s="14">
        <v>5235</v>
      </c>
    </row>
    <row r="156" spans="1:3" ht="13.2" x14ac:dyDescent="0.25">
      <c r="A156" s="12" t="s">
        <v>116</v>
      </c>
      <c r="B156" s="14">
        <v>2067</v>
      </c>
      <c r="C156" s="14">
        <v>2133</v>
      </c>
    </row>
    <row r="157" spans="1:3" ht="13.2" x14ac:dyDescent="0.25">
      <c r="A157" s="12" t="s">
        <v>117</v>
      </c>
      <c r="B157" s="14">
        <v>1115</v>
      </c>
      <c r="C157" s="14">
        <v>1238</v>
      </c>
    </row>
    <row r="158" spans="1:3" ht="13.2" x14ac:dyDescent="0.25">
      <c r="A158" s="12" t="s">
        <v>118</v>
      </c>
      <c r="B158" s="14">
        <v>1307</v>
      </c>
      <c r="C158" s="14">
        <v>1388</v>
      </c>
    </row>
    <row r="159" spans="1:3" ht="13.2" x14ac:dyDescent="0.25">
      <c r="A159" s="12" t="s">
        <v>119</v>
      </c>
      <c r="B159" s="14">
        <v>9573</v>
      </c>
      <c r="C159" s="14">
        <v>10146</v>
      </c>
    </row>
    <row r="160" spans="1:3" ht="13.2" x14ac:dyDescent="0.25">
      <c r="A160" s="12" t="s">
        <v>120</v>
      </c>
      <c r="B160" s="14">
        <v>1957</v>
      </c>
      <c r="C160" s="14">
        <v>1903</v>
      </c>
    </row>
    <row r="161" spans="1:3" ht="13.2" x14ac:dyDescent="0.25">
      <c r="A161" s="12" t="s">
        <v>121</v>
      </c>
      <c r="B161" s="14">
        <v>715</v>
      </c>
      <c r="C161" s="14">
        <v>733</v>
      </c>
    </row>
    <row r="162" spans="1:3" ht="13.2" x14ac:dyDescent="0.25">
      <c r="A162" s="12" t="s">
        <v>122</v>
      </c>
      <c r="B162" s="14">
        <v>1031</v>
      </c>
      <c r="C162" s="14">
        <v>1167</v>
      </c>
    </row>
    <row r="163" spans="1:3" ht="13.2" x14ac:dyDescent="0.25">
      <c r="A163" s="9" t="s">
        <v>123</v>
      </c>
      <c r="B163" s="16">
        <v>33429</v>
      </c>
      <c r="C163" s="16">
        <v>33979</v>
      </c>
    </row>
    <row r="164" spans="1:3" ht="13.2" x14ac:dyDescent="0.25">
      <c r="A164" s="8"/>
      <c r="B164" s="8"/>
      <c r="C164" s="8"/>
    </row>
    <row r="165" spans="1:3" ht="13.2" x14ac:dyDescent="0.25">
      <c r="A165" s="9" t="s">
        <v>124</v>
      </c>
      <c r="B165" s="16">
        <v>104106</v>
      </c>
      <c r="C165" s="16">
        <v>100359</v>
      </c>
    </row>
    <row r="166" spans="1:3" ht="13.2" x14ac:dyDescent="0.25">
      <c r="A166" s="8"/>
      <c r="B166" s="8"/>
      <c r="C166" s="8"/>
    </row>
    <row r="167" spans="1:3" ht="13.2" x14ac:dyDescent="0.25">
      <c r="A167" s="9" t="s">
        <v>125</v>
      </c>
      <c r="B167" s="8"/>
      <c r="C167" s="8"/>
    </row>
    <row r="168" spans="1:3" ht="13.2" x14ac:dyDescent="0.25">
      <c r="A168" s="12" t="s">
        <v>126</v>
      </c>
      <c r="B168" s="14">
        <v>5423</v>
      </c>
      <c r="C168" s="14">
        <v>5417</v>
      </c>
    </row>
    <row r="169" spans="1:3" ht="13.2" x14ac:dyDescent="0.25">
      <c r="A169" s="12" t="s">
        <v>127</v>
      </c>
      <c r="B169" s="14">
        <v>13775</v>
      </c>
      <c r="C169" s="14">
        <v>13673</v>
      </c>
    </row>
    <row r="170" spans="1:3" ht="13.2" x14ac:dyDescent="0.25">
      <c r="A170" s="12" t="s">
        <v>128</v>
      </c>
      <c r="B170" s="14">
        <v>-59</v>
      </c>
      <c r="C170" s="14">
        <v>-53</v>
      </c>
    </row>
    <row r="171" spans="1:3" ht="13.2" x14ac:dyDescent="0.25">
      <c r="A171" s="12" t="s">
        <v>129</v>
      </c>
      <c r="B171" s="14">
        <v>12482</v>
      </c>
      <c r="C171" s="14">
        <v>11538</v>
      </c>
    </row>
    <row r="172" spans="1:3" ht="13.2" x14ac:dyDescent="0.25">
      <c r="A172" s="12" t="s">
        <v>130</v>
      </c>
      <c r="B172" s="14">
        <v>-177</v>
      </c>
      <c r="C172" s="14">
        <v>-167</v>
      </c>
    </row>
    <row r="173" spans="1:3" ht="13.2" x14ac:dyDescent="0.25">
      <c r="A173" s="9" t="s">
        <v>131</v>
      </c>
      <c r="B173" s="16">
        <v>31444</v>
      </c>
      <c r="C173" s="16">
        <v>30408</v>
      </c>
    </row>
    <row r="174" spans="1:3" ht="13.2" x14ac:dyDescent="0.25">
      <c r="A174" s="8"/>
      <c r="B174" s="8"/>
      <c r="C174" s="8"/>
    </row>
    <row r="175" spans="1:3" ht="13.2" x14ac:dyDescent="0.25">
      <c r="A175" s="12" t="s">
        <v>132</v>
      </c>
      <c r="B175" s="14">
        <v>3781</v>
      </c>
      <c r="C175" s="14">
        <v>4124</v>
      </c>
    </row>
    <row r="176" spans="1:3" ht="13.2" x14ac:dyDescent="0.25">
      <c r="A176" s="9" t="s">
        <v>133</v>
      </c>
      <c r="B176" s="16">
        <v>35225</v>
      </c>
      <c r="C176" s="16">
        <v>34532</v>
      </c>
    </row>
    <row r="177" spans="1:4" ht="13.2" x14ac:dyDescent="0.25">
      <c r="A177" s="8"/>
      <c r="B177" s="8"/>
      <c r="C177" s="8"/>
    </row>
    <row r="178" spans="1:4" ht="13.2" x14ac:dyDescent="0.25">
      <c r="A178" s="9" t="s">
        <v>134</v>
      </c>
      <c r="B178" s="16">
        <v>139331</v>
      </c>
      <c r="C178" s="16">
        <v>134891</v>
      </c>
    </row>
    <row r="179" spans="1:4" ht="13.2" x14ac:dyDescent="0.25">
      <c r="A179" s="8"/>
      <c r="B179" s="8"/>
      <c r="C179" s="8"/>
    </row>
    <row r="180" spans="1:4" ht="13.2" x14ac:dyDescent="0.25">
      <c r="A180" s="12" t="s">
        <v>135</v>
      </c>
      <c r="B180" s="15" t="s">
        <v>136</v>
      </c>
      <c r="C180" s="15" t="s">
        <v>136</v>
      </c>
    </row>
    <row r="181" spans="1:4" ht="13.2" x14ac:dyDescent="0.25"/>
    <row r="182" spans="1:4" ht="13.2" x14ac:dyDescent="0.25"/>
    <row r="183" spans="1:4" ht="13.8" x14ac:dyDescent="0.25">
      <c r="A183" s="6" t="s">
        <v>137</v>
      </c>
    </row>
    <row r="184" spans="1:4" ht="13.2" x14ac:dyDescent="0.25">
      <c r="A184" s="7" t="s">
        <v>4</v>
      </c>
    </row>
    <row r="185" spans="1:4" ht="13.2" x14ac:dyDescent="0.25">
      <c r="A185" s="7" t="s">
        <v>5</v>
      </c>
    </row>
    <row r="186" spans="1:4" ht="13.2" x14ac:dyDescent="0.25"/>
    <row r="187" spans="1:4" ht="25.5" customHeight="1" x14ac:dyDescent="0.25">
      <c r="A187" s="3" t="s">
        <v>138</v>
      </c>
      <c r="B187" s="3"/>
      <c r="C187" s="3"/>
      <c r="D187" s="3"/>
    </row>
    <row r="188" spans="1:4" ht="12.75" customHeight="1" x14ac:dyDescent="0.25">
      <c r="A188" s="2"/>
      <c r="B188" s="1"/>
      <c r="C188" s="1"/>
      <c r="D188" s="1"/>
    </row>
    <row r="189" spans="1:4" ht="26.4" x14ac:dyDescent="0.25">
      <c r="A189" s="8"/>
      <c r="B189" s="10" t="s">
        <v>7</v>
      </c>
      <c r="C189" s="10" t="s">
        <v>8</v>
      </c>
      <c r="D189" s="10" t="s">
        <v>9</v>
      </c>
    </row>
    <row r="190" spans="1:4" ht="13.2" x14ac:dyDescent="0.25">
      <c r="A190" s="8"/>
      <c r="B190" s="8"/>
      <c r="C190" s="8"/>
      <c r="D190" s="8"/>
    </row>
    <row r="191" spans="1:4" ht="13.2" x14ac:dyDescent="0.25">
      <c r="A191" s="9" t="s">
        <v>139</v>
      </c>
      <c r="B191" s="8"/>
      <c r="C191" s="8"/>
      <c r="D191" s="8"/>
    </row>
    <row r="192" spans="1:4" ht="13.2" x14ac:dyDescent="0.25">
      <c r="A192" s="12" t="s">
        <v>140</v>
      </c>
      <c r="B192" s="11">
        <v>3849</v>
      </c>
      <c r="C192" s="11">
        <v>3428</v>
      </c>
      <c r="D192" s="11">
        <v>2309</v>
      </c>
    </row>
    <row r="193" spans="1:4" ht="13.2" x14ac:dyDescent="0.25">
      <c r="A193" s="8"/>
      <c r="B193" s="8"/>
      <c r="C193" s="8"/>
      <c r="D193" s="8"/>
    </row>
    <row r="194" spans="1:4" ht="26.4" x14ac:dyDescent="0.25">
      <c r="A194" s="9" t="s">
        <v>141</v>
      </c>
      <c r="B194" s="8"/>
      <c r="C194" s="8"/>
      <c r="D194" s="8"/>
    </row>
    <row r="195" spans="1:4" ht="13.2" x14ac:dyDescent="0.25">
      <c r="A195" s="12" t="s">
        <v>142</v>
      </c>
      <c r="B195" s="14">
        <v>4986</v>
      </c>
      <c r="C195" s="14">
        <v>4064</v>
      </c>
      <c r="D195" s="14">
        <v>3973</v>
      </c>
    </row>
    <row r="196" spans="1:4" ht="13.2" x14ac:dyDescent="0.25">
      <c r="A196" s="12" t="s">
        <v>143</v>
      </c>
      <c r="B196" s="14">
        <v>63</v>
      </c>
      <c r="C196" s="14">
        <v>670</v>
      </c>
      <c r="D196" s="14">
        <v>-49</v>
      </c>
    </row>
    <row r="197" spans="1:4" ht="13.2" x14ac:dyDescent="0.25">
      <c r="A197" s="12" t="s">
        <v>144</v>
      </c>
      <c r="B197" s="14">
        <v>353</v>
      </c>
      <c r="C197" s="14">
        <v>88</v>
      </c>
      <c r="D197" s="14">
        <v>288</v>
      </c>
    </row>
    <row r="198" spans="1:4" ht="13.2" x14ac:dyDescent="0.25">
      <c r="A198" s="12" t="s">
        <v>21</v>
      </c>
      <c r="B198" s="14">
        <v>-268</v>
      </c>
      <c r="C198" s="14">
        <v>-224</v>
      </c>
      <c r="D198" s="14">
        <v>-190</v>
      </c>
    </row>
    <row r="199" spans="1:4" ht="13.2" x14ac:dyDescent="0.25">
      <c r="A199" s="12" t="s">
        <v>145</v>
      </c>
      <c r="B199" s="14">
        <v>-527</v>
      </c>
      <c r="C199" s="14">
        <v>-436</v>
      </c>
      <c r="D199" s="14">
        <v>-305</v>
      </c>
    </row>
    <row r="200" spans="1:4" ht="13.2" x14ac:dyDescent="0.25">
      <c r="A200" s="12" t="s">
        <v>146</v>
      </c>
      <c r="B200" s="14">
        <v>-617</v>
      </c>
      <c r="C200" s="14">
        <v>-455</v>
      </c>
      <c r="D200" s="14">
        <v>-456</v>
      </c>
    </row>
    <row r="201" spans="1:4" ht="13.2" x14ac:dyDescent="0.25">
      <c r="A201" s="12" t="s">
        <v>147</v>
      </c>
      <c r="B201" s="14">
        <v>124</v>
      </c>
      <c r="C201" s="14">
        <v>430</v>
      </c>
      <c r="D201" s="14">
        <v>288</v>
      </c>
    </row>
    <row r="202" spans="1:4" ht="13.2" x14ac:dyDescent="0.25">
      <c r="A202" s="12" t="s">
        <v>148</v>
      </c>
      <c r="B202" s="14">
        <v>137</v>
      </c>
      <c r="C202" s="14">
        <v>127</v>
      </c>
      <c r="D202" s="14">
        <v>144</v>
      </c>
    </row>
    <row r="203" spans="1:4" ht="13.2" x14ac:dyDescent="0.25">
      <c r="A203" s="12" t="s">
        <v>16</v>
      </c>
      <c r="B203" s="14">
        <v>-68</v>
      </c>
      <c r="C203" s="14">
        <v>183</v>
      </c>
      <c r="D203" s="14">
        <v>1692</v>
      </c>
    </row>
    <row r="204" spans="1:4" ht="13.2" x14ac:dyDescent="0.25">
      <c r="A204" s="12" t="s">
        <v>17</v>
      </c>
      <c r="B204" s="15">
        <v>0</v>
      </c>
      <c r="C204" s="14">
        <v>251</v>
      </c>
      <c r="D204" s="14">
        <v>91</v>
      </c>
    </row>
    <row r="205" spans="1:4" ht="13.2" x14ac:dyDescent="0.25">
      <c r="A205" s="12" t="s">
        <v>149</v>
      </c>
      <c r="B205" s="14">
        <v>-206</v>
      </c>
      <c r="C205" s="14">
        <v>-2166</v>
      </c>
      <c r="D205" s="14">
        <v>-536</v>
      </c>
    </row>
    <row r="206" spans="1:4" ht="13.2" x14ac:dyDescent="0.25">
      <c r="A206" s="12" t="s">
        <v>150</v>
      </c>
      <c r="B206" s="15">
        <v>0</v>
      </c>
      <c r="C206" s="14">
        <v>207</v>
      </c>
      <c r="D206" s="14">
        <v>-207</v>
      </c>
    </row>
    <row r="207" spans="1:4" ht="13.2" x14ac:dyDescent="0.25">
      <c r="A207" s="12" t="s">
        <v>151</v>
      </c>
      <c r="B207" s="14">
        <v>-138</v>
      </c>
      <c r="C207" s="14">
        <v>-25</v>
      </c>
      <c r="D207" s="14">
        <v>-89</v>
      </c>
    </row>
    <row r="208" spans="1:4" ht="13.2" x14ac:dyDescent="0.25">
      <c r="A208" s="8"/>
      <c r="B208" s="8"/>
      <c r="C208" s="8"/>
      <c r="D208" s="8"/>
    </row>
    <row r="209" spans="1:4" ht="13.2" x14ac:dyDescent="0.25">
      <c r="A209" s="9" t="s">
        <v>152</v>
      </c>
      <c r="B209" s="8"/>
      <c r="C209" s="8"/>
      <c r="D209" s="8"/>
    </row>
    <row r="210" spans="1:4" ht="13.2" x14ac:dyDescent="0.25">
      <c r="A210" s="18" t="s">
        <v>153</v>
      </c>
      <c r="B210" s="14">
        <v>482</v>
      </c>
      <c r="C210" s="14">
        <v>-771</v>
      </c>
      <c r="D210" s="14">
        <v>-77</v>
      </c>
    </row>
    <row r="211" spans="1:4" ht="13.2" x14ac:dyDescent="0.25">
      <c r="A211" s="18" t="s">
        <v>154</v>
      </c>
      <c r="B211" s="14">
        <v>686</v>
      </c>
      <c r="C211" s="14">
        <v>-100</v>
      </c>
      <c r="D211" s="14">
        <v>-4</v>
      </c>
    </row>
    <row r="212" spans="1:4" ht="13.2" x14ac:dyDescent="0.25">
      <c r="A212" s="18" t="s">
        <v>155</v>
      </c>
      <c r="B212" s="14">
        <v>-368</v>
      </c>
      <c r="C212" s="14">
        <v>-125</v>
      </c>
      <c r="D212" s="14">
        <v>99</v>
      </c>
    </row>
    <row r="213" spans="1:4" ht="13.2" x14ac:dyDescent="0.25">
      <c r="A213" s="18" t="s">
        <v>156</v>
      </c>
      <c r="B213" s="14">
        <v>-345</v>
      </c>
      <c r="C213" s="14">
        <v>-160</v>
      </c>
      <c r="D213" s="14">
        <v>-130</v>
      </c>
    </row>
    <row r="214" spans="1:4" ht="13.2" x14ac:dyDescent="0.25">
      <c r="A214" s="18" t="s">
        <v>157</v>
      </c>
      <c r="B214" s="14">
        <v>108</v>
      </c>
      <c r="C214" s="14">
        <v>158</v>
      </c>
      <c r="D214" s="14">
        <v>-266</v>
      </c>
    </row>
    <row r="215" spans="1:4" ht="13.2" x14ac:dyDescent="0.25">
      <c r="A215" s="18" t="s">
        <v>158</v>
      </c>
      <c r="B215" s="14">
        <v>-106</v>
      </c>
      <c r="C215" s="14">
        <v>-186</v>
      </c>
      <c r="D215" s="14">
        <v>-270</v>
      </c>
    </row>
    <row r="216" spans="1:4" ht="13.2" x14ac:dyDescent="0.25">
      <c r="A216" s="18" t="s">
        <v>159</v>
      </c>
      <c r="B216" s="14">
        <v>-863</v>
      </c>
      <c r="C216" s="14">
        <v>1021</v>
      </c>
      <c r="D216" s="14">
        <v>-8</v>
      </c>
    </row>
    <row r="217" spans="1:4" ht="13.2" x14ac:dyDescent="0.25">
      <c r="A217" s="18" t="s">
        <v>160</v>
      </c>
      <c r="B217" s="14">
        <v>-157</v>
      </c>
      <c r="C217" s="14">
        <v>119</v>
      </c>
      <c r="D217" s="14">
        <v>130</v>
      </c>
    </row>
    <row r="218" spans="1:4" ht="13.2" x14ac:dyDescent="0.25">
      <c r="A218" s="18" t="s">
        <v>161</v>
      </c>
      <c r="B218" s="14">
        <v>214</v>
      </c>
      <c r="C218" s="15">
        <v>0</v>
      </c>
      <c r="D218" s="15">
        <v>0</v>
      </c>
    </row>
    <row r="219" spans="1:4" ht="13.2" x14ac:dyDescent="0.25">
      <c r="A219" s="18" t="s">
        <v>162</v>
      </c>
      <c r="B219" s="14">
        <v>214</v>
      </c>
      <c r="C219" s="14">
        <v>204</v>
      </c>
      <c r="D219" s="14">
        <v>-258</v>
      </c>
    </row>
    <row r="220" spans="1:4" ht="13.2" x14ac:dyDescent="0.25">
      <c r="A220" s="12" t="s">
        <v>163</v>
      </c>
      <c r="B220" s="14">
        <v>7553</v>
      </c>
      <c r="C220" s="14">
        <v>6302</v>
      </c>
      <c r="D220" s="14">
        <v>6169</v>
      </c>
    </row>
    <row r="221" spans="1:4" ht="13.2" x14ac:dyDescent="0.25">
      <c r="A221" s="8"/>
      <c r="B221" s="8"/>
      <c r="C221" s="8"/>
      <c r="D221" s="8"/>
    </row>
    <row r="222" spans="1:4" ht="13.2" x14ac:dyDescent="0.25">
      <c r="A222" s="9" t="s">
        <v>164</v>
      </c>
      <c r="B222" s="8"/>
      <c r="C222" s="8"/>
      <c r="D222" s="8"/>
    </row>
    <row r="223" spans="1:4" ht="13.2" x14ac:dyDescent="0.25">
      <c r="A223" s="12" t="s">
        <v>165</v>
      </c>
      <c r="B223" s="14">
        <v>-9095</v>
      </c>
      <c r="C223" s="14">
        <v>-7923</v>
      </c>
      <c r="D223" s="14">
        <v>-7586</v>
      </c>
    </row>
    <row r="224" spans="1:4" ht="13.2" x14ac:dyDescent="0.25">
      <c r="A224" s="12" t="s">
        <v>166</v>
      </c>
      <c r="B224" s="14">
        <v>-1142</v>
      </c>
      <c r="C224" s="14">
        <v>-1125</v>
      </c>
      <c r="D224" s="14">
        <v>-1598</v>
      </c>
    </row>
    <row r="225" spans="1:4" ht="13.2" x14ac:dyDescent="0.25">
      <c r="A225" s="12" t="s">
        <v>167</v>
      </c>
      <c r="B225" s="14">
        <v>1121</v>
      </c>
      <c r="C225" s="14">
        <v>1112</v>
      </c>
      <c r="D225" s="14">
        <v>1593</v>
      </c>
    </row>
    <row r="226" spans="1:4" ht="13.2" x14ac:dyDescent="0.25">
      <c r="A226" s="12" t="s">
        <v>168</v>
      </c>
      <c r="B226" s="14">
        <v>164</v>
      </c>
      <c r="C226" s="14">
        <v>275</v>
      </c>
      <c r="D226" s="14">
        <v>917</v>
      </c>
    </row>
    <row r="227" spans="1:4" ht="13.2" x14ac:dyDescent="0.25">
      <c r="A227" s="12" t="s">
        <v>169</v>
      </c>
      <c r="B227" s="14">
        <v>-592</v>
      </c>
      <c r="C227" s="14">
        <v>-649</v>
      </c>
      <c r="D227" s="14">
        <v>-442</v>
      </c>
    </row>
    <row r="228" spans="1:4" ht="13.2" x14ac:dyDescent="0.25">
      <c r="A228" s="12" t="s">
        <v>170</v>
      </c>
      <c r="B228" s="14">
        <v>18</v>
      </c>
      <c r="C228" s="14">
        <v>203</v>
      </c>
      <c r="D228" s="14">
        <v>-124</v>
      </c>
    </row>
    <row r="229" spans="1:4" ht="13.2" x14ac:dyDescent="0.25">
      <c r="A229" s="12" t="s">
        <v>171</v>
      </c>
      <c r="B229" s="14">
        <v>-99</v>
      </c>
      <c r="C229" s="14">
        <v>-190</v>
      </c>
      <c r="D229" s="14">
        <v>-188</v>
      </c>
    </row>
    <row r="230" spans="1:4" ht="13.2" x14ac:dyDescent="0.25">
      <c r="A230" s="12" t="s">
        <v>172</v>
      </c>
      <c r="B230" s="14">
        <v>-43</v>
      </c>
      <c r="C230" s="14">
        <v>-133</v>
      </c>
      <c r="D230" s="14">
        <v>75</v>
      </c>
    </row>
    <row r="231" spans="1:4" ht="13.2" x14ac:dyDescent="0.25">
      <c r="A231" s="12" t="s">
        <v>173</v>
      </c>
      <c r="B231" s="14">
        <v>-9668</v>
      </c>
      <c r="C231" s="14">
        <v>-8430</v>
      </c>
      <c r="D231" s="14">
        <v>-7353</v>
      </c>
    </row>
    <row r="232" spans="1:4" ht="13.2" x14ac:dyDescent="0.25">
      <c r="A232" s="8"/>
      <c r="B232" s="8"/>
      <c r="C232" s="8"/>
      <c r="D232" s="8"/>
    </row>
    <row r="233" spans="1:4" ht="13.2" x14ac:dyDescent="0.25">
      <c r="A233" s="9" t="s">
        <v>174</v>
      </c>
      <c r="B233" s="8"/>
      <c r="C233" s="8"/>
      <c r="D233" s="8"/>
    </row>
    <row r="234" spans="1:4" ht="13.2" x14ac:dyDescent="0.25">
      <c r="A234" s="12" t="s">
        <v>175</v>
      </c>
      <c r="B234" s="14">
        <v>973</v>
      </c>
      <c r="C234" s="15" t="s">
        <v>136</v>
      </c>
      <c r="D234" s="14">
        <v>530</v>
      </c>
    </row>
    <row r="235" spans="1:4" ht="13.2" x14ac:dyDescent="0.25">
      <c r="A235" s="12" t="s">
        <v>175</v>
      </c>
      <c r="B235" s="15" t="s">
        <v>136</v>
      </c>
      <c r="C235" s="14">
        <v>-337</v>
      </c>
      <c r="D235" s="15" t="s">
        <v>136</v>
      </c>
    </row>
    <row r="236" spans="1:4" ht="13.2" x14ac:dyDescent="0.25">
      <c r="A236" s="8"/>
      <c r="B236" s="8"/>
      <c r="C236" s="8"/>
      <c r="D236" s="8"/>
    </row>
    <row r="237" spans="1:4" ht="13.2" x14ac:dyDescent="0.25">
      <c r="A237" s="9" t="s">
        <v>176</v>
      </c>
      <c r="B237" s="8"/>
      <c r="C237" s="8"/>
      <c r="D237" s="8"/>
    </row>
    <row r="238" spans="1:4" ht="13.2" x14ac:dyDescent="0.25">
      <c r="A238" s="12" t="s">
        <v>177</v>
      </c>
      <c r="B238" s="14">
        <v>8972</v>
      </c>
      <c r="C238" s="14">
        <v>5132</v>
      </c>
      <c r="D238" s="14">
        <v>8262</v>
      </c>
    </row>
    <row r="239" spans="1:4" ht="13.2" x14ac:dyDescent="0.25">
      <c r="A239" s="12" t="s">
        <v>178</v>
      </c>
      <c r="B239" s="14">
        <v>350</v>
      </c>
      <c r="C239" s="14">
        <v>2650</v>
      </c>
      <c r="D239" s="14">
        <v>325</v>
      </c>
    </row>
    <row r="240" spans="1:4" ht="13.2" x14ac:dyDescent="0.25">
      <c r="A240" s="12" t="s">
        <v>126</v>
      </c>
      <c r="B240" s="14">
        <v>36</v>
      </c>
      <c r="C240" s="14">
        <v>1808</v>
      </c>
      <c r="D240" s="14">
        <v>73</v>
      </c>
    </row>
    <row r="241" spans="1:4" ht="13.2" x14ac:dyDescent="0.25">
      <c r="A241" s="8"/>
      <c r="B241" s="8"/>
      <c r="C241" s="8"/>
      <c r="D241" s="8"/>
    </row>
    <row r="242" spans="1:4" ht="13.2" x14ac:dyDescent="0.25">
      <c r="A242" s="9" t="s">
        <v>179</v>
      </c>
      <c r="B242" s="8"/>
      <c r="C242" s="8"/>
      <c r="D242" s="8"/>
    </row>
    <row r="243" spans="1:4" ht="13.2" x14ac:dyDescent="0.25">
      <c r="A243" s="12" t="s">
        <v>177</v>
      </c>
      <c r="B243" s="14">
        <v>-4294</v>
      </c>
      <c r="C243" s="14">
        <v>-2158</v>
      </c>
      <c r="D243" s="14">
        <v>-4327</v>
      </c>
    </row>
    <row r="244" spans="1:4" ht="13.2" x14ac:dyDescent="0.25">
      <c r="A244" s="12" t="s">
        <v>178</v>
      </c>
      <c r="B244" s="14">
        <v>-1630</v>
      </c>
      <c r="C244" s="14">
        <v>-1150</v>
      </c>
      <c r="D244" s="14">
        <v>-25</v>
      </c>
    </row>
    <row r="245" spans="1:4" ht="13.2" x14ac:dyDescent="0.25">
      <c r="A245" s="12" t="s">
        <v>180</v>
      </c>
      <c r="B245" s="15">
        <v>0</v>
      </c>
      <c r="C245" s="14">
        <v>-298</v>
      </c>
      <c r="D245" s="15">
        <v>0</v>
      </c>
    </row>
    <row r="246" spans="1:4" ht="13.2" x14ac:dyDescent="0.25">
      <c r="A246" s="12" t="s">
        <v>181</v>
      </c>
      <c r="B246" s="14">
        <v>21</v>
      </c>
      <c r="C246" s="14">
        <v>73</v>
      </c>
      <c r="D246" s="14">
        <v>501</v>
      </c>
    </row>
    <row r="247" spans="1:4" ht="13.2" x14ac:dyDescent="0.25">
      <c r="A247" s="12" t="s">
        <v>182</v>
      </c>
      <c r="B247" s="14">
        <v>-234</v>
      </c>
      <c r="C247" s="14">
        <v>-259</v>
      </c>
      <c r="D247" s="14">
        <v>-351</v>
      </c>
    </row>
    <row r="248" spans="1:4" ht="13.2" x14ac:dyDescent="0.25">
      <c r="A248" s="12" t="s">
        <v>183</v>
      </c>
      <c r="B248" s="14">
        <v>-3035</v>
      </c>
      <c r="C248" s="14">
        <v>-2907</v>
      </c>
      <c r="D248" s="14">
        <v>-2777</v>
      </c>
    </row>
    <row r="249" spans="1:4" ht="13.2" x14ac:dyDescent="0.25">
      <c r="A249" s="12" t="s">
        <v>184</v>
      </c>
      <c r="B249" s="14">
        <v>-160</v>
      </c>
      <c r="C249" s="14">
        <v>-218</v>
      </c>
      <c r="D249" s="14">
        <v>-266</v>
      </c>
    </row>
    <row r="250" spans="1:4" ht="13.2" x14ac:dyDescent="0.25">
      <c r="A250" s="12" t="s">
        <v>185</v>
      </c>
      <c r="B250" s="14">
        <v>999</v>
      </c>
      <c r="C250" s="14">
        <v>2336</v>
      </c>
      <c r="D250" s="14">
        <v>1945</v>
      </c>
    </row>
    <row r="251" spans="1:4" ht="13.2" x14ac:dyDescent="0.25">
      <c r="A251" s="12" t="s">
        <v>186</v>
      </c>
      <c r="B251" s="14">
        <v>-1116</v>
      </c>
      <c r="C251" s="14">
        <v>208</v>
      </c>
      <c r="D251" s="14">
        <v>761</v>
      </c>
    </row>
    <row r="252" spans="1:4" ht="13.2" x14ac:dyDescent="0.25">
      <c r="A252" s="12" t="s">
        <v>187</v>
      </c>
      <c r="B252" s="14">
        <v>921</v>
      </c>
      <c r="C252" s="14">
        <v>2037</v>
      </c>
      <c r="D252" s="14">
        <v>1829</v>
      </c>
    </row>
    <row r="253" spans="1:4" ht="13.2" x14ac:dyDescent="0.25">
      <c r="A253" s="8"/>
      <c r="B253" s="8"/>
      <c r="C253" s="8"/>
      <c r="D253" s="8"/>
    </row>
    <row r="254" spans="1:4" ht="13.2" x14ac:dyDescent="0.25">
      <c r="A254" s="9" t="s">
        <v>188</v>
      </c>
      <c r="B254" s="8"/>
      <c r="C254" s="8"/>
      <c r="D254" s="8"/>
    </row>
    <row r="255" spans="1:4" ht="13.2" x14ac:dyDescent="0.25">
      <c r="A255" s="12" t="s">
        <v>189</v>
      </c>
      <c r="B255" s="14">
        <v>2184</v>
      </c>
      <c r="C255" s="14">
        <v>1758</v>
      </c>
      <c r="D255" s="14">
        <v>1718</v>
      </c>
    </row>
    <row r="256" spans="1:4" ht="13.2" x14ac:dyDescent="0.25">
      <c r="A256" s="12" t="s">
        <v>190</v>
      </c>
      <c r="B256" s="14">
        <v>132</v>
      </c>
      <c r="C256" s="14">
        <v>146</v>
      </c>
      <c r="D256" s="14">
        <v>93</v>
      </c>
    </row>
    <row r="257" spans="1:4" ht="13.2" x14ac:dyDescent="0.25">
      <c r="A257" s="8"/>
      <c r="B257" s="8"/>
      <c r="C257" s="8"/>
      <c r="D257" s="8"/>
    </row>
    <row r="258" spans="1:4" ht="13.2" x14ac:dyDescent="0.25">
      <c r="A258" s="9" t="s">
        <v>191</v>
      </c>
      <c r="B258" s="8"/>
      <c r="C258" s="8"/>
      <c r="D258" s="8"/>
    </row>
    <row r="259" spans="1:4" ht="13.2" x14ac:dyDescent="0.25">
      <c r="A259" s="12" t="s">
        <v>192</v>
      </c>
      <c r="B259" s="14">
        <v>1027</v>
      </c>
      <c r="C259" s="14">
        <v>1024</v>
      </c>
      <c r="D259" s="14">
        <v>866</v>
      </c>
    </row>
    <row r="260" spans="1:4" ht="13.2" x14ac:dyDescent="0.25">
      <c r="A260" s="12" t="s">
        <v>193</v>
      </c>
      <c r="B260" s="14">
        <v>23</v>
      </c>
      <c r="C260" s="15">
        <v>0</v>
      </c>
      <c r="D260" s="15">
        <v>0</v>
      </c>
    </row>
    <row r="261" spans="1:4" ht="13.2" x14ac:dyDescent="0.25">
      <c r="A261" s="12" t="s">
        <v>194</v>
      </c>
      <c r="B261" s="15">
        <v>0</v>
      </c>
      <c r="C261" s="14">
        <v>15</v>
      </c>
      <c r="D261" s="14">
        <v>89</v>
      </c>
    </row>
    <row r="262" spans="1:4" ht="13.2" x14ac:dyDescent="0.25">
      <c r="A262" s="12" t="s">
        <v>195</v>
      </c>
      <c r="B262" s="11">
        <v>0</v>
      </c>
      <c r="C262" s="11">
        <v>0</v>
      </c>
      <c r="D262" s="11">
        <v>82</v>
      </c>
    </row>
    <row r="263" spans="1:4" ht="13.2" x14ac:dyDescent="0.25"/>
    <row r="264" spans="1:4" ht="13.2" x14ac:dyDescent="0.25"/>
  </sheetData>
  <mergeCells count="6">
    <mergeCell ref="A188:D188"/>
    <mergeCell ref="A9:D9"/>
    <mergeCell ref="A10:D10"/>
    <mergeCell ref="A81:C81"/>
    <mergeCell ref="A82:C82"/>
    <mergeCell ref="A187:D187"/>
  </mergeCells>
  <hyperlinks>
    <hyperlink ref="A6" r:id="rId1" xr:uid="{00000000-0004-0000-0000-000000000000}"/>
    <hyperlink ref="A7" r:id="rId2" xr:uid="{00000000-0004-0000-0000-000001000000}"/>
    <hyperlink ref="A78" r:id="rId3" xr:uid="{00000000-0004-0000-0000-000002000000}"/>
    <hyperlink ref="A79" r:id="rId4" xr:uid="{00000000-0004-0000-0000-000003000000}"/>
    <hyperlink ref="A184" r:id="rId5" xr:uid="{00000000-0004-0000-0000-000004000000}"/>
    <hyperlink ref="A185" r:id="rId6" xr:uid="{00000000-0004-0000-0000-000005000000}"/>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ED6F7-F416-408F-861A-D3C47D9BD60D}">
  <sheetPr>
    <outlinePr summaryBelow="0" summaryRight="0"/>
  </sheetPr>
  <dimension ref="A1:D190"/>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827</v>
      </c>
    </row>
    <row r="3" spans="1:4" ht="13.2" x14ac:dyDescent="0.25">
      <c r="A3" s="5" t="s">
        <v>828</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829</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830</v>
      </c>
      <c r="B13" s="8"/>
      <c r="C13" s="8"/>
      <c r="D13" s="8"/>
    </row>
    <row r="14" spans="1:4" ht="13.2" x14ac:dyDescent="0.25">
      <c r="A14" s="12" t="s">
        <v>467</v>
      </c>
      <c r="B14" s="11">
        <v>68920</v>
      </c>
      <c r="C14" s="11">
        <v>67074</v>
      </c>
      <c r="D14" s="11">
        <v>64388</v>
      </c>
    </row>
    <row r="15" spans="1:4" ht="13.2" x14ac:dyDescent="0.25">
      <c r="A15" s="9" t="s">
        <v>831</v>
      </c>
      <c r="B15" s="8"/>
      <c r="C15" s="8"/>
      <c r="D15" s="8"/>
    </row>
    <row r="16" spans="1:4" ht="13.2" x14ac:dyDescent="0.25">
      <c r="A16" s="12" t="s">
        <v>202</v>
      </c>
      <c r="B16" s="14">
        <v>2805</v>
      </c>
      <c r="C16" s="14">
        <v>2711</v>
      </c>
      <c r="D16" s="14">
        <v>2732</v>
      </c>
    </row>
    <row r="17" spans="1:4" ht="13.2" x14ac:dyDescent="0.25">
      <c r="A17" s="12" t="s">
        <v>832</v>
      </c>
      <c r="B17" s="14">
        <v>5809</v>
      </c>
      <c r="C17" s="14">
        <v>5573</v>
      </c>
      <c r="D17" s="14">
        <v>5046</v>
      </c>
    </row>
    <row r="18" spans="1:4" ht="13.2" x14ac:dyDescent="0.25">
      <c r="A18" s="9" t="s">
        <v>297</v>
      </c>
      <c r="B18" s="16">
        <v>65445</v>
      </c>
      <c r="C18" s="16">
        <v>61690</v>
      </c>
      <c r="D18" s="16">
        <v>59675</v>
      </c>
    </row>
    <row r="19" spans="1:4" ht="13.2" x14ac:dyDescent="0.25">
      <c r="A19" s="8"/>
      <c r="B19" s="8"/>
      <c r="C19" s="8"/>
      <c r="D19" s="8"/>
    </row>
    <row r="20" spans="1:4" ht="13.2" x14ac:dyDescent="0.25">
      <c r="A20" s="12" t="s">
        <v>629</v>
      </c>
      <c r="B20" s="14">
        <v>86</v>
      </c>
      <c r="C20" s="14">
        <v>120</v>
      </c>
      <c r="D20" s="14">
        <v>423</v>
      </c>
    </row>
    <row r="21" spans="1:4" ht="13.2" x14ac:dyDescent="0.25">
      <c r="A21" s="12" t="s">
        <v>630</v>
      </c>
      <c r="B21" s="14">
        <v>3561</v>
      </c>
      <c r="C21" s="14">
        <v>5504</v>
      </c>
      <c r="D21" s="14">
        <v>5136</v>
      </c>
    </row>
    <row r="22" spans="1:4" ht="13.2" x14ac:dyDescent="0.25">
      <c r="A22" s="12" t="s">
        <v>833</v>
      </c>
      <c r="B22" s="14">
        <v>-1780</v>
      </c>
      <c r="C22" s="14">
        <v>-1889</v>
      </c>
      <c r="D22" s="14">
        <v>-1944</v>
      </c>
    </row>
    <row r="23" spans="1:4" ht="13.2" x14ac:dyDescent="0.25">
      <c r="A23" s="12" t="s">
        <v>834</v>
      </c>
      <c r="B23" s="15">
        <v>0</v>
      </c>
      <c r="C23" s="15">
        <v>0</v>
      </c>
      <c r="D23" s="14">
        <v>649</v>
      </c>
    </row>
    <row r="24" spans="1:4" ht="13.2" x14ac:dyDescent="0.25">
      <c r="A24" s="12" t="s">
        <v>835</v>
      </c>
      <c r="B24" s="14">
        <v>1505</v>
      </c>
      <c r="C24" s="14">
        <v>1276</v>
      </c>
      <c r="D24" s="14">
        <v>1322</v>
      </c>
    </row>
    <row r="25" spans="1:4" ht="13.2" x14ac:dyDescent="0.25">
      <c r="A25" s="9" t="s">
        <v>836</v>
      </c>
      <c r="B25" s="16">
        <v>-275</v>
      </c>
      <c r="C25" s="16">
        <v>-613</v>
      </c>
      <c r="D25" s="16">
        <v>27</v>
      </c>
    </row>
    <row r="26" spans="1:4" ht="13.2" x14ac:dyDescent="0.25">
      <c r="A26" s="8"/>
      <c r="B26" s="8"/>
      <c r="C26" s="8"/>
      <c r="D26" s="8"/>
    </row>
    <row r="27" spans="1:4" ht="13.2" x14ac:dyDescent="0.25">
      <c r="A27" s="12" t="s">
        <v>837</v>
      </c>
      <c r="B27" s="14">
        <v>3836</v>
      </c>
      <c r="C27" s="14">
        <v>6117</v>
      </c>
      <c r="D27" s="14">
        <v>5109</v>
      </c>
    </row>
    <row r="28" spans="1:4" ht="13.2" x14ac:dyDescent="0.25">
      <c r="A28" s="12" t="s">
        <v>300</v>
      </c>
      <c r="B28" s="14">
        <v>456</v>
      </c>
      <c r="C28" s="14">
        <v>790</v>
      </c>
      <c r="D28" s="14">
        <v>964</v>
      </c>
    </row>
    <row r="29" spans="1:4" ht="13.2" x14ac:dyDescent="0.25">
      <c r="A29" s="12" t="s">
        <v>838</v>
      </c>
      <c r="B29" s="14">
        <v>3380</v>
      </c>
      <c r="C29" s="14">
        <v>5327</v>
      </c>
      <c r="D29" s="14">
        <v>4145</v>
      </c>
    </row>
    <row r="30" spans="1:4" ht="26.4" x14ac:dyDescent="0.25">
      <c r="A30" s="12" t="s">
        <v>839</v>
      </c>
      <c r="B30" s="14">
        <v>185</v>
      </c>
      <c r="C30" s="14">
        <v>111</v>
      </c>
      <c r="D30" s="14">
        <v>248</v>
      </c>
    </row>
    <row r="31" spans="1:4" ht="13.2" x14ac:dyDescent="0.25">
      <c r="A31" s="12" t="s">
        <v>840</v>
      </c>
      <c r="B31" s="14">
        <v>3195</v>
      </c>
      <c r="C31" s="14">
        <v>5216</v>
      </c>
      <c r="D31" s="14">
        <v>3897</v>
      </c>
    </row>
    <row r="32" spans="1:4" ht="13.2" x14ac:dyDescent="0.25">
      <c r="A32" s="12" t="s">
        <v>841</v>
      </c>
      <c r="B32" s="15">
        <v>0</v>
      </c>
      <c r="C32" s="14">
        <v>-19</v>
      </c>
      <c r="D32" s="14">
        <v>-33</v>
      </c>
    </row>
    <row r="33" spans="1:4" ht="13.2" x14ac:dyDescent="0.25">
      <c r="A33" s="12" t="s">
        <v>842</v>
      </c>
      <c r="B33" s="11">
        <v>3195</v>
      </c>
      <c r="C33" s="11">
        <v>5197</v>
      </c>
      <c r="D33" s="11">
        <v>3864</v>
      </c>
    </row>
    <row r="34" spans="1:4" ht="13.2" x14ac:dyDescent="0.25">
      <c r="A34" s="9" t="s">
        <v>843</v>
      </c>
      <c r="B34" s="8"/>
      <c r="C34" s="8"/>
      <c r="D34" s="8"/>
    </row>
    <row r="35" spans="1:4" ht="13.2" x14ac:dyDescent="0.25">
      <c r="A35" s="12" t="s">
        <v>844</v>
      </c>
      <c r="B35" s="17">
        <v>2.2400000000000002</v>
      </c>
      <c r="C35" s="17">
        <v>3.54</v>
      </c>
      <c r="D35" s="17">
        <v>2.6</v>
      </c>
    </row>
    <row r="36" spans="1:4" ht="13.2" x14ac:dyDescent="0.25">
      <c r="A36" s="12" t="s">
        <v>845</v>
      </c>
      <c r="B36" s="15">
        <v>0</v>
      </c>
      <c r="C36" s="22">
        <v>-0.02</v>
      </c>
      <c r="D36" s="22">
        <v>-0.03</v>
      </c>
    </row>
    <row r="37" spans="1:4" ht="13.2" x14ac:dyDescent="0.25">
      <c r="A37" s="12" t="s">
        <v>846</v>
      </c>
      <c r="B37" s="22">
        <v>2.2400000000000002</v>
      </c>
      <c r="C37" s="22">
        <v>3.52</v>
      </c>
      <c r="D37" s="22">
        <v>2.57</v>
      </c>
    </row>
    <row r="38" spans="1:4" ht="13.2" x14ac:dyDescent="0.25">
      <c r="A38" s="9" t="s">
        <v>847</v>
      </c>
      <c r="B38" s="8"/>
      <c r="C38" s="8"/>
      <c r="D38" s="8"/>
    </row>
    <row r="39" spans="1:4" ht="13.2" x14ac:dyDescent="0.25">
      <c r="A39" s="12" t="s">
        <v>844</v>
      </c>
      <c r="B39" s="22">
        <v>2.23</v>
      </c>
      <c r="C39" s="22">
        <v>3.51</v>
      </c>
      <c r="D39" s="22">
        <v>2.58</v>
      </c>
    </row>
    <row r="40" spans="1:4" ht="13.2" x14ac:dyDescent="0.25">
      <c r="A40" s="12" t="s">
        <v>845</v>
      </c>
      <c r="B40" s="15">
        <v>0</v>
      </c>
      <c r="C40" s="22">
        <v>-0.01</v>
      </c>
      <c r="D40" s="22">
        <v>-0.02</v>
      </c>
    </row>
    <row r="41" spans="1:4" ht="13.2" x14ac:dyDescent="0.25">
      <c r="A41" s="12" t="s">
        <v>846</v>
      </c>
      <c r="B41" s="17">
        <v>2.23</v>
      </c>
      <c r="C41" s="17">
        <v>3.5</v>
      </c>
      <c r="D41" s="17">
        <v>2.56</v>
      </c>
    </row>
    <row r="42" spans="1:4" ht="13.2" x14ac:dyDescent="0.25">
      <c r="A42" s="9" t="s">
        <v>848</v>
      </c>
      <c r="B42" s="8"/>
      <c r="C42" s="8"/>
      <c r="D42" s="8"/>
    </row>
    <row r="43" spans="1:4" ht="13.2" x14ac:dyDescent="0.25">
      <c r="A43" s="12" t="s">
        <v>680</v>
      </c>
      <c r="B43" s="20">
        <v>1426</v>
      </c>
      <c r="C43" s="20">
        <v>1475.5</v>
      </c>
      <c r="D43" s="20">
        <v>1501.6</v>
      </c>
    </row>
    <row r="44" spans="1:4" ht="13.2" x14ac:dyDescent="0.25">
      <c r="A44" s="12" t="s">
        <v>681</v>
      </c>
      <c r="B44" s="20">
        <v>1435.4</v>
      </c>
      <c r="C44" s="20">
        <v>1485.9</v>
      </c>
      <c r="D44" s="20">
        <v>1508.5</v>
      </c>
    </row>
    <row r="45" spans="1:4" ht="13.2" x14ac:dyDescent="0.25">
      <c r="A45" s="9" t="s">
        <v>849</v>
      </c>
      <c r="B45" s="8"/>
      <c r="C45" s="8"/>
      <c r="D45" s="8"/>
    </row>
    <row r="46" spans="1:4" ht="13.2" x14ac:dyDescent="0.25">
      <c r="A46" s="9" t="s">
        <v>830</v>
      </c>
      <c r="B46" s="8"/>
      <c r="C46" s="8"/>
      <c r="D46" s="8"/>
    </row>
    <row r="47" spans="1:4" ht="13.2" x14ac:dyDescent="0.25">
      <c r="A47" s="12" t="s">
        <v>467</v>
      </c>
      <c r="B47" s="11">
        <v>49571</v>
      </c>
      <c r="C47" s="11">
        <v>50773</v>
      </c>
      <c r="D47" s="11">
        <v>49270</v>
      </c>
    </row>
    <row r="48" spans="1:4" ht="13.2" x14ac:dyDescent="0.25">
      <c r="A48" s="9" t="s">
        <v>831</v>
      </c>
      <c r="B48" s="8"/>
      <c r="C48" s="8"/>
      <c r="D48" s="8"/>
    </row>
    <row r="49" spans="1:4" ht="13.2" x14ac:dyDescent="0.25">
      <c r="A49" s="12" t="s">
        <v>850</v>
      </c>
      <c r="B49" s="14">
        <v>43425</v>
      </c>
      <c r="C49" s="14">
        <v>41927</v>
      </c>
      <c r="D49" s="14">
        <v>41095</v>
      </c>
    </row>
    <row r="50" spans="1:4" ht="13.2" x14ac:dyDescent="0.25">
      <c r="A50" s="9" t="s">
        <v>851</v>
      </c>
      <c r="B50" s="8"/>
      <c r="C50" s="8"/>
      <c r="D50" s="8"/>
    </row>
    <row r="51" spans="1:4" ht="13.2" x14ac:dyDescent="0.25">
      <c r="A51" s="9" t="s">
        <v>830</v>
      </c>
      <c r="B51" s="8"/>
      <c r="C51" s="8"/>
      <c r="D51" s="8"/>
    </row>
    <row r="52" spans="1:4" ht="13.2" x14ac:dyDescent="0.25">
      <c r="A52" s="12" t="s">
        <v>467</v>
      </c>
      <c r="B52" s="14">
        <v>19349</v>
      </c>
      <c r="C52" s="14">
        <v>16301</v>
      </c>
      <c r="D52" s="14">
        <v>15118</v>
      </c>
    </row>
    <row r="53" spans="1:4" ht="13.2" x14ac:dyDescent="0.25">
      <c r="A53" s="9" t="s">
        <v>831</v>
      </c>
      <c r="B53" s="8"/>
      <c r="C53" s="8"/>
      <c r="D53" s="8"/>
    </row>
    <row r="54" spans="1:4" ht="13.2" x14ac:dyDescent="0.25">
      <c r="A54" s="12" t="s">
        <v>850</v>
      </c>
      <c r="B54" s="11">
        <v>13406</v>
      </c>
      <c r="C54" s="11">
        <v>11479</v>
      </c>
      <c r="D54" s="11">
        <v>10802</v>
      </c>
    </row>
    <row r="55" spans="1:4" ht="13.2" x14ac:dyDescent="0.25"/>
    <row r="56" spans="1:4" ht="13.2" x14ac:dyDescent="0.25"/>
    <row r="57" spans="1:4" ht="13.8" x14ac:dyDescent="0.25">
      <c r="A57" s="6" t="s">
        <v>47</v>
      </c>
    </row>
    <row r="58" spans="1:4" ht="13.2" x14ac:dyDescent="0.25">
      <c r="A58" s="7" t="s">
        <v>4</v>
      </c>
    </row>
    <row r="59" spans="1:4" ht="13.2" x14ac:dyDescent="0.25">
      <c r="A59" s="7" t="s">
        <v>5</v>
      </c>
    </row>
    <row r="60" spans="1:4" ht="13.2" x14ac:dyDescent="0.25"/>
    <row r="61" spans="1:4" ht="25.5" customHeight="1" x14ac:dyDescent="0.25">
      <c r="A61" s="3" t="s">
        <v>852</v>
      </c>
      <c r="B61" s="3"/>
      <c r="C61" s="3"/>
    </row>
    <row r="62" spans="1:4" ht="12.75" customHeight="1" x14ac:dyDescent="0.25">
      <c r="A62" s="2"/>
      <c r="B62" s="1"/>
      <c r="C62" s="1"/>
    </row>
    <row r="63" spans="1:4" ht="13.2" x14ac:dyDescent="0.25">
      <c r="A63" s="8"/>
      <c r="B63" s="10" t="s">
        <v>49</v>
      </c>
      <c r="C63" s="10" t="s">
        <v>50</v>
      </c>
    </row>
    <row r="64" spans="1:4" ht="13.2" x14ac:dyDescent="0.25">
      <c r="A64" s="8"/>
      <c r="B64" s="8"/>
      <c r="C64" s="8"/>
    </row>
    <row r="65" spans="1:3" ht="13.2" x14ac:dyDescent="0.25">
      <c r="A65" s="9" t="s">
        <v>382</v>
      </c>
      <c r="B65" s="8"/>
      <c r="C65" s="8"/>
    </row>
    <row r="66" spans="1:3" ht="13.2" x14ac:dyDescent="0.25">
      <c r="A66" s="12" t="s">
        <v>52</v>
      </c>
      <c r="B66" s="11">
        <v>6587</v>
      </c>
      <c r="C66" s="11">
        <v>6220</v>
      </c>
    </row>
    <row r="67" spans="1:3" ht="13.2" x14ac:dyDescent="0.25">
      <c r="A67" s="12" t="s">
        <v>312</v>
      </c>
      <c r="B67" s="14">
        <v>10838</v>
      </c>
      <c r="C67" s="14">
        <v>9108</v>
      </c>
    </row>
    <row r="68" spans="1:3" ht="13.2" x14ac:dyDescent="0.25">
      <c r="A68" s="12" t="s">
        <v>636</v>
      </c>
      <c r="B68" s="14">
        <v>12139</v>
      </c>
      <c r="C68" s="14">
        <v>11534</v>
      </c>
    </row>
    <row r="69" spans="1:3" ht="13.2" x14ac:dyDescent="0.25">
      <c r="A69" s="12" t="s">
        <v>389</v>
      </c>
      <c r="B69" s="14">
        <v>11777</v>
      </c>
      <c r="C69" s="14">
        <v>10617</v>
      </c>
    </row>
    <row r="70" spans="1:3" ht="13.2" x14ac:dyDescent="0.25">
      <c r="A70" s="12" t="s">
        <v>853</v>
      </c>
      <c r="B70" s="14">
        <v>7076</v>
      </c>
      <c r="C70" s="14">
        <v>4964</v>
      </c>
    </row>
    <row r="71" spans="1:3" ht="13.2" x14ac:dyDescent="0.25">
      <c r="A71" s="9" t="s">
        <v>854</v>
      </c>
      <c r="B71" s="16">
        <v>48417</v>
      </c>
      <c r="C71" s="16">
        <v>42443</v>
      </c>
    </row>
    <row r="72" spans="1:3" ht="13.2" x14ac:dyDescent="0.25">
      <c r="A72" s="8"/>
      <c r="B72" s="8"/>
      <c r="C72" s="8"/>
    </row>
    <row r="73" spans="1:3" ht="13.2" x14ac:dyDescent="0.25">
      <c r="A73" s="12" t="s">
        <v>855</v>
      </c>
      <c r="B73" s="14">
        <v>2392</v>
      </c>
      <c r="C73" s="14">
        <v>2603</v>
      </c>
    </row>
    <row r="74" spans="1:3" ht="13.2" x14ac:dyDescent="0.25">
      <c r="A74" s="12" t="s">
        <v>856</v>
      </c>
      <c r="B74" s="14">
        <v>15748</v>
      </c>
      <c r="C74" s="14">
        <v>15170</v>
      </c>
    </row>
    <row r="75" spans="1:3" ht="13.2" x14ac:dyDescent="0.25">
      <c r="A75" s="12" t="s">
        <v>857</v>
      </c>
      <c r="B75" s="14">
        <v>1638</v>
      </c>
      <c r="C75" s="14">
        <v>1829</v>
      </c>
    </row>
    <row r="76" spans="1:3" ht="13.2" x14ac:dyDescent="0.25">
      <c r="A76" s="12" t="s">
        <v>78</v>
      </c>
      <c r="B76" s="14">
        <v>53699</v>
      </c>
      <c r="C76" s="14">
        <v>53840</v>
      </c>
    </row>
    <row r="77" spans="1:3" ht="13.2" x14ac:dyDescent="0.25">
      <c r="A77" s="12" t="s">
        <v>317</v>
      </c>
      <c r="B77" s="14">
        <v>35399</v>
      </c>
      <c r="C77" s="14">
        <v>36823</v>
      </c>
    </row>
    <row r="78" spans="1:3" ht="13.2" x14ac:dyDescent="0.25">
      <c r="A78" s="12" t="s">
        <v>400</v>
      </c>
      <c r="B78" s="14">
        <v>4576</v>
      </c>
      <c r="C78" s="14">
        <v>6156</v>
      </c>
    </row>
    <row r="79" spans="1:3" ht="13.2" x14ac:dyDescent="0.25">
      <c r="A79" s="9" t="s">
        <v>94</v>
      </c>
      <c r="B79" s="16">
        <v>161869</v>
      </c>
      <c r="C79" s="16">
        <v>158864</v>
      </c>
    </row>
    <row r="80" spans="1:3" ht="13.2" x14ac:dyDescent="0.25">
      <c r="A80" s="8"/>
      <c r="B80" s="8"/>
      <c r="C80" s="8"/>
    </row>
    <row r="81" spans="1:3" ht="13.2" x14ac:dyDescent="0.25">
      <c r="A81" s="9" t="s">
        <v>858</v>
      </c>
      <c r="B81" s="8"/>
      <c r="C81" s="8"/>
    </row>
    <row r="82" spans="1:3" ht="13.2" x14ac:dyDescent="0.25">
      <c r="A82" s="12" t="s">
        <v>178</v>
      </c>
      <c r="B82" s="14">
        <v>189</v>
      </c>
      <c r="C82" s="14">
        <v>625</v>
      </c>
    </row>
    <row r="83" spans="1:3" ht="13.2" x14ac:dyDescent="0.25">
      <c r="A83" s="12" t="s">
        <v>98</v>
      </c>
      <c r="B83" s="14">
        <v>10698</v>
      </c>
      <c r="C83" s="14">
        <v>9896</v>
      </c>
    </row>
    <row r="84" spans="1:3" ht="13.2" x14ac:dyDescent="0.25">
      <c r="A84" s="12" t="s">
        <v>859</v>
      </c>
      <c r="B84" s="14">
        <v>2491</v>
      </c>
      <c r="C84" s="14">
        <v>2401</v>
      </c>
    </row>
    <row r="85" spans="1:3" ht="13.2" x14ac:dyDescent="0.25">
      <c r="A85" s="12" t="s">
        <v>860</v>
      </c>
      <c r="B85" s="14">
        <v>14917</v>
      </c>
      <c r="C85" s="14">
        <v>10999</v>
      </c>
    </row>
    <row r="86" spans="1:3" ht="13.2" x14ac:dyDescent="0.25">
      <c r="A86" s="12" t="s">
        <v>638</v>
      </c>
      <c r="B86" s="14">
        <v>17183</v>
      </c>
      <c r="C86" s="14">
        <v>14598</v>
      </c>
    </row>
    <row r="87" spans="1:3" ht="13.2" x14ac:dyDescent="0.25">
      <c r="A87" s="12" t="s">
        <v>861</v>
      </c>
      <c r="B87" s="14">
        <v>1283</v>
      </c>
      <c r="C87" s="14">
        <v>595</v>
      </c>
    </row>
    <row r="88" spans="1:3" ht="13.2" x14ac:dyDescent="0.25">
      <c r="A88" s="9" t="s">
        <v>111</v>
      </c>
      <c r="B88" s="16">
        <v>46761</v>
      </c>
      <c r="C88" s="16">
        <v>39114</v>
      </c>
    </row>
    <row r="89" spans="1:3" ht="13.2" x14ac:dyDescent="0.25">
      <c r="A89" s="8"/>
      <c r="B89" s="8"/>
      <c r="C89" s="8"/>
    </row>
    <row r="90" spans="1:3" ht="13.2" x14ac:dyDescent="0.25">
      <c r="A90" s="12" t="s">
        <v>177</v>
      </c>
      <c r="B90" s="14">
        <v>42355</v>
      </c>
      <c r="C90" s="14">
        <v>30694</v>
      </c>
    </row>
    <row r="91" spans="1:3" ht="13.2" x14ac:dyDescent="0.25">
      <c r="A91" s="12" t="s">
        <v>862</v>
      </c>
      <c r="B91" s="14">
        <v>1412</v>
      </c>
      <c r="C91" s="14">
        <v>1586</v>
      </c>
    </row>
    <row r="92" spans="1:3" ht="13.2" x14ac:dyDescent="0.25">
      <c r="A92" s="12" t="s">
        <v>863</v>
      </c>
      <c r="B92" s="14">
        <v>2385</v>
      </c>
      <c r="C92" s="14">
        <v>4807</v>
      </c>
    </row>
    <row r="93" spans="1:3" ht="13.2" x14ac:dyDescent="0.25">
      <c r="A93" s="12" t="s">
        <v>864</v>
      </c>
      <c r="B93" s="14">
        <v>7511</v>
      </c>
      <c r="C93" s="14">
        <v>8449</v>
      </c>
    </row>
    <row r="94" spans="1:3" ht="13.2" x14ac:dyDescent="0.25">
      <c r="A94" s="9" t="s">
        <v>124</v>
      </c>
      <c r="B94" s="16">
        <v>100424</v>
      </c>
      <c r="C94" s="16">
        <v>84650</v>
      </c>
    </row>
    <row r="95" spans="1:3" ht="13.2" x14ac:dyDescent="0.25">
      <c r="A95" s="8"/>
      <c r="B95" s="8"/>
      <c r="C95" s="8"/>
    </row>
    <row r="96" spans="1:3" ht="13.2" x14ac:dyDescent="0.25">
      <c r="A96" s="12" t="s">
        <v>865</v>
      </c>
      <c r="B96" s="15" t="s">
        <v>136</v>
      </c>
      <c r="C96" s="15" t="s">
        <v>136</v>
      </c>
    </row>
    <row r="97" spans="1:3" ht="13.2" x14ac:dyDescent="0.25">
      <c r="A97" s="12" t="s">
        <v>866</v>
      </c>
      <c r="B97" s="14">
        <v>35</v>
      </c>
      <c r="C97" s="14">
        <v>36</v>
      </c>
    </row>
    <row r="98" spans="1:3" ht="13.2" x14ac:dyDescent="0.25">
      <c r="A98" s="9" t="s">
        <v>867</v>
      </c>
      <c r="B98" s="8"/>
      <c r="C98" s="8"/>
    </row>
    <row r="99" spans="1:3" ht="26.4" x14ac:dyDescent="0.25">
      <c r="A99" s="12" t="s">
        <v>868</v>
      </c>
      <c r="B99" s="11">
        <v>0</v>
      </c>
      <c r="C99" s="11">
        <v>0</v>
      </c>
    </row>
    <row r="100" spans="1:3" ht="13.2" x14ac:dyDescent="0.25">
      <c r="A100" s="12" t="s">
        <v>869</v>
      </c>
      <c r="B100" s="11">
        <v>1</v>
      </c>
      <c r="C100" s="11">
        <v>1</v>
      </c>
    </row>
    <row r="101" spans="1:3" ht="13.2" x14ac:dyDescent="0.25">
      <c r="A101" s="12" t="s">
        <v>870</v>
      </c>
      <c r="B101" s="14">
        <v>250000</v>
      </c>
      <c r="C101" s="14">
        <v>250000</v>
      </c>
    </row>
    <row r="102" spans="1:3" ht="13.2" x14ac:dyDescent="0.25">
      <c r="A102" s="12" t="s">
        <v>871</v>
      </c>
      <c r="B102" s="15">
        <v>0</v>
      </c>
      <c r="C102" s="15">
        <v>0</v>
      </c>
    </row>
    <row r="103" spans="1:3" ht="13.2" x14ac:dyDescent="0.25">
      <c r="A103" s="12" t="s">
        <v>872</v>
      </c>
      <c r="B103" s="15">
        <v>0</v>
      </c>
      <c r="C103" s="15">
        <v>0</v>
      </c>
    </row>
    <row r="104" spans="1:3" ht="26.4" x14ac:dyDescent="0.25">
      <c r="A104" s="12" t="s">
        <v>873</v>
      </c>
      <c r="B104" s="11">
        <v>37055</v>
      </c>
      <c r="C104" s="11">
        <v>37939</v>
      </c>
    </row>
    <row r="105" spans="1:3" ht="13.2" x14ac:dyDescent="0.25">
      <c r="A105" s="12" t="s">
        <v>874</v>
      </c>
      <c r="B105" s="11">
        <v>1</v>
      </c>
      <c r="C105" s="11">
        <v>1</v>
      </c>
    </row>
    <row r="106" spans="1:3" ht="13.2" x14ac:dyDescent="0.25">
      <c r="A106" s="12" t="s">
        <v>875</v>
      </c>
      <c r="B106" s="14">
        <v>4000000</v>
      </c>
      <c r="C106" s="14">
        <v>4000000</v>
      </c>
    </row>
    <row r="107" spans="1:3" ht="13.2" x14ac:dyDescent="0.25">
      <c r="A107" s="12" t="s">
        <v>876</v>
      </c>
      <c r="B107" s="14">
        <v>1712717</v>
      </c>
      <c r="C107" s="14">
        <v>1710960</v>
      </c>
    </row>
    <row r="108" spans="1:3" ht="13.2" x14ac:dyDescent="0.25">
      <c r="A108" s="12" t="s">
        <v>877</v>
      </c>
      <c r="B108" s="11">
        <v>-26977</v>
      </c>
      <c r="C108" s="11">
        <v>-15530</v>
      </c>
    </row>
    <row r="109" spans="1:3" ht="13.2" x14ac:dyDescent="0.25">
      <c r="A109" s="12" t="s">
        <v>878</v>
      </c>
      <c r="B109" s="14">
        <v>385810</v>
      </c>
      <c r="C109" s="14">
        <v>244720</v>
      </c>
    </row>
    <row r="110" spans="1:3" ht="13.2" x14ac:dyDescent="0.25">
      <c r="A110" s="12" t="s">
        <v>129</v>
      </c>
      <c r="B110" s="11">
        <v>52154</v>
      </c>
      <c r="C110" s="11">
        <v>52269</v>
      </c>
    </row>
    <row r="111" spans="1:3" ht="13.2" x14ac:dyDescent="0.25">
      <c r="A111" s="12" t="s">
        <v>879</v>
      </c>
      <c r="B111" s="14">
        <v>-15</v>
      </c>
      <c r="C111" s="14">
        <v>-28</v>
      </c>
    </row>
    <row r="112" spans="1:3" ht="13.2" x14ac:dyDescent="0.25">
      <c r="A112" s="12" t="s">
        <v>130</v>
      </c>
      <c r="B112" s="14">
        <v>-2419</v>
      </c>
      <c r="C112" s="14">
        <v>-2018</v>
      </c>
    </row>
    <row r="113" spans="1:4" ht="13.2" x14ac:dyDescent="0.25">
      <c r="A113" s="9" t="s">
        <v>880</v>
      </c>
      <c r="B113" s="16">
        <v>59798</v>
      </c>
      <c r="C113" s="16">
        <v>72632</v>
      </c>
    </row>
    <row r="114" spans="1:4" ht="13.2" x14ac:dyDescent="0.25">
      <c r="A114" s="8"/>
      <c r="B114" s="8"/>
      <c r="C114" s="8"/>
    </row>
    <row r="115" spans="1:4" ht="13.2" x14ac:dyDescent="0.25">
      <c r="A115" s="12" t="s">
        <v>332</v>
      </c>
      <c r="B115" s="14">
        <v>1612</v>
      </c>
      <c r="C115" s="14">
        <v>1546</v>
      </c>
    </row>
    <row r="116" spans="1:4" ht="13.2" x14ac:dyDescent="0.25">
      <c r="A116" s="9" t="s">
        <v>247</v>
      </c>
      <c r="B116" s="16">
        <v>61410</v>
      </c>
      <c r="C116" s="16">
        <v>74178</v>
      </c>
    </row>
    <row r="117" spans="1:4" ht="13.2" x14ac:dyDescent="0.25">
      <c r="A117" s="8"/>
      <c r="B117" s="8"/>
      <c r="C117" s="8"/>
    </row>
    <row r="118" spans="1:4" ht="13.2" x14ac:dyDescent="0.25">
      <c r="A118" s="9" t="s">
        <v>881</v>
      </c>
      <c r="B118" s="11">
        <v>161869</v>
      </c>
      <c r="C118" s="11">
        <v>158864</v>
      </c>
    </row>
    <row r="119" spans="1:4" ht="13.2" x14ac:dyDescent="0.25">
      <c r="A119" s="8"/>
      <c r="B119" s="8"/>
      <c r="C119" s="8"/>
    </row>
    <row r="120" spans="1:4" ht="13.2" x14ac:dyDescent="0.25"/>
    <row r="121" spans="1:4" ht="13.2" x14ac:dyDescent="0.25"/>
    <row r="122" spans="1:4" ht="13.8" x14ac:dyDescent="0.25">
      <c r="A122" s="6" t="s">
        <v>137</v>
      </c>
    </row>
    <row r="123" spans="1:4" ht="13.2" x14ac:dyDescent="0.25">
      <c r="A123" s="7" t="s">
        <v>4</v>
      </c>
    </row>
    <row r="124" spans="1:4" ht="13.2" x14ac:dyDescent="0.25">
      <c r="A124" s="7" t="s">
        <v>5</v>
      </c>
    </row>
    <row r="125" spans="1:4" ht="13.2" x14ac:dyDescent="0.25"/>
    <row r="126" spans="1:4" ht="25.5" customHeight="1" x14ac:dyDescent="0.25">
      <c r="A126" s="3" t="s">
        <v>508</v>
      </c>
      <c r="B126" s="3"/>
      <c r="C126" s="3"/>
      <c r="D126" s="3"/>
    </row>
    <row r="127" spans="1:4" ht="12.75" customHeight="1" x14ac:dyDescent="0.25">
      <c r="A127" s="2"/>
      <c r="B127" s="1"/>
      <c r="C127" s="1"/>
      <c r="D127" s="1"/>
    </row>
    <row r="128" spans="1:4" ht="26.4" x14ac:dyDescent="0.25">
      <c r="A128" s="8"/>
      <c r="B128" s="10" t="s">
        <v>7</v>
      </c>
      <c r="C128" s="10" t="s">
        <v>8</v>
      </c>
      <c r="D128" s="10" t="s">
        <v>9</v>
      </c>
    </row>
    <row r="129" spans="1:4" ht="13.2" x14ac:dyDescent="0.25">
      <c r="A129" s="8"/>
      <c r="B129" s="8"/>
      <c r="C129" s="8"/>
      <c r="D129" s="8"/>
    </row>
    <row r="130" spans="1:4" ht="13.2" x14ac:dyDescent="0.25">
      <c r="A130" s="9" t="s">
        <v>139</v>
      </c>
      <c r="B130" s="8"/>
      <c r="C130" s="8"/>
      <c r="D130" s="8"/>
    </row>
    <row r="131" spans="1:4" ht="13.2" x14ac:dyDescent="0.25">
      <c r="A131" s="12" t="s">
        <v>838</v>
      </c>
      <c r="B131" s="11">
        <v>3380</v>
      </c>
      <c r="C131" s="11">
        <v>5327</v>
      </c>
      <c r="D131" s="11">
        <v>4145</v>
      </c>
    </row>
    <row r="132" spans="1:4" ht="13.2" x14ac:dyDescent="0.25">
      <c r="A132" s="8"/>
      <c r="B132" s="8"/>
      <c r="C132" s="8"/>
      <c r="D132" s="8"/>
    </row>
    <row r="133" spans="1:4" ht="26.4" x14ac:dyDescent="0.25">
      <c r="A133" s="9" t="s">
        <v>882</v>
      </c>
      <c r="B133" s="8"/>
      <c r="C133" s="8"/>
      <c r="D133" s="8"/>
    </row>
    <row r="134" spans="1:4" ht="13.2" x14ac:dyDescent="0.25">
      <c r="A134" s="12" t="s">
        <v>14</v>
      </c>
      <c r="B134" s="14">
        <v>4211</v>
      </c>
      <c r="C134" s="14">
        <v>4108</v>
      </c>
      <c r="D134" s="14">
        <v>4557</v>
      </c>
    </row>
    <row r="135" spans="1:4" ht="13.2" x14ac:dyDescent="0.25">
      <c r="A135" s="12" t="s">
        <v>883</v>
      </c>
      <c r="B135" s="14">
        <v>-402</v>
      </c>
      <c r="C135" s="14">
        <v>-1663</v>
      </c>
      <c r="D135" s="14">
        <v>-88</v>
      </c>
    </row>
    <row r="136" spans="1:4" ht="13.2" x14ac:dyDescent="0.25">
      <c r="A136" s="12" t="s">
        <v>884</v>
      </c>
      <c r="B136" s="14">
        <v>425</v>
      </c>
      <c r="C136" s="14">
        <v>420</v>
      </c>
      <c r="D136" s="14">
        <v>442</v>
      </c>
    </row>
    <row r="137" spans="1:4" ht="13.2" x14ac:dyDescent="0.25">
      <c r="A137" s="12" t="s">
        <v>885</v>
      </c>
      <c r="B137" s="14">
        <v>-1555</v>
      </c>
      <c r="C137" s="14">
        <v>-1413</v>
      </c>
      <c r="D137" s="14">
        <v>-1414</v>
      </c>
    </row>
    <row r="138" spans="1:4" ht="13.2" x14ac:dyDescent="0.25">
      <c r="A138" s="12" t="s">
        <v>834</v>
      </c>
      <c r="B138" s="15">
        <v>0</v>
      </c>
      <c r="C138" s="15">
        <v>0</v>
      </c>
      <c r="D138" s="14">
        <v>649</v>
      </c>
    </row>
    <row r="139" spans="1:4" ht="13.2" x14ac:dyDescent="0.25">
      <c r="A139" s="8"/>
      <c r="B139" s="8"/>
      <c r="C139" s="8"/>
      <c r="D139" s="8"/>
    </row>
    <row r="140" spans="1:4" ht="13.2" x14ac:dyDescent="0.25">
      <c r="A140" s="9" t="s">
        <v>886</v>
      </c>
      <c r="B140" s="8"/>
      <c r="C140" s="8"/>
      <c r="D140" s="8"/>
    </row>
    <row r="141" spans="1:4" ht="13.2" x14ac:dyDescent="0.25">
      <c r="A141" s="12" t="s">
        <v>514</v>
      </c>
      <c r="B141" s="14">
        <v>-1805</v>
      </c>
      <c r="C141" s="14">
        <v>437</v>
      </c>
      <c r="D141" s="14">
        <v>-570</v>
      </c>
    </row>
    <row r="142" spans="1:4" ht="13.2" x14ac:dyDescent="0.25">
      <c r="A142" s="12" t="s">
        <v>636</v>
      </c>
      <c r="B142" s="14">
        <v>-753</v>
      </c>
      <c r="C142" s="14">
        <v>-234</v>
      </c>
      <c r="D142" s="14">
        <v>-1594</v>
      </c>
    </row>
    <row r="143" spans="1:4" ht="13.2" x14ac:dyDescent="0.25">
      <c r="A143" s="12" t="s">
        <v>887</v>
      </c>
      <c r="B143" s="14">
        <v>-1104</v>
      </c>
      <c r="C143" s="14">
        <v>-1575</v>
      </c>
      <c r="D143" s="14">
        <v>163</v>
      </c>
    </row>
    <row r="144" spans="1:4" ht="13.2" x14ac:dyDescent="0.25">
      <c r="A144" s="12" t="s">
        <v>67</v>
      </c>
      <c r="B144" s="14">
        <v>-1161</v>
      </c>
      <c r="C144" s="14">
        <v>-1027</v>
      </c>
      <c r="D144" s="14">
        <v>-566</v>
      </c>
    </row>
    <row r="145" spans="1:4" ht="13.2" x14ac:dyDescent="0.25">
      <c r="A145" s="12" t="s">
        <v>888</v>
      </c>
      <c r="B145" s="14">
        <v>4016</v>
      </c>
      <c r="C145" s="14">
        <v>2075</v>
      </c>
      <c r="D145" s="14">
        <v>917</v>
      </c>
    </row>
    <row r="146" spans="1:4" ht="13.2" x14ac:dyDescent="0.25">
      <c r="A146" s="12" t="s">
        <v>638</v>
      </c>
      <c r="B146" s="14">
        <v>2322</v>
      </c>
      <c r="C146" s="14">
        <v>846</v>
      </c>
      <c r="D146" s="14">
        <v>1372</v>
      </c>
    </row>
    <row r="147" spans="1:4" ht="13.2" x14ac:dyDescent="0.25">
      <c r="A147" s="12" t="s">
        <v>257</v>
      </c>
      <c r="B147" s="14">
        <v>309</v>
      </c>
      <c r="C147" s="14">
        <v>-133</v>
      </c>
      <c r="D147" s="14">
        <v>-871</v>
      </c>
    </row>
    <row r="148" spans="1:4" ht="13.2" x14ac:dyDescent="0.25">
      <c r="A148" s="12" t="s">
        <v>889</v>
      </c>
      <c r="B148" s="14">
        <v>7883</v>
      </c>
      <c r="C148" s="14">
        <v>7168</v>
      </c>
      <c r="D148" s="14">
        <v>7142</v>
      </c>
    </row>
    <row r="149" spans="1:4" ht="13.2" x14ac:dyDescent="0.25">
      <c r="A149" s="8"/>
      <c r="B149" s="8"/>
      <c r="C149" s="8"/>
      <c r="D149" s="8"/>
    </row>
    <row r="150" spans="1:4" ht="13.2" x14ac:dyDescent="0.25">
      <c r="A150" s="9" t="s">
        <v>164</v>
      </c>
      <c r="B150" s="8"/>
      <c r="C150" s="8"/>
      <c r="D150" s="8"/>
    </row>
    <row r="151" spans="1:4" ht="13.2" x14ac:dyDescent="0.25">
      <c r="A151" s="12" t="s">
        <v>351</v>
      </c>
      <c r="B151" s="14">
        <v>-2415</v>
      </c>
      <c r="C151" s="14">
        <v>-2288</v>
      </c>
      <c r="D151" s="14">
        <v>-2134</v>
      </c>
    </row>
    <row r="152" spans="1:4" ht="13.2" x14ac:dyDescent="0.25">
      <c r="A152" s="12" t="s">
        <v>890</v>
      </c>
      <c r="B152" s="14">
        <v>-117</v>
      </c>
      <c r="C152" s="14">
        <v>-150</v>
      </c>
      <c r="D152" s="14">
        <v>-231</v>
      </c>
    </row>
    <row r="153" spans="1:4" ht="13.2" x14ac:dyDescent="0.25">
      <c r="A153" s="12" t="s">
        <v>891</v>
      </c>
      <c r="B153" s="14">
        <v>212</v>
      </c>
      <c r="C153" s="14">
        <v>179</v>
      </c>
      <c r="D153" s="14">
        <v>389</v>
      </c>
    </row>
    <row r="154" spans="1:4" ht="13.2" x14ac:dyDescent="0.25">
      <c r="A154" s="12" t="s">
        <v>892</v>
      </c>
      <c r="B154" s="15">
        <v>0</v>
      </c>
      <c r="C154" s="14">
        <v>-66</v>
      </c>
      <c r="D154" s="14">
        <v>-1088</v>
      </c>
    </row>
    <row r="155" spans="1:4" ht="13.2" x14ac:dyDescent="0.25">
      <c r="A155" s="12" t="s">
        <v>893</v>
      </c>
      <c r="B155" s="14">
        <v>6</v>
      </c>
      <c r="C155" s="14">
        <v>94</v>
      </c>
      <c r="D155" s="14">
        <v>1879</v>
      </c>
    </row>
    <row r="156" spans="1:4" ht="13.2" x14ac:dyDescent="0.25">
      <c r="A156" s="12" t="s">
        <v>894</v>
      </c>
      <c r="B156" s="14">
        <v>-751</v>
      </c>
      <c r="C156" s="14">
        <v>-487</v>
      </c>
      <c r="D156" s="14">
        <v>-308</v>
      </c>
    </row>
    <row r="157" spans="1:4" ht="13.2" x14ac:dyDescent="0.25">
      <c r="A157" s="12" t="s">
        <v>895</v>
      </c>
      <c r="B157" s="14">
        <v>14</v>
      </c>
      <c r="C157" s="14">
        <v>-205</v>
      </c>
      <c r="D157" s="14">
        <v>-16</v>
      </c>
    </row>
    <row r="158" spans="1:4" ht="13.2" x14ac:dyDescent="0.25">
      <c r="A158" s="12" t="s">
        <v>273</v>
      </c>
      <c r="B158" s="14">
        <v>12</v>
      </c>
      <c r="C158" s="14">
        <v>94</v>
      </c>
      <c r="D158" s="14">
        <v>145</v>
      </c>
    </row>
    <row r="159" spans="1:4" ht="13.2" x14ac:dyDescent="0.25">
      <c r="A159" s="12" t="s">
        <v>896</v>
      </c>
      <c r="B159" s="14">
        <v>-3039</v>
      </c>
      <c r="C159" s="14">
        <v>-2829</v>
      </c>
      <c r="D159" s="14">
        <v>-1364</v>
      </c>
    </row>
    <row r="160" spans="1:4" ht="13.2" x14ac:dyDescent="0.25">
      <c r="A160" s="8"/>
      <c r="B160" s="8"/>
      <c r="C160" s="8"/>
      <c r="D160" s="8"/>
    </row>
    <row r="161" spans="1:4" ht="13.2" x14ac:dyDescent="0.25">
      <c r="A161" s="9" t="s">
        <v>174</v>
      </c>
      <c r="B161" s="8"/>
      <c r="C161" s="8"/>
      <c r="D161" s="8"/>
    </row>
    <row r="162" spans="1:4" ht="13.2" x14ac:dyDescent="0.25">
      <c r="A162" s="12" t="s">
        <v>897</v>
      </c>
      <c r="B162" s="14">
        <v>12914</v>
      </c>
      <c r="C162" s="14">
        <v>1</v>
      </c>
      <c r="D162" s="14">
        <v>4062</v>
      </c>
    </row>
    <row r="163" spans="1:4" ht="13.2" x14ac:dyDescent="0.25">
      <c r="A163" s="12" t="s">
        <v>898</v>
      </c>
      <c r="B163" s="14">
        <v>-578</v>
      </c>
      <c r="C163" s="14">
        <v>-3</v>
      </c>
      <c r="D163" s="14">
        <v>-4254</v>
      </c>
    </row>
    <row r="164" spans="1:4" ht="13.2" x14ac:dyDescent="0.25">
      <c r="A164" s="12" t="s">
        <v>899</v>
      </c>
      <c r="B164" s="14">
        <v>10000</v>
      </c>
      <c r="C164" s="15">
        <v>0</v>
      </c>
      <c r="D164" s="15">
        <v>0</v>
      </c>
    </row>
    <row r="165" spans="1:4" ht="13.2" x14ac:dyDescent="0.25">
      <c r="A165" s="12" t="s">
        <v>900</v>
      </c>
      <c r="B165" s="14">
        <v>-10000</v>
      </c>
      <c r="C165" s="15">
        <v>0</v>
      </c>
      <c r="D165" s="15">
        <v>0</v>
      </c>
    </row>
    <row r="166" spans="1:4" ht="13.2" x14ac:dyDescent="0.25">
      <c r="A166" s="12" t="s">
        <v>834</v>
      </c>
      <c r="B166" s="15">
        <v>0</v>
      </c>
      <c r="C166" s="15">
        <v>0</v>
      </c>
      <c r="D166" s="14">
        <v>-649</v>
      </c>
    </row>
    <row r="167" spans="1:4" ht="13.2" x14ac:dyDescent="0.25">
      <c r="A167" s="12" t="s">
        <v>901</v>
      </c>
      <c r="B167" s="14">
        <v>-524</v>
      </c>
      <c r="C167" s="14">
        <v>518</v>
      </c>
      <c r="D167" s="14">
        <v>-160</v>
      </c>
    </row>
    <row r="168" spans="1:4" ht="13.2" x14ac:dyDescent="0.25">
      <c r="A168" s="12" t="s">
        <v>902</v>
      </c>
      <c r="B168" s="14">
        <v>87</v>
      </c>
      <c r="C168" s="14">
        <v>-29</v>
      </c>
      <c r="D168" s="14">
        <v>47</v>
      </c>
    </row>
    <row r="169" spans="1:4" ht="13.2" x14ac:dyDescent="0.25">
      <c r="A169" s="12" t="s">
        <v>449</v>
      </c>
      <c r="B169" s="14">
        <v>-3239</v>
      </c>
      <c r="C169" s="14">
        <v>-3128</v>
      </c>
      <c r="D169" s="14">
        <v>-2957</v>
      </c>
    </row>
    <row r="170" spans="1:4" ht="13.2" x14ac:dyDescent="0.25">
      <c r="A170" s="12" t="s">
        <v>903</v>
      </c>
      <c r="B170" s="14">
        <v>-12870</v>
      </c>
      <c r="C170" s="14">
        <v>-2803</v>
      </c>
      <c r="D170" s="14">
        <v>-2327</v>
      </c>
    </row>
    <row r="171" spans="1:4" ht="13.2" x14ac:dyDescent="0.25">
      <c r="A171" s="12" t="s">
        <v>904</v>
      </c>
      <c r="B171" s="15">
        <v>0</v>
      </c>
      <c r="C171" s="15">
        <v>0</v>
      </c>
      <c r="D171" s="14">
        <v>-71</v>
      </c>
    </row>
    <row r="172" spans="1:4" ht="13.2" x14ac:dyDescent="0.25">
      <c r="A172" s="12" t="s">
        <v>281</v>
      </c>
      <c r="B172" s="14">
        <v>-317</v>
      </c>
      <c r="C172" s="14">
        <v>-415</v>
      </c>
      <c r="D172" s="14">
        <v>-447</v>
      </c>
    </row>
    <row r="173" spans="1:4" ht="13.2" x14ac:dyDescent="0.25">
      <c r="A173" s="12" t="s">
        <v>905</v>
      </c>
      <c r="B173" s="14">
        <v>-4527</v>
      </c>
      <c r="C173" s="14">
        <v>-5859</v>
      </c>
      <c r="D173" s="14">
        <v>-6756</v>
      </c>
    </row>
    <row r="174" spans="1:4" ht="13.2" x14ac:dyDescent="0.25">
      <c r="A174" s="8"/>
      <c r="B174" s="8"/>
      <c r="C174" s="8"/>
      <c r="D174" s="8"/>
    </row>
    <row r="175" spans="1:4" ht="13.2" x14ac:dyDescent="0.25">
      <c r="A175" s="9" t="s">
        <v>906</v>
      </c>
      <c r="B175" s="8"/>
      <c r="C175" s="8"/>
      <c r="D175" s="8"/>
    </row>
    <row r="176" spans="1:4" ht="13.2" x14ac:dyDescent="0.25">
      <c r="A176" s="12" t="s">
        <v>907</v>
      </c>
      <c r="B176" s="15">
        <v>0</v>
      </c>
      <c r="C176" s="15">
        <v>0</v>
      </c>
      <c r="D176" s="14">
        <v>-71</v>
      </c>
    </row>
    <row r="177" spans="1:4" ht="13.2" x14ac:dyDescent="0.25">
      <c r="A177" s="12" t="s">
        <v>352</v>
      </c>
      <c r="B177" s="15">
        <v>0</v>
      </c>
      <c r="C177" s="15">
        <v>0</v>
      </c>
      <c r="D177" s="15">
        <v>0</v>
      </c>
    </row>
    <row r="178" spans="1:4" ht="13.2" x14ac:dyDescent="0.25">
      <c r="A178" s="12" t="s">
        <v>908</v>
      </c>
      <c r="B178" s="15">
        <v>0</v>
      </c>
      <c r="C178" s="15">
        <v>0</v>
      </c>
      <c r="D178" s="14">
        <v>71</v>
      </c>
    </row>
    <row r="179" spans="1:4" ht="13.2" x14ac:dyDescent="0.25">
      <c r="A179" s="12" t="s">
        <v>909</v>
      </c>
      <c r="B179" s="15">
        <v>0</v>
      </c>
      <c r="C179" s="15">
        <v>0</v>
      </c>
      <c r="D179" s="15">
        <v>0</v>
      </c>
    </row>
    <row r="180" spans="1:4" ht="26.4" x14ac:dyDescent="0.25">
      <c r="A180" s="12" t="s">
        <v>910</v>
      </c>
      <c r="B180" s="14">
        <v>18</v>
      </c>
      <c r="C180" s="14">
        <v>-42</v>
      </c>
      <c r="D180" s="14">
        <v>-1</v>
      </c>
    </row>
    <row r="181" spans="1:4" ht="13.2" x14ac:dyDescent="0.25">
      <c r="A181" s="12" t="s">
        <v>823</v>
      </c>
      <c r="B181" s="14">
        <v>335</v>
      </c>
      <c r="C181" s="14">
        <v>-1562</v>
      </c>
      <c r="D181" s="14">
        <v>-979</v>
      </c>
    </row>
    <row r="182" spans="1:4" ht="13.2" x14ac:dyDescent="0.25">
      <c r="A182" s="12" t="s">
        <v>911</v>
      </c>
      <c r="B182" s="14">
        <v>6626</v>
      </c>
      <c r="C182" s="14">
        <v>6291</v>
      </c>
      <c r="D182" s="14">
        <v>7853</v>
      </c>
    </row>
    <row r="183" spans="1:4" ht="13.2" x14ac:dyDescent="0.25">
      <c r="A183" s="12" t="s">
        <v>912</v>
      </c>
      <c r="B183" s="14">
        <v>39</v>
      </c>
      <c r="C183" s="14">
        <v>71</v>
      </c>
      <c r="D183" s="14">
        <v>21</v>
      </c>
    </row>
    <row r="184" spans="1:4" ht="13.2" x14ac:dyDescent="0.25">
      <c r="A184" s="12" t="s">
        <v>913</v>
      </c>
      <c r="B184" s="14">
        <v>6587</v>
      </c>
      <c r="C184" s="14">
        <v>6220</v>
      </c>
      <c r="D184" s="14">
        <v>7832</v>
      </c>
    </row>
    <row r="185" spans="1:4" ht="13.2" x14ac:dyDescent="0.25">
      <c r="A185" s="8"/>
      <c r="B185" s="8"/>
      <c r="C185" s="8"/>
      <c r="D185" s="8"/>
    </row>
    <row r="186" spans="1:4" ht="13.2" x14ac:dyDescent="0.25">
      <c r="A186" s="9" t="s">
        <v>914</v>
      </c>
      <c r="B186" s="8"/>
      <c r="C186" s="8"/>
      <c r="D186" s="8"/>
    </row>
    <row r="187" spans="1:4" ht="13.2" x14ac:dyDescent="0.25">
      <c r="A187" s="12" t="s">
        <v>362</v>
      </c>
      <c r="B187" s="14">
        <v>1464</v>
      </c>
      <c r="C187" s="14">
        <v>1263</v>
      </c>
      <c r="D187" s="14">
        <v>1339</v>
      </c>
    </row>
    <row r="188" spans="1:4" ht="13.2" x14ac:dyDescent="0.25">
      <c r="A188" s="12" t="s">
        <v>915</v>
      </c>
      <c r="B188" s="11">
        <v>1527</v>
      </c>
      <c r="C188" s="11">
        <v>2400</v>
      </c>
      <c r="D188" s="11">
        <v>1124</v>
      </c>
    </row>
    <row r="189" spans="1:4" ht="13.2" x14ac:dyDescent="0.25"/>
    <row r="190" spans="1:4" ht="13.2" x14ac:dyDescent="0.25"/>
  </sheetData>
  <mergeCells count="6">
    <mergeCell ref="A127:D127"/>
    <mergeCell ref="A9:D9"/>
    <mergeCell ref="A10:D10"/>
    <mergeCell ref="A61:C61"/>
    <mergeCell ref="A62:C62"/>
    <mergeCell ref="A126:D126"/>
  </mergeCells>
  <hyperlinks>
    <hyperlink ref="A6" r:id="rId1" xr:uid="{00000000-0004-0000-0900-000000000000}"/>
    <hyperlink ref="A7" r:id="rId2" xr:uid="{00000000-0004-0000-0900-000001000000}"/>
    <hyperlink ref="A58" r:id="rId3" xr:uid="{00000000-0004-0000-0900-000002000000}"/>
    <hyperlink ref="A59" r:id="rId4" xr:uid="{00000000-0004-0000-0900-000003000000}"/>
    <hyperlink ref="A123" r:id="rId5" xr:uid="{00000000-0004-0000-0900-000004000000}"/>
    <hyperlink ref="A124" r:id="rId6" xr:uid="{00000000-0004-0000-0900-000005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A347C-42A4-4B8D-B95B-F88B37CA4AFB}">
  <sheetPr>
    <outlinePr summaryBelow="0" summaryRight="0"/>
  </sheetPr>
  <dimension ref="A1:D149"/>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916</v>
      </c>
    </row>
    <row r="3" spans="1:4" ht="13.2" x14ac:dyDescent="0.25">
      <c r="A3" s="5" t="s">
        <v>917</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918</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12" t="s">
        <v>661</v>
      </c>
      <c r="B13" s="11">
        <v>39290</v>
      </c>
      <c r="C13" s="11">
        <v>36602</v>
      </c>
      <c r="D13" s="11">
        <v>35667</v>
      </c>
    </row>
    <row r="14" spans="1:4" ht="13.2" x14ac:dyDescent="0.25">
      <c r="A14" s="12" t="s">
        <v>298</v>
      </c>
      <c r="B14" s="14">
        <v>2537</v>
      </c>
      <c r="C14" s="14">
        <v>3601</v>
      </c>
      <c r="D14" s="14">
        <v>5651</v>
      </c>
    </row>
    <row r="15" spans="1:4" ht="26.4" x14ac:dyDescent="0.25">
      <c r="A15" s="12" t="s">
        <v>919</v>
      </c>
      <c r="B15" s="14">
        <v>23</v>
      </c>
      <c r="C15" s="14">
        <v>-16</v>
      </c>
      <c r="D15" s="14">
        <v>-7</v>
      </c>
    </row>
    <row r="16" spans="1:4" ht="13.2" x14ac:dyDescent="0.25">
      <c r="A16" s="12" t="s">
        <v>920</v>
      </c>
      <c r="B16" s="14">
        <v>2</v>
      </c>
      <c r="C16" s="14">
        <v>6</v>
      </c>
      <c r="D16" s="14">
        <v>-8</v>
      </c>
    </row>
    <row r="17" spans="1:4" ht="13.2" x14ac:dyDescent="0.25">
      <c r="A17" s="9" t="s">
        <v>921</v>
      </c>
      <c r="B17" s="8"/>
      <c r="C17" s="8"/>
      <c r="D17" s="8"/>
    </row>
    <row r="18" spans="1:4" ht="13.2" x14ac:dyDescent="0.25">
      <c r="A18" s="12" t="s">
        <v>922</v>
      </c>
      <c r="B18" s="14">
        <v>4014</v>
      </c>
      <c r="C18" s="14">
        <v>3873</v>
      </c>
      <c r="D18" s="14">
        <v>3597</v>
      </c>
    </row>
    <row r="19" spans="1:4" ht="13.2" x14ac:dyDescent="0.25">
      <c r="A19" s="9" t="s">
        <v>923</v>
      </c>
      <c r="B19" s="16">
        <v>36753</v>
      </c>
      <c r="C19" s="16">
        <v>33001</v>
      </c>
      <c r="D19" s="16">
        <v>31996</v>
      </c>
    </row>
    <row r="20" spans="1:4" ht="13.2" x14ac:dyDescent="0.25">
      <c r="A20" s="8"/>
      <c r="B20" s="8"/>
      <c r="C20" s="8"/>
      <c r="D20" s="8"/>
    </row>
    <row r="21" spans="1:4" ht="13.2" x14ac:dyDescent="0.25">
      <c r="A21" s="12" t="s">
        <v>924</v>
      </c>
      <c r="B21" s="15">
        <v>0</v>
      </c>
      <c r="C21" s="15">
        <v>0</v>
      </c>
      <c r="D21" s="14">
        <v>1980</v>
      </c>
    </row>
    <row r="22" spans="1:4" ht="13.2" x14ac:dyDescent="0.25">
      <c r="A22" s="12" t="s">
        <v>298</v>
      </c>
      <c r="B22" s="14">
        <v>2537</v>
      </c>
      <c r="C22" s="14">
        <v>3601</v>
      </c>
      <c r="D22" s="14">
        <v>5651</v>
      </c>
    </row>
    <row r="23" spans="1:4" ht="13.2" x14ac:dyDescent="0.25">
      <c r="A23" s="9" t="s">
        <v>925</v>
      </c>
      <c r="B23" s="8"/>
      <c r="C23" s="8"/>
      <c r="D23" s="8"/>
    </row>
    <row r="24" spans="1:4" ht="13.2" x14ac:dyDescent="0.25">
      <c r="A24" s="12" t="s">
        <v>299</v>
      </c>
      <c r="B24" s="14">
        <v>-545</v>
      </c>
      <c r="C24" s="14">
        <v>-506</v>
      </c>
      <c r="D24" s="14">
        <v>-556</v>
      </c>
    </row>
    <row r="25" spans="1:4" ht="13.2" x14ac:dyDescent="0.25">
      <c r="A25" s="12" t="s">
        <v>926</v>
      </c>
      <c r="B25" s="14">
        <v>530</v>
      </c>
      <c r="C25" s="14">
        <v>1505</v>
      </c>
      <c r="D25" s="14">
        <v>1469</v>
      </c>
    </row>
    <row r="26" spans="1:4" ht="13.2" x14ac:dyDescent="0.25">
      <c r="A26" s="12" t="s">
        <v>927</v>
      </c>
      <c r="B26" s="14">
        <v>-422</v>
      </c>
      <c r="C26" s="14">
        <v>1232</v>
      </c>
      <c r="D26" s="14">
        <v>2355</v>
      </c>
    </row>
    <row r="27" spans="1:4" ht="13.2" x14ac:dyDescent="0.25">
      <c r="A27" s="12" t="s">
        <v>151</v>
      </c>
      <c r="B27" s="14">
        <v>246</v>
      </c>
      <c r="C27" s="14">
        <v>4</v>
      </c>
      <c r="D27" s="14">
        <v>19</v>
      </c>
    </row>
    <row r="28" spans="1:4" ht="13.2" x14ac:dyDescent="0.25">
      <c r="A28" s="12" t="s">
        <v>376</v>
      </c>
      <c r="B28" s="14">
        <v>2346</v>
      </c>
      <c r="C28" s="14">
        <v>5836</v>
      </c>
      <c r="D28" s="14">
        <v>8938</v>
      </c>
    </row>
    <row r="29" spans="1:4" ht="13.2" x14ac:dyDescent="0.25">
      <c r="A29" s="12" t="s">
        <v>928</v>
      </c>
      <c r="B29" s="14">
        <v>290</v>
      </c>
      <c r="C29" s="14">
        <v>940</v>
      </c>
      <c r="D29" s="14">
        <v>1933</v>
      </c>
    </row>
    <row r="30" spans="1:4" ht="13.2" x14ac:dyDescent="0.25">
      <c r="A30" s="12" t="s">
        <v>378</v>
      </c>
      <c r="B30" s="11">
        <v>2056</v>
      </c>
      <c r="C30" s="11">
        <v>4896</v>
      </c>
      <c r="D30" s="11">
        <v>7005</v>
      </c>
    </row>
    <row r="31" spans="1:4" ht="13.2" x14ac:dyDescent="0.25">
      <c r="A31" s="9" t="s">
        <v>929</v>
      </c>
      <c r="B31" s="8"/>
      <c r="C31" s="8"/>
      <c r="D31" s="8"/>
    </row>
    <row r="32" spans="1:4" ht="13.2" x14ac:dyDescent="0.25">
      <c r="A32" s="12" t="s">
        <v>929</v>
      </c>
      <c r="B32" s="17">
        <v>13.57</v>
      </c>
      <c r="C32" s="17">
        <v>31.61</v>
      </c>
      <c r="D32" s="17">
        <v>43.7</v>
      </c>
    </row>
    <row r="33" spans="1:4" ht="13.2" x14ac:dyDescent="0.25">
      <c r="A33" s="12" t="s">
        <v>930</v>
      </c>
      <c r="B33" s="20">
        <v>151.5</v>
      </c>
      <c r="C33" s="20">
        <v>154.9</v>
      </c>
      <c r="D33" s="20">
        <v>160.30000000000001</v>
      </c>
    </row>
    <row r="34" spans="1:4" ht="13.2" x14ac:dyDescent="0.25">
      <c r="A34" s="9" t="s">
        <v>931</v>
      </c>
      <c r="B34" s="8"/>
      <c r="C34" s="8"/>
      <c r="D34" s="8"/>
    </row>
    <row r="35" spans="1:4" ht="13.2" x14ac:dyDescent="0.25">
      <c r="A35" s="12" t="s">
        <v>931</v>
      </c>
      <c r="B35" s="17">
        <v>13.53</v>
      </c>
      <c r="C35" s="17">
        <v>31.47</v>
      </c>
      <c r="D35" s="17">
        <v>43.54</v>
      </c>
    </row>
    <row r="36" spans="1:4" ht="13.2" x14ac:dyDescent="0.25">
      <c r="A36" s="12" t="s">
        <v>932</v>
      </c>
      <c r="B36" s="20">
        <v>152</v>
      </c>
      <c r="C36" s="20">
        <v>155.6</v>
      </c>
      <c r="D36" s="20">
        <v>160.9</v>
      </c>
    </row>
    <row r="37" spans="1:4" ht="13.2" x14ac:dyDescent="0.25">
      <c r="A37" s="12" t="s">
        <v>933</v>
      </c>
      <c r="B37" s="11">
        <v>2056</v>
      </c>
      <c r="C37" s="11">
        <v>4896</v>
      </c>
      <c r="D37" s="11">
        <v>7005</v>
      </c>
    </row>
    <row r="38" spans="1:4" ht="13.2" x14ac:dyDescent="0.25">
      <c r="A38" s="9" t="s">
        <v>934</v>
      </c>
      <c r="B38" s="8"/>
      <c r="C38" s="8"/>
      <c r="D38" s="8"/>
    </row>
    <row r="39" spans="1:4" ht="13.2" x14ac:dyDescent="0.25">
      <c r="A39" s="12" t="s">
        <v>934</v>
      </c>
      <c r="B39" s="14">
        <v>25</v>
      </c>
      <c r="C39" s="14">
        <v>-10</v>
      </c>
      <c r="D39" s="14">
        <v>-15</v>
      </c>
    </row>
    <row r="40" spans="1:4" ht="13.2" x14ac:dyDescent="0.25">
      <c r="A40" s="12" t="s">
        <v>935</v>
      </c>
      <c r="B40" s="14">
        <v>2081</v>
      </c>
      <c r="C40" s="14">
        <v>4886</v>
      </c>
      <c r="D40" s="14">
        <v>6990</v>
      </c>
    </row>
    <row r="41" spans="1:4" ht="13.2" x14ac:dyDescent="0.25">
      <c r="A41" s="9" t="s">
        <v>936</v>
      </c>
      <c r="B41" s="8"/>
      <c r="C41" s="8"/>
      <c r="D41" s="8"/>
    </row>
    <row r="42" spans="1:4" ht="13.2" x14ac:dyDescent="0.25">
      <c r="A42" s="12" t="s">
        <v>937</v>
      </c>
      <c r="B42" s="14">
        <v>26226</v>
      </c>
      <c r="C42" s="14">
        <v>22761</v>
      </c>
      <c r="D42" s="14">
        <v>22309</v>
      </c>
    </row>
    <row r="43" spans="1:4" ht="13.2" x14ac:dyDescent="0.25">
      <c r="A43" s="12" t="s">
        <v>661</v>
      </c>
      <c r="B43" s="14">
        <v>30897</v>
      </c>
      <c r="C43" s="14">
        <v>28522</v>
      </c>
      <c r="D43" s="14">
        <v>27868</v>
      </c>
    </row>
    <row r="44" spans="1:4" ht="13.2" x14ac:dyDescent="0.25">
      <c r="A44" s="9" t="s">
        <v>938</v>
      </c>
      <c r="B44" s="8"/>
      <c r="C44" s="8"/>
      <c r="D44" s="8"/>
    </row>
    <row r="45" spans="1:4" ht="13.2" x14ac:dyDescent="0.25">
      <c r="A45" s="12" t="s">
        <v>937</v>
      </c>
      <c r="B45" s="14">
        <v>6513</v>
      </c>
      <c r="C45" s="14">
        <v>6367</v>
      </c>
      <c r="D45" s="14">
        <v>6090</v>
      </c>
    </row>
    <row r="46" spans="1:4" ht="13.2" x14ac:dyDescent="0.25">
      <c r="A46" s="12" t="s">
        <v>661</v>
      </c>
      <c r="B46" s="11">
        <v>8393</v>
      </c>
      <c r="C46" s="11">
        <v>8080</v>
      </c>
      <c r="D46" s="11">
        <v>7799</v>
      </c>
    </row>
    <row r="47" spans="1:4" ht="13.2" x14ac:dyDescent="0.25"/>
    <row r="48" spans="1:4" ht="13.2" x14ac:dyDescent="0.25"/>
    <row r="49" spans="1:3" ht="13.8" x14ac:dyDescent="0.25">
      <c r="A49" s="6" t="s">
        <v>47</v>
      </c>
    </row>
    <row r="50" spans="1:3" ht="13.2" x14ac:dyDescent="0.25">
      <c r="A50" s="7" t="s">
        <v>4</v>
      </c>
    </row>
    <row r="51" spans="1:3" ht="13.2" x14ac:dyDescent="0.25">
      <c r="A51" s="7" t="s">
        <v>5</v>
      </c>
    </row>
    <row r="52" spans="1:3" ht="13.2" x14ac:dyDescent="0.25"/>
    <row r="53" spans="1:3" ht="25.5" customHeight="1" x14ac:dyDescent="0.25">
      <c r="A53" s="3" t="s">
        <v>939</v>
      </c>
      <c r="B53" s="3"/>
      <c r="C53" s="3"/>
    </row>
    <row r="54" spans="1:3" ht="12.75" customHeight="1" x14ac:dyDescent="0.25">
      <c r="A54" s="2"/>
      <c r="B54" s="1"/>
      <c r="C54" s="1"/>
    </row>
    <row r="55" spans="1:3" ht="13.2" x14ac:dyDescent="0.25">
      <c r="A55" s="8"/>
      <c r="B55" s="10" t="s">
        <v>49</v>
      </c>
      <c r="C55" s="10" t="s">
        <v>50</v>
      </c>
    </row>
    <row r="56" spans="1:3" ht="13.2" x14ac:dyDescent="0.25">
      <c r="A56" s="8"/>
      <c r="B56" s="8"/>
      <c r="C56" s="8"/>
    </row>
    <row r="57" spans="1:3" ht="13.2" x14ac:dyDescent="0.25">
      <c r="A57" s="9" t="s">
        <v>382</v>
      </c>
      <c r="B57" s="8"/>
      <c r="C57" s="8"/>
    </row>
    <row r="58" spans="1:3" ht="13.2" x14ac:dyDescent="0.25">
      <c r="A58" s="12" t="s">
        <v>52</v>
      </c>
      <c r="B58" s="11">
        <v>3109</v>
      </c>
      <c r="C58" s="11">
        <v>2577</v>
      </c>
    </row>
    <row r="59" spans="1:3" ht="13.2" x14ac:dyDescent="0.25">
      <c r="A59" s="12" t="s">
        <v>312</v>
      </c>
      <c r="B59" s="14">
        <v>1454</v>
      </c>
      <c r="C59" s="14">
        <v>1511</v>
      </c>
    </row>
    <row r="60" spans="1:3" ht="13.2" x14ac:dyDescent="0.25">
      <c r="A60" s="12" t="s">
        <v>940</v>
      </c>
      <c r="B60" s="14">
        <v>5693</v>
      </c>
      <c r="C60" s="14">
        <v>5983</v>
      </c>
    </row>
    <row r="61" spans="1:3" ht="13.2" x14ac:dyDescent="0.25">
      <c r="A61" s="12" t="s">
        <v>941</v>
      </c>
      <c r="B61" s="14">
        <v>1109</v>
      </c>
      <c r="C61" s="14">
        <v>978</v>
      </c>
    </row>
    <row r="62" spans="1:3" ht="13.2" x14ac:dyDescent="0.25">
      <c r="A62" s="12" t="s">
        <v>942</v>
      </c>
      <c r="B62" s="14">
        <v>2341</v>
      </c>
      <c r="C62" s="14">
        <v>1439</v>
      </c>
    </row>
    <row r="63" spans="1:3" ht="13.2" x14ac:dyDescent="0.25">
      <c r="A63" s="9" t="s">
        <v>68</v>
      </c>
      <c r="B63" s="16">
        <v>13706</v>
      </c>
      <c r="C63" s="16">
        <v>12488</v>
      </c>
    </row>
    <row r="64" spans="1:3" ht="13.2" x14ac:dyDescent="0.25">
      <c r="A64" s="8"/>
      <c r="B64" s="8"/>
      <c r="C64" s="8"/>
    </row>
    <row r="65" spans="1:3" ht="26.4" x14ac:dyDescent="0.25">
      <c r="A65" s="12" t="s">
        <v>943</v>
      </c>
      <c r="B65" s="14">
        <v>9653</v>
      </c>
      <c r="C65" s="14">
        <v>8800</v>
      </c>
    </row>
    <row r="66" spans="1:3" ht="13.2" x14ac:dyDescent="0.25">
      <c r="A66" s="12" t="s">
        <v>857</v>
      </c>
      <c r="B66" s="14">
        <v>1818</v>
      </c>
      <c r="C66" s="14">
        <v>1811</v>
      </c>
    </row>
    <row r="67" spans="1:3" ht="13.2" x14ac:dyDescent="0.25">
      <c r="A67" s="12" t="s">
        <v>78</v>
      </c>
      <c r="B67" s="14">
        <v>17517</v>
      </c>
      <c r="C67" s="14">
        <v>17516</v>
      </c>
    </row>
    <row r="68" spans="1:3" ht="13.2" x14ac:dyDescent="0.25">
      <c r="A68" s="12" t="s">
        <v>317</v>
      </c>
      <c r="B68" s="14">
        <v>305</v>
      </c>
      <c r="C68" s="14">
        <v>384</v>
      </c>
    </row>
    <row r="69" spans="1:3" ht="13.2" x14ac:dyDescent="0.25">
      <c r="A69" s="12" t="s">
        <v>944</v>
      </c>
      <c r="B69" s="14">
        <v>1020</v>
      </c>
      <c r="C69" s="14">
        <v>162</v>
      </c>
    </row>
    <row r="70" spans="1:3" ht="13.2" x14ac:dyDescent="0.25">
      <c r="A70" s="12" t="s">
        <v>945</v>
      </c>
      <c r="B70" s="14">
        <v>2525</v>
      </c>
      <c r="C70" s="14">
        <v>2594</v>
      </c>
    </row>
    <row r="71" spans="1:3" ht="13.2" x14ac:dyDescent="0.25">
      <c r="A71" s="9" t="s">
        <v>226</v>
      </c>
      <c r="B71" s="16">
        <v>46544</v>
      </c>
      <c r="C71" s="16">
        <v>43755</v>
      </c>
    </row>
    <row r="72" spans="1:3" ht="13.2" x14ac:dyDescent="0.25">
      <c r="A72" s="8"/>
      <c r="B72" s="8"/>
      <c r="C72" s="8"/>
    </row>
    <row r="73" spans="1:3" ht="13.2" x14ac:dyDescent="0.25">
      <c r="A73" s="9" t="s">
        <v>401</v>
      </c>
      <c r="B73" s="8"/>
      <c r="C73" s="8"/>
    </row>
    <row r="74" spans="1:3" ht="13.2" x14ac:dyDescent="0.25">
      <c r="A74" s="12" t="s">
        <v>946</v>
      </c>
      <c r="B74" s="14">
        <v>2110</v>
      </c>
      <c r="C74" s="14">
        <v>2587</v>
      </c>
    </row>
    <row r="75" spans="1:3" ht="13.2" x14ac:dyDescent="0.25">
      <c r="A75" s="12" t="s">
        <v>859</v>
      </c>
      <c r="B75" s="14">
        <v>2251</v>
      </c>
      <c r="C75" s="14">
        <v>2057</v>
      </c>
    </row>
    <row r="76" spans="1:3" ht="13.2" x14ac:dyDescent="0.25">
      <c r="A76" s="12" t="s">
        <v>947</v>
      </c>
      <c r="B76" s="14">
        <v>4193</v>
      </c>
      <c r="C76" s="14">
        <v>3609</v>
      </c>
    </row>
    <row r="77" spans="1:3" ht="13.2" x14ac:dyDescent="0.25">
      <c r="A77" s="12" t="s">
        <v>110</v>
      </c>
      <c r="B77" s="14">
        <v>3388</v>
      </c>
      <c r="C77" s="14">
        <v>3334</v>
      </c>
    </row>
    <row r="78" spans="1:3" ht="13.2" x14ac:dyDescent="0.25">
      <c r="A78" s="9" t="s">
        <v>111</v>
      </c>
      <c r="B78" s="16">
        <v>11942</v>
      </c>
      <c r="C78" s="16">
        <v>11587</v>
      </c>
    </row>
    <row r="79" spans="1:3" ht="13.2" x14ac:dyDescent="0.25">
      <c r="A79" s="8"/>
      <c r="B79" s="8"/>
      <c r="C79" s="8"/>
    </row>
    <row r="80" spans="1:3" ht="13.2" x14ac:dyDescent="0.25">
      <c r="A80" s="12" t="s">
        <v>948</v>
      </c>
      <c r="B80" s="14">
        <v>13786</v>
      </c>
      <c r="C80" s="14">
        <v>11805</v>
      </c>
    </row>
    <row r="81" spans="1:3" ht="13.2" x14ac:dyDescent="0.25">
      <c r="A81" s="12" t="s">
        <v>949</v>
      </c>
      <c r="B81" s="14">
        <v>1290</v>
      </c>
      <c r="C81" s="14">
        <v>1188</v>
      </c>
    </row>
    <row r="82" spans="1:3" ht="13.2" x14ac:dyDescent="0.25">
      <c r="A82" s="12" t="s">
        <v>950</v>
      </c>
      <c r="B82" s="14">
        <v>1892</v>
      </c>
      <c r="C82" s="14">
        <v>1824</v>
      </c>
    </row>
    <row r="83" spans="1:3" ht="13.2" x14ac:dyDescent="0.25">
      <c r="A83" s="12" t="s">
        <v>595</v>
      </c>
      <c r="B83" s="14">
        <v>2839</v>
      </c>
      <c r="C83" s="14">
        <v>2039</v>
      </c>
    </row>
    <row r="84" spans="1:3" ht="13.2" x14ac:dyDescent="0.25">
      <c r="A84" s="9" t="s">
        <v>410</v>
      </c>
      <c r="B84" s="16">
        <v>31749</v>
      </c>
      <c r="C84" s="16">
        <v>28443</v>
      </c>
    </row>
    <row r="85" spans="1:3" ht="13.2" x14ac:dyDescent="0.25">
      <c r="A85" s="8"/>
      <c r="B85" s="8"/>
      <c r="C85" s="8"/>
    </row>
    <row r="86" spans="1:3" ht="13.2" x14ac:dyDescent="0.25">
      <c r="A86" s="12" t="s">
        <v>951</v>
      </c>
      <c r="B86" s="15" t="s">
        <v>136</v>
      </c>
      <c r="C86" s="15" t="s">
        <v>136</v>
      </c>
    </row>
    <row r="87" spans="1:3" ht="13.2" x14ac:dyDescent="0.25">
      <c r="A87" s="9" t="s">
        <v>952</v>
      </c>
      <c r="B87" s="8"/>
      <c r="C87" s="8"/>
    </row>
    <row r="88" spans="1:3" ht="26.4" x14ac:dyDescent="0.25">
      <c r="A88" s="12" t="s">
        <v>953</v>
      </c>
      <c r="B88" s="15">
        <v>0</v>
      </c>
      <c r="C88" s="15">
        <v>0</v>
      </c>
    </row>
    <row r="89" spans="1:3" ht="26.4" x14ac:dyDescent="0.25">
      <c r="A89" s="12" t="s">
        <v>954</v>
      </c>
      <c r="B89" s="14">
        <v>150</v>
      </c>
      <c r="C89" s="14">
        <v>153</v>
      </c>
    </row>
    <row r="90" spans="1:3" ht="13.2" x14ac:dyDescent="0.25">
      <c r="A90" s="12" t="s">
        <v>127</v>
      </c>
      <c r="B90" s="15">
        <v>0</v>
      </c>
      <c r="C90" s="15">
        <v>0</v>
      </c>
    </row>
    <row r="91" spans="1:3" ht="13.2" x14ac:dyDescent="0.25">
      <c r="A91" s="12" t="s">
        <v>129</v>
      </c>
      <c r="B91" s="14">
        <v>14773</v>
      </c>
      <c r="C91" s="14">
        <v>15312</v>
      </c>
    </row>
    <row r="92" spans="1:3" ht="13.2" x14ac:dyDescent="0.25">
      <c r="A92" s="12" t="s">
        <v>130</v>
      </c>
      <c r="B92" s="14">
        <v>-128</v>
      </c>
      <c r="C92" s="14">
        <v>-153</v>
      </c>
    </row>
    <row r="93" spans="1:3" ht="13.2" x14ac:dyDescent="0.25">
      <c r="A93" s="9" t="s">
        <v>955</v>
      </c>
      <c r="B93" s="16">
        <v>14795</v>
      </c>
      <c r="C93" s="16">
        <v>15312</v>
      </c>
    </row>
    <row r="94" spans="1:3" ht="13.2" x14ac:dyDescent="0.25">
      <c r="A94" s="8"/>
      <c r="B94" s="8"/>
      <c r="C94" s="8"/>
    </row>
    <row r="95" spans="1:3" ht="13.2" x14ac:dyDescent="0.25">
      <c r="A95" s="9" t="s">
        <v>956</v>
      </c>
      <c r="B95" s="11">
        <v>46544</v>
      </c>
      <c r="C95" s="11">
        <v>43755</v>
      </c>
    </row>
    <row r="96" spans="1:3" ht="13.2" x14ac:dyDescent="0.25">
      <c r="A96" s="8"/>
      <c r="B96" s="8"/>
      <c r="C96" s="8"/>
    </row>
    <row r="97" spans="1:4" ht="13.2" x14ac:dyDescent="0.25"/>
    <row r="98" spans="1:4" ht="13.2" x14ac:dyDescent="0.25"/>
    <row r="99" spans="1:4" ht="13.8" x14ac:dyDescent="0.25">
      <c r="A99" s="6" t="s">
        <v>137</v>
      </c>
    </row>
    <row r="100" spans="1:4" ht="13.2" x14ac:dyDescent="0.25">
      <c r="A100" s="7" t="s">
        <v>4</v>
      </c>
    </row>
    <row r="101" spans="1:4" ht="13.2" x14ac:dyDescent="0.25">
      <c r="A101" s="7" t="s">
        <v>5</v>
      </c>
    </row>
    <row r="102" spans="1:4" ht="13.2" x14ac:dyDescent="0.25"/>
    <row r="103" spans="1:4" ht="25.5" customHeight="1" x14ac:dyDescent="0.25">
      <c r="A103" s="3" t="s">
        <v>249</v>
      </c>
      <c r="B103" s="3"/>
      <c r="C103" s="3"/>
      <c r="D103" s="3"/>
    </row>
    <row r="104" spans="1:4" ht="12.75" customHeight="1" x14ac:dyDescent="0.25">
      <c r="A104" s="2"/>
      <c r="B104" s="1"/>
      <c r="C104" s="1"/>
      <c r="D104" s="1"/>
    </row>
    <row r="105" spans="1:4" ht="26.4" x14ac:dyDescent="0.25">
      <c r="A105" s="8"/>
      <c r="B105" s="10" t="s">
        <v>7</v>
      </c>
      <c r="C105" s="10" t="s">
        <v>8</v>
      </c>
      <c r="D105" s="10" t="s">
        <v>9</v>
      </c>
    </row>
    <row r="106" spans="1:4" ht="13.2" x14ac:dyDescent="0.25">
      <c r="A106" s="8"/>
      <c r="B106" s="8"/>
      <c r="C106" s="8"/>
      <c r="D106" s="8"/>
    </row>
    <row r="107" spans="1:4" ht="13.2" x14ac:dyDescent="0.25">
      <c r="A107" s="9" t="s">
        <v>643</v>
      </c>
      <c r="B107" s="8"/>
      <c r="C107" s="8"/>
      <c r="D107" s="8"/>
    </row>
    <row r="108" spans="1:4" ht="13.2" x14ac:dyDescent="0.25">
      <c r="A108" s="12" t="s">
        <v>378</v>
      </c>
      <c r="B108" s="11">
        <v>2056</v>
      </c>
      <c r="C108" s="11">
        <v>4896</v>
      </c>
      <c r="D108" s="11">
        <v>7005</v>
      </c>
    </row>
    <row r="109" spans="1:4" ht="13.2" x14ac:dyDescent="0.25">
      <c r="A109" s="8"/>
      <c r="B109" s="8"/>
      <c r="C109" s="8"/>
      <c r="D109" s="8"/>
    </row>
    <row r="110" spans="1:4" ht="13.2" x14ac:dyDescent="0.25">
      <c r="A110" s="9" t="s">
        <v>957</v>
      </c>
      <c r="B110" s="8"/>
      <c r="C110" s="8"/>
      <c r="D110" s="8"/>
    </row>
    <row r="111" spans="1:4" ht="13.2" x14ac:dyDescent="0.25">
      <c r="A111" s="12" t="s">
        <v>14</v>
      </c>
      <c r="B111" s="14">
        <v>1338</v>
      </c>
      <c r="C111" s="14">
        <v>1342</v>
      </c>
      <c r="D111" s="14">
        <v>1239</v>
      </c>
    </row>
    <row r="112" spans="1:4" ht="13.2" x14ac:dyDescent="0.25">
      <c r="A112" s="12" t="s">
        <v>958</v>
      </c>
      <c r="B112" s="14">
        <v>422</v>
      </c>
      <c r="C112" s="14">
        <v>-1232</v>
      </c>
      <c r="D112" s="14">
        <v>-2355</v>
      </c>
    </row>
    <row r="113" spans="1:4" ht="13.2" x14ac:dyDescent="0.25">
      <c r="A113" s="12" t="s">
        <v>645</v>
      </c>
      <c r="B113" s="14">
        <v>87</v>
      </c>
      <c r="C113" s="14">
        <v>99</v>
      </c>
      <c r="D113" s="14">
        <v>94</v>
      </c>
    </row>
    <row r="114" spans="1:4" ht="13.2" x14ac:dyDescent="0.25">
      <c r="A114" s="12" t="s">
        <v>143</v>
      </c>
      <c r="B114" s="14">
        <v>-988</v>
      </c>
      <c r="C114" s="14">
        <v>-321</v>
      </c>
      <c r="D114" s="14">
        <v>603</v>
      </c>
    </row>
    <row r="115" spans="1:4" ht="13.2" x14ac:dyDescent="0.25">
      <c r="A115" s="12" t="s">
        <v>924</v>
      </c>
      <c r="B115" s="15">
        <v>0</v>
      </c>
      <c r="C115" s="15">
        <v>0</v>
      </c>
      <c r="D115" s="14">
        <v>-1980</v>
      </c>
    </row>
    <row r="116" spans="1:4" ht="13.2" x14ac:dyDescent="0.25">
      <c r="A116" s="12" t="s">
        <v>959</v>
      </c>
      <c r="B116" s="14">
        <v>1559</v>
      </c>
      <c r="C116" s="15">
        <v>0</v>
      </c>
      <c r="D116" s="15">
        <v>0</v>
      </c>
    </row>
    <row r="117" spans="1:4" ht="13.2" x14ac:dyDescent="0.25">
      <c r="A117" s="12" t="s">
        <v>960</v>
      </c>
      <c r="B117" s="14">
        <v>-308</v>
      </c>
      <c r="C117" s="14">
        <v>-1193</v>
      </c>
      <c r="D117" s="14">
        <v>-1091</v>
      </c>
    </row>
    <row r="118" spans="1:4" ht="13.2" x14ac:dyDescent="0.25">
      <c r="A118" s="12" t="s">
        <v>961</v>
      </c>
      <c r="B118" s="14">
        <v>-139</v>
      </c>
      <c r="C118" s="14">
        <v>-136</v>
      </c>
      <c r="D118" s="14">
        <v>-141</v>
      </c>
    </row>
    <row r="119" spans="1:4" ht="13.2" x14ac:dyDescent="0.25">
      <c r="A119" s="8"/>
      <c r="B119" s="8"/>
      <c r="C119" s="8"/>
      <c r="D119" s="8"/>
    </row>
    <row r="120" spans="1:4" ht="13.2" x14ac:dyDescent="0.25">
      <c r="A120" s="9" t="s">
        <v>962</v>
      </c>
      <c r="B120" s="8"/>
      <c r="C120" s="8"/>
      <c r="D120" s="8"/>
    </row>
    <row r="121" spans="1:4" ht="13.2" x14ac:dyDescent="0.25">
      <c r="A121" s="12" t="s">
        <v>312</v>
      </c>
      <c r="B121" s="14">
        <v>54</v>
      </c>
      <c r="C121" s="14">
        <v>-44</v>
      </c>
      <c r="D121" s="14">
        <v>-10</v>
      </c>
    </row>
    <row r="122" spans="1:4" ht="13.2" x14ac:dyDescent="0.25">
      <c r="A122" s="12" t="s">
        <v>940</v>
      </c>
      <c r="B122" s="14">
        <v>247</v>
      </c>
      <c r="C122" s="14">
        <v>-646</v>
      </c>
      <c r="D122" s="14">
        <v>-414</v>
      </c>
    </row>
    <row r="123" spans="1:4" ht="13.2" x14ac:dyDescent="0.25">
      <c r="A123" s="12" t="s">
        <v>941</v>
      </c>
      <c r="B123" s="14">
        <v>-220</v>
      </c>
      <c r="C123" s="14">
        <v>-205</v>
      </c>
      <c r="D123" s="14">
        <v>-52</v>
      </c>
    </row>
    <row r="124" spans="1:4" ht="13.2" x14ac:dyDescent="0.25">
      <c r="A124" s="12" t="s">
        <v>963</v>
      </c>
      <c r="B124" s="14">
        <v>-86</v>
      </c>
      <c r="C124" s="14">
        <v>2</v>
      </c>
      <c r="D124" s="14">
        <v>66</v>
      </c>
    </row>
    <row r="125" spans="1:4" ht="13.2" x14ac:dyDescent="0.25">
      <c r="A125" s="12" t="s">
        <v>964</v>
      </c>
      <c r="B125" s="14">
        <v>519</v>
      </c>
      <c r="C125" s="14">
        <v>572</v>
      </c>
      <c r="D125" s="14">
        <v>376</v>
      </c>
    </row>
    <row r="126" spans="1:4" ht="13.2" x14ac:dyDescent="0.25">
      <c r="A126" s="12" t="s">
        <v>965</v>
      </c>
      <c r="B126" s="14">
        <v>-658</v>
      </c>
      <c r="C126" s="14">
        <v>-279</v>
      </c>
      <c r="D126" s="14">
        <v>215</v>
      </c>
    </row>
    <row r="127" spans="1:4" ht="13.2" x14ac:dyDescent="0.25">
      <c r="A127" s="12" t="s">
        <v>151</v>
      </c>
      <c r="B127" s="14">
        <v>-8</v>
      </c>
      <c r="C127" s="14">
        <v>46</v>
      </c>
      <c r="D127" s="14">
        <v>12</v>
      </c>
    </row>
    <row r="128" spans="1:4" ht="13.2" x14ac:dyDescent="0.25">
      <c r="A128" s="12" t="s">
        <v>345</v>
      </c>
      <c r="B128" s="14">
        <v>3875</v>
      </c>
      <c r="C128" s="14">
        <v>2901</v>
      </c>
      <c r="D128" s="14">
        <v>3567</v>
      </c>
    </row>
    <row r="129" spans="1:4" ht="13.2" x14ac:dyDescent="0.25">
      <c r="A129" s="8"/>
      <c r="B129" s="8"/>
      <c r="C129" s="8"/>
      <c r="D129" s="8"/>
    </row>
    <row r="130" spans="1:4" ht="13.2" x14ac:dyDescent="0.25">
      <c r="A130" s="9" t="s">
        <v>649</v>
      </c>
      <c r="B130" s="8"/>
      <c r="C130" s="8"/>
      <c r="D130" s="8"/>
    </row>
    <row r="131" spans="1:4" ht="13.2" x14ac:dyDescent="0.25">
      <c r="A131" s="12" t="s">
        <v>966</v>
      </c>
      <c r="B131" s="15">
        <v>0</v>
      </c>
      <c r="C131" s="15">
        <v>0</v>
      </c>
      <c r="D131" s="14">
        <v>3400</v>
      </c>
    </row>
    <row r="132" spans="1:4" ht="13.2" x14ac:dyDescent="0.25">
      <c r="A132" s="12" t="s">
        <v>351</v>
      </c>
      <c r="B132" s="14">
        <v>-1775</v>
      </c>
      <c r="C132" s="14">
        <v>-1435</v>
      </c>
      <c r="D132" s="14">
        <v>-1415</v>
      </c>
    </row>
    <row r="133" spans="1:4" ht="13.2" x14ac:dyDescent="0.25">
      <c r="A133" s="12" t="s">
        <v>967</v>
      </c>
      <c r="B133" s="15">
        <v>0</v>
      </c>
      <c r="C133" s="14">
        <v>155</v>
      </c>
      <c r="D133" s="14">
        <v>84</v>
      </c>
    </row>
    <row r="134" spans="1:4" ht="13.2" x14ac:dyDescent="0.25">
      <c r="A134" s="12" t="s">
        <v>968</v>
      </c>
      <c r="B134" s="14">
        <v>197</v>
      </c>
      <c r="C134" s="15">
        <v>0</v>
      </c>
      <c r="D134" s="15">
        <v>0</v>
      </c>
    </row>
    <row r="135" spans="1:4" ht="13.2" x14ac:dyDescent="0.25">
      <c r="A135" s="12" t="s">
        <v>151</v>
      </c>
      <c r="B135" s="14">
        <v>-4</v>
      </c>
      <c r="C135" s="14">
        <v>39</v>
      </c>
      <c r="D135" s="14">
        <v>-11</v>
      </c>
    </row>
    <row r="136" spans="1:4" ht="13.2" x14ac:dyDescent="0.25">
      <c r="A136" s="12" t="s">
        <v>969</v>
      </c>
      <c r="B136" s="14">
        <v>-1582</v>
      </c>
      <c r="C136" s="14">
        <v>-1241</v>
      </c>
      <c r="D136" s="14">
        <v>2058</v>
      </c>
    </row>
    <row r="137" spans="1:4" ht="13.2" x14ac:dyDescent="0.25">
      <c r="A137" s="8"/>
      <c r="B137" s="8"/>
      <c r="C137" s="8"/>
      <c r="D137" s="8"/>
    </row>
    <row r="138" spans="1:4" ht="13.2" x14ac:dyDescent="0.25">
      <c r="A138" s="9" t="s">
        <v>650</v>
      </c>
      <c r="B138" s="8"/>
      <c r="C138" s="8"/>
      <c r="D138" s="8"/>
    </row>
    <row r="139" spans="1:4" ht="13.2" x14ac:dyDescent="0.25">
      <c r="A139" s="12" t="s">
        <v>970</v>
      </c>
      <c r="B139" s="14">
        <v>1995</v>
      </c>
      <c r="C139" s="15">
        <v>0</v>
      </c>
      <c r="D139" s="15">
        <v>0</v>
      </c>
    </row>
    <row r="140" spans="1:4" ht="13.2" x14ac:dyDescent="0.25">
      <c r="A140" s="12" t="s">
        <v>743</v>
      </c>
      <c r="B140" s="14">
        <v>-1050</v>
      </c>
      <c r="C140" s="15">
        <v>0</v>
      </c>
      <c r="D140" s="14">
        <v>-2236</v>
      </c>
    </row>
    <row r="141" spans="1:4" ht="13.2" x14ac:dyDescent="0.25">
      <c r="A141" s="12" t="s">
        <v>971</v>
      </c>
      <c r="B141" s="14">
        <v>-1500</v>
      </c>
      <c r="C141" s="14">
        <v>-1504</v>
      </c>
      <c r="D141" s="14">
        <v>-3705</v>
      </c>
    </row>
    <row r="142" spans="1:4" ht="13.2" x14ac:dyDescent="0.25">
      <c r="A142" s="12" t="s">
        <v>972</v>
      </c>
      <c r="B142" s="14">
        <v>-1116</v>
      </c>
      <c r="C142" s="14">
        <v>-1052</v>
      </c>
      <c r="D142" s="14">
        <v>-983</v>
      </c>
    </row>
    <row r="143" spans="1:4" ht="13.2" x14ac:dyDescent="0.25">
      <c r="A143" s="12" t="s">
        <v>973</v>
      </c>
      <c r="B143" s="14">
        <v>-52</v>
      </c>
      <c r="C143" s="14">
        <v>-50</v>
      </c>
      <c r="D143" s="14">
        <v>-34</v>
      </c>
    </row>
    <row r="144" spans="1:4" ht="13.2" x14ac:dyDescent="0.25">
      <c r="A144" s="12" t="s">
        <v>151</v>
      </c>
      <c r="B144" s="14">
        <v>-38</v>
      </c>
      <c r="C144" s="14">
        <v>-7</v>
      </c>
      <c r="D144" s="14">
        <v>-44</v>
      </c>
    </row>
    <row r="145" spans="1:4" ht="13.2" x14ac:dyDescent="0.25">
      <c r="A145" s="12" t="s">
        <v>358</v>
      </c>
      <c r="B145" s="14">
        <v>-1761</v>
      </c>
      <c r="C145" s="14">
        <v>-2613</v>
      </c>
      <c r="D145" s="14">
        <v>-7002</v>
      </c>
    </row>
    <row r="146" spans="1:4" ht="13.2" x14ac:dyDescent="0.25">
      <c r="A146" s="12" t="s">
        <v>974</v>
      </c>
      <c r="B146" s="14">
        <v>532</v>
      </c>
      <c r="C146" s="14">
        <v>-953</v>
      </c>
      <c r="D146" s="14">
        <v>-1377</v>
      </c>
    </row>
    <row r="147" spans="1:4" ht="13.2" x14ac:dyDescent="0.25">
      <c r="A147" s="12" t="s">
        <v>913</v>
      </c>
      <c r="B147" s="11">
        <v>3109</v>
      </c>
      <c r="C147" s="11">
        <v>2577</v>
      </c>
      <c r="D147" s="11">
        <v>3530</v>
      </c>
    </row>
    <row r="148" spans="1:4" ht="13.2" x14ac:dyDescent="0.25"/>
    <row r="149" spans="1:4" ht="13.2" x14ac:dyDescent="0.25"/>
  </sheetData>
  <mergeCells count="6">
    <mergeCell ref="A104:D104"/>
    <mergeCell ref="A9:D9"/>
    <mergeCell ref="A10:D10"/>
    <mergeCell ref="A53:C53"/>
    <mergeCell ref="A54:C54"/>
    <mergeCell ref="A103:D103"/>
  </mergeCells>
  <hyperlinks>
    <hyperlink ref="A6" r:id="rId1" xr:uid="{00000000-0004-0000-0A00-000000000000}"/>
    <hyperlink ref="A7" r:id="rId2" xr:uid="{00000000-0004-0000-0A00-000001000000}"/>
    <hyperlink ref="A50" r:id="rId3" xr:uid="{00000000-0004-0000-0A00-000002000000}"/>
    <hyperlink ref="A51" r:id="rId4" xr:uid="{00000000-0004-0000-0A00-000003000000}"/>
    <hyperlink ref="A100" r:id="rId5" xr:uid="{00000000-0004-0000-0A00-000004000000}"/>
    <hyperlink ref="A101" r:id="rId6" xr:uid="{00000000-0004-0000-0A00-000005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89A04-F617-43E4-9B9B-FEF8DE880FFB}">
  <sheetPr>
    <outlinePr summaryBelow="0" summaryRight="0"/>
  </sheetPr>
  <dimension ref="A1:D161"/>
  <sheetViews>
    <sheetView topLeftCell="A72" workbookViewId="0">
      <selection activeCell="A32" sqref="A32"/>
    </sheetView>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975</v>
      </c>
    </row>
    <row r="3" spans="1:4" ht="13.2" x14ac:dyDescent="0.25">
      <c r="A3" s="5" t="s">
        <v>976</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977</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978</v>
      </c>
      <c r="B13" s="8"/>
      <c r="C13" s="8"/>
      <c r="D13" s="8"/>
    </row>
    <row r="14" spans="1:4" ht="13.2" x14ac:dyDescent="0.25">
      <c r="A14" s="12" t="s">
        <v>979</v>
      </c>
      <c r="B14" s="11">
        <v>56141</v>
      </c>
      <c r="C14" s="11">
        <v>78494</v>
      </c>
      <c r="D14" s="11">
        <v>45828</v>
      </c>
    </row>
    <row r="15" spans="1:4" ht="13.2" x14ac:dyDescent="0.25">
      <c r="A15" s="12" t="s">
        <v>980</v>
      </c>
      <c r="B15" s="14">
        <v>1720</v>
      </c>
      <c r="C15" s="14">
        <v>2081</v>
      </c>
      <c r="D15" s="14">
        <v>832</v>
      </c>
    </row>
    <row r="16" spans="1:4" ht="13.2" x14ac:dyDescent="0.25">
      <c r="A16" s="12" t="s">
        <v>981</v>
      </c>
      <c r="B16" s="14">
        <v>228</v>
      </c>
      <c r="C16" s="14">
        <v>1077</v>
      </c>
      <c r="D16" s="14">
        <v>486</v>
      </c>
    </row>
    <row r="17" spans="1:4" ht="13.2" x14ac:dyDescent="0.25">
      <c r="A17" s="12" t="s">
        <v>982</v>
      </c>
      <c r="B17" s="14">
        <v>485</v>
      </c>
      <c r="C17" s="14">
        <v>504</v>
      </c>
      <c r="D17" s="14">
        <v>1203</v>
      </c>
    </row>
    <row r="18" spans="1:4" ht="13.2" x14ac:dyDescent="0.25">
      <c r="A18" s="9" t="s">
        <v>983</v>
      </c>
      <c r="B18" s="16">
        <v>58574</v>
      </c>
      <c r="C18" s="16">
        <v>82156</v>
      </c>
      <c r="D18" s="16">
        <v>48349</v>
      </c>
    </row>
    <row r="19" spans="1:4" ht="13.2" x14ac:dyDescent="0.25">
      <c r="A19" s="8"/>
      <c r="B19" s="13">
        <f>B21+B25</f>
        <v>30245</v>
      </c>
      <c r="C19" s="8"/>
      <c r="D19" s="8"/>
    </row>
    <row r="20" spans="1:4" ht="13.2" x14ac:dyDescent="0.25">
      <c r="A20" s="9" t="s">
        <v>984</v>
      </c>
      <c r="B20" s="8"/>
      <c r="C20" s="8"/>
      <c r="D20" s="8"/>
    </row>
    <row r="21" spans="1:4" ht="13.2" x14ac:dyDescent="0.25">
      <c r="A21" s="12" t="s">
        <v>985</v>
      </c>
      <c r="B21" s="14">
        <v>21975</v>
      </c>
      <c r="C21" s="14">
        <v>33971</v>
      </c>
      <c r="D21" s="14">
        <v>18158</v>
      </c>
    </row>
    <row r="22" spans="1:4" ht="13.2" x14ac:dyDescent="0.25">
      <c r="A22" s="12" t="s">
        <v>986</v>
      </c>
      <c r="B22" s="14">
        <v>7693</v>
      </c>
      <c r="C22" s="14">
        <v>7006</v>
      </c>
      <c r="D22" s="14">
        <v>5694</v>
      </c>
    </row>
    <row r="23" spans="1:4" ht="13.2" x14ac:dyDescent="0.25">
      <c r="A23" s="12" t="s">
        <v>296</v>
      </c>
      <c r="B23" s="14">
        <v>705</v>
      </c>
      <c r="C23" s="14">
        <v>623</v>
      </c>
      <c r="D23" s="14">
        <v>719</v>
      </c>
    </row>
    <row r="24" spans="1:4" ht="13.2" x14ac:dyDescent="0.25">
      <c r="A24" s="12" t="s">
        <v>987</v>
      </c>
      <c r="B24" s="14">
        <v>398</v>
      </c>
      <c r="C24" s="14">
        <v>564</v>
      </c>
      <c r="D24" s="14">
        <v>344</v>
      </c>
    </row>
    <row r="25" spans="1:4" ht="13.2" x14ac:dyDescent="0.25">
      <c r="A25" s="12" t="s">
        <v>988</v>
      </c>
      <c r="B25" s="14">
        <v>8270</v>
      </c>
      <c r="C25" s="14">
        <v>7504</v>
      </c>
      <c r="D25" s="14">
        <v>7208</v>
      </c>
    </row>
    <row r="26" spans="1:4" ht="13.2" x14ac:dyDescent="0.25">
      <c r="A26" s="12" t="s">
        <v>989</v>
      </c>
      <c r="B26" s="14">
        <v>14</v>
      </c>
      <c r="C26" s="14">
        <v>-12</v>
      </c>
      <c r="D26" s="14">
        <v>674</v>
      </c>
    </row>
    <row r="27" spans="1:4" ht="13.2" x14ac:dyDescent="0.25">
      <c r="A27" s="12" t="s">
        <v>15</v>
      </c>
      <c r="B27" s="14">
        <v>2074</v>
      </c>
      <c r="C27" s="14">
        <v>3364</v>
      </c>
      <c r="D27" s="14">
        <v>1634</v>
      </c>
    </row>
    <row r="28" spans="1:4" ht="13.2" x14ac:dyDescent="0.25">
      <c r="A28" s="12" t="s">
        <v>990</v>
      </c>
      <c r="B28" s="14">
        <v>283</v>
      </c>
      <c r="C28" s="14">
        <v>250</v>
      </c>
      <c r="D28" s="14">
        <v>242</v>
      </c>
    </row>
    <row r="29" spans="1:4" ht="13.2" x14ac:dyDescent="0.25">
      <c r="A29" s="12" t="s">
        <v>991</v>
      </c>
      <c r="B29" s="14">
        <v>780</v>
      </c>
      <c r="C29" s="14">
        <v>805</v>
      </c>
      <c r="D29" s="14">
        <v>884</v>
      </c>
    </row>
    <row r="30" spans="1:4" ht="13.2" x14ac:dyDescent="0.25">
      <c r="A30" s="12" t="s">
        <v>992</v>
      </c>
      <c r="B30" s="14">
        <v>92</v>
      </c>
      <c r="C30" s="14">
        <v>-100</v>
      </c>
      <c r="D30" s="14">
        <v>-22</v>
      </c>
    </row>
    <row r="31" spans="1:4" ht="13.2" x14ac:dyDescent="0.25">
      <c r="A31" s="12" t="s">
        <v>993</v>
      </c>
      <c r="B31" s="14">
        <v>2</v>
      </c>
      <c r="C31" s="14">
        <v>-47</v>
      </c>
      <c r="D31" s="14">
        <v>102</v>
      </c>
    </row>
    <row r="32" spans="1:4" ht="13.2" x14ac:dyDescent="0.25">
      <c r="A32" s="9" t="s">
        <v>994</v>
      </c>
      <c r="B32" s="16">
        <v>42286</v>
      </c>
      <c r="C32" s="16">
        <v>53928</v>
      </c>
      <c r="D32" s="16">
        <v>35637</v>
      </c>
    </row>
    <row r="33" spans="1:4" ht="13.2" x14ac:dyDescent="0.25">
      <c r="A33" s="8"/>
      <c r="B33" s="8"/>
      <c r="C33" s="8"/>
      <c r="D33" s="8"/>
    </row>
    <row r="34" spans="1:4" ht="13.2" x14ac:dyDescent="0.25">
      <c r="A34" s="12" t="s">
        <v>474</v>
      </c>
      <c r="B34" s="14">
        <v>16288</v>
      </c>
      <c r="C34" s="14">
        <v>28228</v>
      </c>
      <c r="D34" s="14">
        <v>12712</v>
      </c>
    </row>
    <row r="35" spans="1:4" ht="13.2" x14ac:dyDescent="0.25">
      <c r="A35" s="12" t="s">
        <v>995</v>
      </c>
      <c r="B35" s="14">
        <v>5331</v>
      </c>
      <c r="C35" s="14">
        <v>9548</v>
      </c>
      <c r="D35" s="14">
        <v>4633</v>
      </c>
    </row>
    <row r="36" spans="1:4" ht="13.2" x14ac:dyDescent="0.25">
      <c r="A36" s="12" t="s">
        <v>996</v>
      </c>
      <c r="B36" s="11">
        <v>10957</v>
      </c>
      <c r="C36" s="11">
        <v>18680</v>
      </c>
      <c r="D36" s="11">
        <v>8079</v>
      </c>
    </row>
    <row r="37" spans="1:4" ht="13.2" x14ac:dyDescent="0.25">
      <c r="A37" s="9" t="s">
        <v>997</v>
      </c>
      <c r="B37" s="8"/>
      <c r="C37" s="8"/>
      <c r="D37" s="8"/>
    </row>
    <row r="38" spans="1:4" ht="13.2" x14ac:dyDescent="0.25">
      <c r="A38" s="12" t="s">
        <v>33</v>
      </c>
      <c r="B38" s="17">
        <v>9.08</v>
      </c>
      <c r="C38" s="17">
        <v>14.62</v>
      </c>
      <c r="D38" s="17">
        <v>6.09</v>
      </c>
    </row>
    <row r="39" spans="1:4" ht="13.2" x14ac:dyDescent="0.25">
      <c r="A39" s="12" t="s">
        <v>34</v>
      </c>
      <c r="B39" s="17">
        <v>9.06</v>
      </c>
      <c r="C39" s="17">
        <v>14.57</v>
      </c>
      <c r="D39" s="17">
        <v>6.07</v>
      </c>
    </row>
    <row r="40" spans="1:4" ht="13.2" x14ac:dyDescent="0.25">
      <c r="A40" s="9" t="s">
        <v>998</v>
      </c>
      <c r="B40" s="8"/>
      <c r="C40" s="8"/>
      <c r="D40" s="8"/>
    </row>
    <row r="41" spans="1:4" ht="13.2" x14ac:dyDescent="0.25">
      <c r="A41" s="12" t="s">
        <v>36</v>
      </c>
      <c r="B41" s="14">
        <v>1202757</v>
      </c>
      <c r="C41" s="14">
        <v>1274028</v>
      </c>
      <c r="D41" s="14">
        <v>1324194</v>
      </c>
    </row>
    <row r="42" spans="1:4" ht="13.2" x14ac:dyDescent="0.25">
      <c r="A42" s="12" t="s">
        <v>37</v>
      </c>
      <c r="B42" s="14">
        <v>1205675</v>
      </c>
      <c r="C42" s="14">
        <v>1278163</v>
      </c>
      <c r="D42" s="14">
        <v>1328151</v>
      </c>
    </row>
    <row r="43" spans="1:4" ht="13.2" x14ac:dyDescent="0.25"/>
    <row r="44" spans="1:4" ht="13.2" x14ac:dyDescent="0.25"/>
    <row r="45" spans="1:4" ht="13.8" x14ac:dyDescent="0.25">
      <c r="A45" s="6" t="s">
        <v>47</v>
      </c>
    </row>
    <row r="46" spans="1:4" ht="13.2" x14ac:dyDescent="0.25">
      <c r="A46" s="7" t="s">
        <v>4</v>
      </c>
    </row>
    <row r="47" spans="1:4" ht="13.2" x14ac:dyDescent="0.25">
      <c r="A47" s="7" t="s">
        <v>5</v>
      </c>
    </row>
    <row r="48" spans="1:4" ht="13.2" x14ac:dyDescent="0.25"/>
    <row r="49" spans="1:3" ht="25.5" customHeight="1" x14ac:dyDescent="0.25">
      <c r="A49" s="3" t="s">
        <v>485</v>
      </c>
      <c r="B49" s="3"/>
      <c r="C49" s="3"/>
    </row>
    <row r="50" spans="1:3" ht="12.75" customHeight="1" x14ac:dyDescent="0.25">
      <c r="A50" s="2"/>
      <c r="B50" s="1"/>
      <c r="C50" s="1"/>
    </row>
    <row r="51" spans="1:3" ht="13.2" x14ac:dyDescent="0.25">
      <c r="A51" s="8"/>
      <c r="B51" s="10" t="s">
        <v>49</v>
      </c>
      <c r="C51" s="10" t="s">
        <v>50</v>
      </c>
    </row>
    <row r="52" spans="1:3" ht="13.2" x14ac:dyDescent="0.25">
      <c r="A52" s="8"/>
      <c r="B52" s="8"/>
      <c r="C52" s="8"/>
    </row>
    <row r="53" spans="1:3" ht="13.2" x14ac:dyDescent="0.25">
      <c r="A53" s="9" t="s">
        <v>382</v>
      </c>
      <c r="B53" s="8"/>
      <c r="C53" s="8"/>
    </row>
    <row r="54" spans="1:3" ht="13.2" x14ac:dyDescent="0.25">
      <c r="A54" s="12" t="s">
        <v>52</v>
      </c>
      <c r="B54" s="11">
        <v>5635</v>
      </c>
      <c r="C54" s="11">
        <v>6458</v>
      </c>
    </row>
    <row r="55" spans="1:3" ht="13.2" x14ac:dyDescent="0.25">
      <c r="A55" s="12" t="s">
        <v>999</v>
      </c>
      <c r="B55" s="14">
        <v>971</v>
      </c>
      <c r="C55" s="14">
        <v>2785</v>
      </c>
    </row>
    <row r="56" spans="1:3" ht="13.2" x14ac:dyDescent="0.25">
      <c r="A56" s="12" t="s">
        <v>313</v>
      </c>
      <c r="B56" s="14">
        <v>1398</v>
      </c>
      <c r="C56" s="14">
        <v>1219</v>
      </c>
    </row>
    <row r="57" spans="1:3" ht="13.2" x14ac:dyDescent="0.25">
      <c r="A57" s="12" t="s">
        <v>942</v>
      </c>
      <c r="B57" s="14">
        <v>852</v>
      </c>
      <c r="C57" s="14">
        <v>1199</v>
      </c>
    </row>
    <row r="58" spans="1:3" ht="13.2" x14ac:dyDescent="0.25">
      <c r="A58" s="9" t="s">
        <v>854</v>
      </c>
      <c r="B58" s="16">
        <v>14330</v>
      </c>
      <c r="C58" s="16">
        <v>18749</v>
      </c>
    </row>
    <row r="59" spans="1:3" ht="13.2" x14ac:dyDescent="0.25">
      <c r="A59" s="8"/>
      <c r="B59" s="8"/>
      <c r="C59" s="8"/>
    </row>
    <row r="60" spans="1:3" ht="13.2" x14ac:dyDescent="0.25">
      <c r="A60" s="12" t="s">
        <v>1000</v>
      </c>
      <c r="B60" s="14">
        <v>9130</v>
      </c>
      <c r="C60" s="14">
        <v>8225</v>
      </c>
    </row>
    <row r="61" spans="1:3" ht="26.4" x14ac:dyDescent="0.25">
      <c r="A61" s="12" t="s">
        <v>1001</v>
      </c>
      <c r="B61" s="14">
        <v>70044</v>
      </c>
      <c r="C61" s="14">
        <v>64866</v>
      </c>
    </row>
    <row r="62" spans="1:3" ht="13.2" x14ac:dyDescent="0.25">
      <c r="A62" s="12" t="s">
        <v>400</v>
      </c>
      <c r="B62" s="14">
        <v>2420</v>
      </c>
      <c r="C62" s="14">
        <v>1989</v>
      </c>
    </row>
    <row r="63" spans="1:3" ht="13.2" x14ac:dyDescent="0.25">
      <c r="A63" s="9" t="s">
        <v>94</v>
      </c>
      <c r="B63" s="16">
        <v>95924</v>
      </c>
      <c r="C63" s="16">
        <v>93829</v>
      </c>
    </row>
    <row r="64" spans="1:3" ht="13.2" x14ac:dyDescent="0.25">
      <c r="A64" s="8"/>
      <c r="B64" s="8"/>
      <c r="C64" s="8"/>
    </row>
    <row r="65" spans="1:3" ht="13.2" x14ac:dyDescent="0.25">
      <c r="A65" s="9" t="s">
        <v>401</v>
      </c>
      <c r="B65" s="8"/>
      <c r="C65" s="8"/>
    </row>
    <row r="66" spans="1:3" ht="13.2" x14ac:dyDescent="0.25">
      <c r="A66" s="12" t="s">
        <v>1002</v>
      </c>
      <c r="B66" s="14">
        <v>1074</v>
      </c>
      <c r="C66" s="14">
        <v>417</v>
      </c>
    </row>
    <row r="67" spans="1:3" ht="13.2" x14ac:dyDescent="0.25">
      <c r="A67" s="12" t="s">
        <v>1003</v>
      </c>
      <c r="B67" s="14">
        <v>1811</v>
      </c>
      <c r="C67" s="14">
        <v>3193</v>
      </c>
    </row>
    <row r="68" spans="1:3" ht="13.2" x14ac:dyDescent="0.25">
      <c r="A68" s="12" t="s">
        <v>117</v>
      </c>
      <c r="B68" s="14">
        <v>774</v>
      </c>
      <c r="C68" s="14">
        <v>728</v>
      </c>
    </row>
    <row r="69" spans="1:3" ht="13.2" x14ac:dyDescent="0.25">
      <c r="A69" s="12" t="s">
        <v>1004</v>
      </c>
      <c r="B69" s="14">
        <v>1229</v>
      </c>
      <c r="C69" s="14">
        <v>2346</v>
      </c>
    </row>
    <row r="70" spans="1:3" ht="13.2" x14ac:dyDescent="0.25">
      <c r="A70" s="9" t="s">
        <v>1005</v>
      </c>
      <c r="B70" s="16">
        <v>10005</v>
      </c>
      <c r="C70" s="16">
        <v>12847</v>
      </c>
    </row>
    <row r="71" spans="1:3" ht="13.2" x14ac:dyDescent="0.25">
      <c r="A71" s="8"/>
      <c r="B71" s="8"/>
      <c r="C71" s="8"/>
    </row>
    <row r="72" spans="1:3" ht="13.2" x14ac:dyDescent="0.25">
      <c r="A72" s="12" t="s">
        <v>177</v>
      </c>
      <c r="B72" s="14">
        <v>17863</v>
      </c>
      <c r="C72" s="14">
        <v>16226</v>
      </c>
    </row>
    <row r="73" spans="1:3" ht="13.2" x14ac:dyDescent="0.25">
      <c r="A73" s="12" t="s">
        <v>1006</v>
      </c>
      <c r="B73" s="14">
        <v>7220</v>
      </c>
      <c r="C73" s="14">
        <v>6401</v>
      </c>
    </row>
    <row r="74" spans="1:3" ht="13.2" x14ac:dyDescent="0.25">
      <c r="A74" s="12" t="s">
        <v>143</v>
      </c>
      <c r="B74" s="14">
        <v>8813</v>
      </c>
      <c r="C74" s="14">
        <v>7726</v>
      </c>
    </row>
    <row r="75" spans="1:3" ht="13.2" x14ac:dyDescent="0.25">
      <c r="A75" s="12" t="s">
        <v>117</v>
      </c>
      <c r="B75" s="14">
        <v>1009</v>
      </c>
      <c r="C75" s="14">
        <v>1074</v>
      </c>
    </row>
    <row r="76" spans="1:3" ht="13.2" x14ac:dyDescent="0.25">
      <c r="A76" s="12" t="s">
        <v>1007</v>
      </c>
      <c r="B76" s="14">
        <v>1735</v>
      </c>
      <c r="C76" s="14">
        <v>1552</v>
      </c>
    </row>
    <row r="77" spans="1:3" ht="13.2" x14ac:dyDescent="0.25">
      <c r="A77" s="9" t="s">
        <v>124</v>
      </c>
      <c r="B77" s="16">
        <v>46645</v>
      </c>
      <c r="C77" s="16">
        <v>45826</v>
      </c>
    </row>
    <row r="78" spans="1:3" ht="13.2" x14ac:dyDescent="0.25">
      <c r="A78" s="8"/>
      <c r="B78" s="8"/>
      <c r="C78" s="8"/>
    </row>
    <row r="79" spans="1:3" ht="13.2" x14ac:dyDescent="0.25">
      <c r="A79" s="9" t="s">
        <v>1008</v>
      </c>
      <c r="B79" s="8"/>
      <c r="C79" s="8"/>
    </row>
    <row r="80" spans="1:3" ht="13.2" x14ac:dyDescent="0.25">
      <c r="A80" s="12" t="s">
        <v>1009</v>
      </c>
      <c r="B80" s="14">
        <v>21</v>
      </c>
      <c r="C80" s="14">
        <v>21</v>
      </c>
    </row>
    <row r="81" spans="1:3" ht="13.2" x14ac:dyDescent="0.25">
      <c r="A81" s="12" t="s">
        <v>1010</v>
      </c>
      <c r="B81" s="14">
        <v>61303</v>
      </c>
      <c r="C81" s="14">
        <v>61142</v>
      </c>
    </row>
    <row r="82" spans="1:3" ht="26.4" x14ac:dyDescent="0.25">
      <c r="A82" s="12" t="s">
        <v>1011</v>
      </c>
      <c r="B82" s="14">
        <v>-65640</v>
      </c>
      <c r="C82" s="14">
        <v>-60189</v>
      </c>
    </row>
    <row r="83" spans="1:3" ht="13.2" x14ac:dyDescent="0.25">
      <c r="A83" s="12" t="s">
        <v>506</v>
      </c>
      <c r="B83" s="14">
        <v>-5673</v>
      </c>
      <c r="C83" s="14">
        <v>-6000</v>
      </c>
    </row>
    <row r="84" spans="1:3" ht="13.2" x14ac:dyDescent="0.25">
      <c r="A84" s="12" t="s">
        <v>129</v>
      </c>
      <c r="B84" s="14">
        <v>59268</v>
      </c>
      <c r="C84" s="14">
        <v>53029</v>
      </c>
    </row>
    <row r="85" spans="1:3" ht="13.2" x14ac:dyDescent="0.25">
      <c r="A85" s="9" t="s">
        <v>794</v>
      </c>
      <c r="B85" s="16">
        <v>49279</v>
      </c>
      <c r="C85" s="16">
        <v>48003</v>
      </c>
    </row>
    <row r="86" spans="1:3" ht="13.2" x14ac:dyDescent="0.25">
      <c r="A86" s="8"/>
      <c r="B86" s="8"/>
      <c r="C86" s="8"/>
    </row>
    <row r="87" spans="1:3" ht="13.2" x14ac:dyDescent="0.25">
      <c r="A87" s="9" t="s">
        <v>795</v>
      </c>
      <c r="B87" s="16">
        <v>95924</v>
      </c>
      <c r="C87" s="16">
        <v>93829</v>
      </c>
    </row>
    <row r="88" spans="1:3" ht="13.2" x14ac:dyDescent="0.25">
      <c r="A88" s="8"/>
      <c r="B88" s="8"/>
      <c r="C88" s="8"/>
    </row>
    <row r="89" spans="1:3" ht="13.2" x14ac:dyDescent="0.25">
      <c r="A89" s="9" t="s">
        <v>1012</v>
      </c>
      <c r="B89" s="8"/>
      <c r="C89" s="8"/>
    </row>
    <row r="90" spans="1:3" ht="13.2" x14ac:dyDescent="0.25">
      <c r="A90" s="9" t="s">
        <v>382</v>
      </c>
      <c r="B90" s="8"/>
      <c r="C90" s="8"/>
    </row>
    <row r="91" spans="1:3" ht="13.2" x14ac:dyDescent="0.25">
      <c r="A91" s="12" t="s">
        <v>1013</v>
      </c>
      <c r="B91" s="14">
        <v>5461</v>
      </c>
      <c r="C91" s="14">
        <v>7075</v>
      </c>
    </row>
    <row r="92" spans="1:3" ht="13.2" x14ac:dyDescent="0.25">
      <c r="A92" s="12" t="s">
        <v>1014</v>
      </c>
      <c r="B92" s="14">
        <v>5461</v>
      </c>
      <c r="C92" s="14">
        <v>7075</v>
      </c>
    </row>
    <row r="93" spans="1:3" ht="13.2" x14ac:dyDescent="0.25">
      <c r="A93" s="9" t="s">
        <v>401</v>
      </c>
      <c r="B93" s="8"/>
      <c r="C93" s="8"/>
    </row>
    <row r="94" spans="1:3" ht="13.2" x14ac:dyDescent="0.25">
      <c r="A94" s="12" t="s">
        <v>98</v>
      </c>
      <c r="B94" s="14">
        <v>5083</v>
      </c>
      <c r="C94" s="14">
        <v>6113</v>
      </c>
    </row>
    <row r="95" spans="1:3" ht="13.2" x14ac:dyDescent="0.25">
      <c r="A95" s="12" t="s">
        <v>1015</v>
      </c>
      <c r="B95" s="14">
        <v>5083</v>
      </c>
      <c r="C95" s="14">
        <v>6113</v>
      </c>
    </row>
    <row r="96" spans="1:3" ht="13.2" x14ac:dyDescent="0.25">
      <c r="A96" s="9" t="s">
        <v>1016</v>
      </c>
      <c r="B96" s="8"/>
      <c r="C96" s="8"/>
    </row>
    <row r="97" spans="1:4" ht="13.2" x14ac:dyDescent="0.25">
      <c r="A97" s="9" t="s">
        <v>382</v>
      </c>
      <c r="B97" s="8"/>
      <c r="C97" s="8"/>
    </row>
    <row r="98" spans="1:4" ht="13.2" x14ac:dyDescent="0.25">
      <c r="A98" s="12" t="s">
        <v>1013</v>
      </c>
      <c r="B98" s="14">
        <v>13</v>
      </c>
      <c r="C98" s="14">
        <v>13</v>
      </c>
    </row>
    <row r="99" spans="1:4" ht="13.2" x14ac:dyDescent="0.25">
      <c r="A99" s="12" t="s">
        <v>1014</v>
      </c>
      <c r="B99" s="14">
        <v>13</v>
      </c>
      <c r="C99" s="14">
        <v>13</v>
      </c>
    </row>
    <row r="100" spans="1:4" ht="13.2" x14ac:dyDescent="0.25">
      <c r="A100" s="9" t="s">
        <v>401</v>
      </c>
      <c r="B100" s="8"/>
      <c r="C100" s="8"/>
    </row>
    <row r="101" spans="1:4" ht="13.2" x14ac:dyDescent="0.25">
      <c r="A101" s="12" t="s">
        <v>98</v>
      </c>
      <c r="B101" s="14">
        <v>34</v>
      </c>
      <c r="C101" s="14">
        <v>50</v>
      </c>
    </row>
    <row r="102" spans="1:4" ht="13.2" x14ac:dyDescent="0.25">
      <c r="A102" s="12" t="s">
        <v>1015</v>
      </c>
      <c r="B102" s="11">
        <v>34</v>
      </c>
      <c r="C102" s="11">
        <v>50</v>
      </c>
    </row>
    <row r="103" spans="1:4" ht="13.2" x14ac:dyDescent="0.25"/>
    <row r="104" spans="1:4" ht="13.2" x14ac:dyDescent="0.25"/>
    <row r="105" spans="1:4" ht="13.8" x14ac:dyDescent="0.25">
      <c r="A105" s="6" t="s">
        <v>137</v>
      </c>
    </row>
    <row r="106" spans="1:4" ht="13.2" x14ac:dyDescent="0.25">
      <c r="A106" s="7" t="s">
        <v>4</v>
      </c>
    </row>
    <row r="107" spans="1:4" ht="13.2" x14ac:dyDescent="0.25">
      <c r="A107" s="7" t="s">
        <v>5</v>
      </c>
    </row>
    <row r="108" spans="1:4" ht="13.2" x14ac:dyDescent="0.25"/>
    <row r="109" spans="1:4" ht="25.5" customHeight="1" x14ac:dyDescent="0.25">
      <c r="A109" s="3" t="s">
        <v>508</v>
      </c>
      <c r="B109" s="3"/>
      <c r="C109" s="3"/>
      <c r="D109" s="3"/>
    </row>
    <row r="110" spans="1:4" ht="12.75" customHeight="1" x14ac:dyDescent="0.25">
      <c r="A110" s="2"/>
      <c r="B110" s="1"/>
      <c r="C110" s="1"/>
      <c r="D110" s="1"/>
    </row>
    <row r="111" spans="1:4" ht="26.4" x14ac:dyDescent="0.25">
      <c r="A111" s="8"/>
      <c r="B111" s="10" t="s">
        <v>7</v>
      </c>
      <c r="C111" s="10" t="s">
        <v>8</v>
      </c>
      <c r="D111" s="10" t="s">
        <v>9</v>
      </c>
    </row>
    <row r="112" spans="1:4" ht="13.2" x14ac:dyDescent="0.25">
      <c r="A112" s="8"/>
      <c r="B112" s="8"/>
      <c r="C112" s="8"/>
      <c r="D112" s="8"/>
    </row>
    <row r="113" spans="1:4" ht="13.2" x14ac:dyDescent="0.25">
      <c r="A113" s="9" t="s">
        <v>1017</v>
      </c>
      <c r="B113" s="8"/>
      <c r="C113" s="8"/>
      <c r="D113" s="8"/>
    </row>
    <row r="114" spans="1:4" ht="13.2" x14ac:dyDescent="0.25">
      <c r="A114" s="12" t="s">
        <v>996</v>
      </c>
      <c r="B114" s="11">
        <v>10957</v>
      </c>
      <c r="C114" s="11">
        <v>18680</v>
      </c>
      <c r="D114" s="11">
        <v>8079</v>
      </c>
    </row>
    <row r="115" spans="1:4" ht="13.2" x14ac:dyDescent="0.25">
      <c r="A115" s="8"/>
      <c r="B115" s="8"/>
      <c r="C115" s="8"/>
      <c r="D115" s="8"/>
    </row>
    <row r="116" spans="1:4" ht="26.4" x14ac:dyDescent="0.25">
      <c r="A116" s="9" t="s">
        <v>1018</v>
      </c>
      <c r="B116" s="8"/>
      <c r="C116" s="8"/>
      <c r="D116" s="8"/>
    </row>
    <row r="117" spans="1:4" ht="13.2" x14ac:dyDescent="0.25">
      <c r="A117" s="12" t="s">
        <v>988</v>
      </c>
      <c r="B117" s="14">
        <v>8270</v>
      </c>
      <c r="C117" s="14">
        <v>7504</v>
      </c>
      <c r="D117" s="14">
        <v>7208</v>
      </c>
    </row>
    <row r="118" spans="1:4" ht="13.2" x14ac:dyDescent="0.25">
      <c r="A118" s="12" t="s">
        <v>989</v>
      </c>
      <c r="B118" s="14">
        <v>14</v>
      </c>
      <c r="C118" s="14">
        <v>-12</v>
      </c>
      <c r="D118" s="14">
        <v>674</v>
      </c>
    </row>
    <row r="119" spans="1:4" ht="13.2" x14ac:dyDescent="0.25">
      <c r="A119" s="12" t="s">
        <v>1019</v>
      </c>
      <c r="B119" s="14">
        <v>162</v>
      </c>
      <c r="C119" s="14">
        <v>340</v>
      </c>
      <c r="D119" s="14">
        <v>44</v>
      </c>
    </row>
    <row r="120" spans="1:4" ht="13.2" x14ac:dyDescent="0.25">
      <c r="A120" s="12" t="s">
        <v>990</v>
      </c>
      <c r="B120" s="14">
        <v>283</v>
      </c>
      <c r="C120" s="14">
        <v>250</v>
      </c>
      <c r="D120" s="14">
        <v>242</v>
      </c>
    </row>
    <row r="121" spans="1:4" ht="13.2" x14ac:dyDescent="0.25">
      <c r="A121" s="12" t="s">
        <v>1020</v>
      </c>
      <c r="B121" s="14">
        <v>1145</v>
      </c>
      <c r="C121" s="14">
        <v>2086</v>
      </c>
      <c r="D121" s="14">
        <v>1346</v>
      </c>
    </row>
    <row r="122" spans="1:4" ht="13.2" x14ac:dyDescent="0.25">
      <c r="A122" s="12" t="s">
        <v>1021</v>
      </c>
      <c r="B122" s="14">
        <v>964</v>
      </c>
      <c r="C122" s="14">
        <v>942</v>
      </c>
      <c r="D122" s="14">
        <v>446</v>
      </c>
    </row>
    <row r="123" spans="1:4" ht="13.2" x14ac:dyDescent="0.25">
      <c r="A123" s="12" t="s">
        <v>1022</v>
      </c>
      <c r="B123" s="14">
        <v>-228</v>
      </c>
      <c r="C123" s="14">
        <v>-1077</v>
      </c>
      <c r="D123" s="14">
        <v>-486</v>
      </c>
    </row>
    <row r="124" spans="1:4" ht="13.2" x14ac:dyDescent="0.25">
      <c r="A124" s="12" t="s">
        <v>1023</v>
      </c>
      <c r="B124" s="15">
        <v>0</v>
      </c>
      <c r="C124" s="14">
        <v>-251</v>
      </c>
      <c r="D124" s="14">
        <v>-1040</v>
      </c>
    </row>
    <row r="125" spans="1:4" ht="13.2" x14ac:dyDescent="0.25">
      <c r="A125" s="12" t="s">
        <v>340</v>
      </c>
      <c r="B125" s="14">
        <v>-220</v>
      </c>
      <c r="C125" s="14">
        <v>86</v>
      </c>
      <c r="D125" s="14">
        <v>-788</v>
      </c>
    </row>
    <row r="126" spans="1:4" ht="13.2" x14ac:dyDescent="0.25">
      <c r="A126" s="8"/>
      <c r="B126" s="8"/>
      <c r="C126" s="8"/>
      <c r="D126" s="8"/>
    </row>
    <row r="127" spans="1:4" ht="13.2" x14ac:dyDescent="0.25">
      <c r="A127" s="9" t="s">
        <v>1024</v>
      </c>
      <c r="B127" s="8"/>
      <c r="C127" s="8"/>
      <c r="D127" s="8"/>
    </row>
    <row r="128" spans="1:4" ht="13.2" x14ac:dyDescent="0.25">
      <c r="A128" s="12" t="s">
        <v>1025</v>
      </c>
      <c r="B128" s="14">
        <v>1333</v>
      </c>
      <c r="C128" s="14">
        <v>-963</v>
      </c>
      <c r="D128" s="14">
        <v>-2500</v>
      </c>
    </row>
    <row r="129" spans="1:4" ht="13.2" x14ac:dyDescent="0.25">
      <c r="A129" s="12" t="s">
        <v>1026</v>
      </c>
      <c r="B129" s="14">
        <v>-103</v>
      </c>
      <c r="C129" s="14">
        <v>-38</v>
      </c>
      <c r="D129" s="14">
        <v>-160</v>
      </c>
    </row>
    <row r="130" spans="1:4" ht="13.2" x14ac:dyDescent="0.25">
      <c r="A130" s="12" t="s">
        <v>1027</v>
      </c>
      <c r="B130" s="14">
        <v>337</v>
      </c>
      <c r="C130" s="14">
        <v>-173</v>
      </c>
      <c r="D130" s="14">
        <v>-649</v>
      </c>
    </row>
    <row r="131" spans="1:4" ht="13.2" x14ac:dyDescent="0.25">
      <c r="A131" s="12" t="s">
        <v>1028</v>
      </c>
      <c r="B131" s="14">
        <v>-1118</v>
      </c>
      <c r="C131" s="14">
        <v>901</v>
      </c>
      <c r="D131" s="14">
        <v>1399</v>
      </c>
    </row>
    <row r="132" spans="1:4" ht="13.2" x14ac:dyDescent="0.25">
      <c r="A132" s="12" t="s">
        <v>1029</v>
      </c>
      <c r="B132" s="14">
        <v>-1831</v>
      </c>
      <c r="C132" s="14">
        <v>39</v>
      </c>
      <c r="D132" s="14">
        <v>3181</v>
      </c>
    </row>
    <row r="133" spans="1:4" ht="13.2" x14ac:dyDescent="0.25">
      <c r="A133" s="12" t="s">
        <v>263</v>
      </c>
      <c r="B133" s="14">
        <v>19965</v>
      </c>
      <c r="C133" s="14">
        <v>28314</v>
      </c>
      <c r="D133" s="14">
        <v>16996</v>
      </c>
    </row>
    <row r="134" spans="1:4" ht="13.2" x14ac:dyDescent="0.25">
      <c r="A134" s="8"/>
      <c r="B134" s="8"/>
      <c r="C134" s="8"/>
      <c r="D134" s="8"/>
    </row>
    <row r="135" spans="1:4" ht="13.2" x14ac:dyDescent="0.25">
      <c r="A135" s="9" t="s">
        <v>1030</v>
      </c>
      <c r="B135" s="8"/>
      <c r="C135" s="8"/>
      <c r="D135" s="8"/>
    </row>
    <row r="136" spans="1:4" ht="13.2" x14ac:dyDescent="0.25">
      <c r="A136" s="12" t="s">
        <v>1031</v>
      </c>
      <c r="B136" s="14">
        <v>-11248</v>
      </c>
      <c r="C136" s="14">
        <v>-10159</v>
      </c>
      <c r="D136" s="14">
        <v>-5324</v>
      </c>
    </row>
    <row r="137" spans="1:4" ht="13.2" x14ac:dyDescent="0.25">
      <c r="A137" s="12" t="s">
        <v>1032</v>
      </c>
      <c r="B137" s="14">
        <v>30</v>
      </c>
      <c r="C137" s="14">
        <v>520</v>
      </c>
      <c r="D137" s="14">
        <v>134</v>
      </c>
    </row>
    <row r="138" spans="1:4" ht="13.2" x14ac:dyDescent="0.25">
      <c r="A138" s="12" t="s">
        <v>1033</v>
      </c>
      <c r="B138" s="14">
        <v>-2724</v>
      </c>
      <c r="C138" s="14">
        <v>-60</v>
      </c>
      <c r="D138" s="14">
        <v>-8290</v>
      </c>
    </row>
    <row r="139" spans="1:4" ht="13.2" x14ac:dyDescent="0.25">
      <c r="A139" s="12" t="s">
        <v>1034</v>
      </c>
      <c r="B139" s="14">
        <v>632</v>
      </c>
      <c r="C139" s="14">
        <v>3471</v>
      </c>
      <c r="D139" s="14">
        <v>1653</v>
      </c>
    </row>
    <row r="140" spans="1:4" ht="13.2" x14ac:dyDescent="0.25">
      <c r="A140" s="12" t="s">
        <v>1035</v>
      </c>
      <c r="B140" s="14">
        <v>1373</v>
      </c>
      <c r="C140" s="14">
        <v>-2629</v>
      </c>
      <c r="D140" s="14">
        <v>3091</v>
      </c>
    </row>
    <row r="141" spans="1:4" ht="13.2" x14ac:dyDescent="0.25">
      <c r="A141" s="12" t="s">
        <v>1036</v>
      </c>
      <c r="B141" s="15">
        <v>0</v>
      </c>
      <c r="C141" s="14">
        <v>114</v>
      </c>
      <c r="D141" s="14">
        <v>105</v>
      </c>
    </row>
    <row r="142" spans="1:4" ht="13.2" x14ac:dyDescent="0.25">
      <c r="A142" s="12" t="s">
        <v>340</v>
      </c>
      <c r="B142" s="14">
        <v>-63</v>
      </c>
      <c r="C142" s="14">
        <v>2</v>
      </c>
      <c r="D142" s="14">
        <v>87</v>
      </c>
    </row>
    <row r="143" spans="1:4" ht="13.2" x14ac:dyDescent="0.25">
      <c r="A143" s="12" t="s">
        <v>1037</v>
      </c>
      <c r="B143" s="14">
        <v>-12000</v>
      </c>
      <c r="C143" s="14">
        <v>-8741</v>
      </c>
      <c r="D143" s="14">
        <v>-8544</v>
      </c>
    </row>
    <row r="144" spans="1:4" ht="13.2" x14ac:dyDescent="0.25">
      <c r="A144" s="8"/>
      <c r="B144" s="8"/>
      <c r="C144" s="8"/>
      <c r="D144" s="8"/>
    </row>
    <row r="145" spans="1:4" ht="13.2" x14ac:dyDescent="0.25">
      <c r="A145" s="9" t="s">
        <v>1038</v>
      </c>
      <c r="B145" s="8"/>
      <c r="C145" s="8"/>
      <c r="D145" s="8"/>
    </row>
    <row r="146" spans="1:4" ht="13.2" x14ac:dyDescent="0.25">
      <c r="A146" s="12" t="s">
        <v>1039</v>
      </c>
      <c r="B146" s="14">
        <v>3787</v>
      </c>
      <c r="C146" s="14">
        <v>2897</v>
      </c>
      <c r="D146" s="15">
        <v>0</v>
      </c>
    </row>
    <row r="147" spans="1:4" ht="13.2" x14ac:dyDescent="0.25">
      <c r="A147" s="12" t="s">
        <v>1040</v>
      </c>
      <c r="B147" s="14">
        <v>-1379</v>
      </c>
      <c r="C147" s="14">
        <v>-6267</v>
      </c>
      <c r="D147" s="14">
        <v>-505</v>
      </c>
    </row>
    <row r="148" spans="1:4" ht="13.2" x14ac:dyDescent="0.25">
      <c r="A148" s="12" t="s">
        <v>1041</v>
      </c>
      <c r="B148" s="14">
        <v>-52</v>
      </c>
      <c r="C148" s="14">
        <v>362</v>
      </c>
      <c r="D148" s="14">
        <v>145</v>
      </c>
    </row>
    <row r="149" spans="1:4" ht="13.2" x14ac:dyDescent="0.25">
      <c r="A149" s="12" t="s">
        <v>1042</v>
      </c>
      <c r="B149" s="14">
        <v>-5400</v>
      </c>
      <c r="C149" s="14">
        <v>-9270</v>
      </c>
      <c r="D149" s="14">
        <v>-3623</v>
      </c>
    </row>
    <row r="150" spans="1:4" ht="13.2" x14ac:dyDescent="0.25">
      <c r="A150" s="12" t="s">
        <v>276</v>
      </c>
      <c r="B150" s="14">
        <v>-5583</v>
      </c>
      <c r="C150" s="14">
        <v>-5726</v>
      </c>
      <c r="D150" s="14">
        <v>-2359</v>
      </c>
    </row>
    <row r="151" spans="1:4" ht="13.2" x14ac:dyDescent="0.25">
      <c r="A151" s="12" t="s">
        <v>340</v>
      </c>
      <c r="B151" s="14">
        <v>-34</v>
      </c>
      <c r="C151" s="14">
        <v>-49</v>
      </c>
      <c r="D151" s="14">
        <v>7</v>
      </c>
    </row>
    <row r="152" spans="1:4" ht="13.2" x14ac:dyDescent="0.25">
      <c r="A152" s="12" t="s">
        <v>1043</v>
      </c>
      <c r="B152" s="14">
        <v>-8661</v>
      </c>
      <c r="C152" s="14">
        <v>-18053</v>
      </c>
      <c r="D152" s="14">
        <v>-6335</v>
      </c>
    </row>
    <row r="153" spans="1:4" ht="26.4" x14ac:dyDescent="0.25">
      <c r="A153" s="12" t="s">
        <v>1044</v>
      </c>
      <c r="B153" s="14">
        <v>-99</v>
      </c>
      <c r="C153" s="14">
        <v>-224</v>
      </c>
      <c r="D153" s="14">
        <v>-34</v>
      </c>
    </row>
    <row r="154" spans="1:4" ht="13.2" x14ac:dyDescent="0.25">
      <c r="A154" s="12" t="s">
        <v>1045</v>
      </c>
      <c r="B154" s="14">
        <v>-795</v>
      </c>
      <c r="C154" s="14">
        <v>1296</v>
      </c>
      <c r="D154" s="14">
        <v>2083</v>
      </c>
    </row>
    <row r="155" spans="1:4" ht="13.2" x14ac:dyDescent="0.25">
      <c r="A155" s="12" t="s">
        <v>1046</v>
      </c>
      <c r="B155" s="11">
        <v>5899</v>
      </c>
      <c r="C155" s="11">
        <v>6694</v>
      </c>
      <c r="D155" s="11">
        <v>5398</v>
      </c>
    </row>
    <row r="156" spans="1:4" ht="13.2" x14ac:dyDescent="0.25">
      <c r="A156" s="8"/>
      <c r="B156" s="8"/>
      <c r="C156" s="8"/>
      <c r="D156" s="8"/>
    </row>
    <row r="157" spans="1:4" ht="13.2" x14ac:dyDescent="0.25">
      <c r="A157" s="8"/>
      <c r="B157" s="8"/>
      <c r="C157" s="8"/>
      <c r="D157" s="8"/>
    </row>
    <row r="158" spans="1:4" ht="13.2" x14ac:dyDescent="0.25">
      <c r="A158" s="8"/>
      <c r="B158" s="8"/>
      <c r="C158" s="8"/>
      <c r="D158" s="8"/>
    </row>
    <row r="159" spans="1:4" ht="39.6" x14ac:dyDescent="0.25">
      <c r="A159" s="9" t="s">
        <v>1047</v>
      </c>
      <c r="B159" s="8"/>
      <c r="C159" s="8"/>
      <c r="D159" s="8"/>
    </row>
    <row r="160" spans="1:4" ht="13.2" x14ac:dyDescent="0.25"/>
    <row r="161" ht="13.2" x14ac:dyDescent="0.25"/>
  </sheetData>
  <mergeCells count="6">
    <mergeCell ref="A110:D110"/>
    <mergeCell ref="A9:D9"/>
    <mergeCell ref="A10:D10"/>
    <mergeCell ref="A49:C49"/>
    <mergeCell ref="A50:C50"/>
    <mergeCell ref="A109:D109"/>
  </mergeCells>
  <hyperlinks>
    <hyperlink ref="A6" r:id="rId1" xr:uid="{00000000-0004-0000-0B00-000000000000}"/>
    <hyperlink ref="A7" r:id="rId2" xr:uid="{00000000-0004-0000-0B00-000001000000}"/>
    <hyperlink ref="A46" r:id="rId3" xr:uid="{00000000-0004-0000-0B00-000002000000}"/>
    <hyperlink ref="A47" r:id="rId4" xr:uid="{00000000-0004-0000-0B00-000003000000}"/>
    <hyperlink ref="A106" r:id="rId5" xr:uid="{00000000-0004-0000-0B00-000004000000}"/>
    <hyperlink ref="A107" r:id="rId6" xr:uid="{00000000-0004-0000-0B00-000005000000}"/>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B423-B654-437D-9DBB-FE08ED953988}">
  <sheetPr>
    <outlinePr summaryBelow="0" summaryRight="0"/>
  </sheetPr>
  <dimension ref="A1:D179"/>
  <sheetViews>
    <sheetView topLeftCell="A92" workbookViewId="0">
      <selection activeCell="B23" sqref="B23"/>
    </sheetView>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1048</v>
      </c>
    </row>
    <row r="3" spans="1:4" ht="13.2" x14ac:dyDescent="0.25">
      <c r="A3" s="5" t="s">
        <v>1049</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1050</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661</v>
      </c>
      <c r="B13" s="8"/>
      <c r="C13" s="8"/>
      <c r="D13" s="8"/>
    </row>
    <row r="14" spans="1:4" ht="13.2" x14ac:dyDescent="0.25">
      <c r="A14" s="12" t="s">
        <v>1051</v>
      </c>
      <c r="B14" s="19">
        <v>58664.4</v>
      </c>
      <c r="C14" s="19">
        <v>49241.2</v>
      </c>
      <c r="D14" s="19">
        <v>44368.7</v>
      </c>
    </row>
    <row r="15" spans="1:4" ht="13.2" x14ac:dyDescent="0.25">
      <c r="A15" s="12" t="s">
        <v>1052</v>
      </c>
      <c r="B15" s="20">
        <v>1891.8</v>
      </c>
      <c r="C15" s="20">
        <v>1260.3</v>
      </c>
      <c r="D15" s="20">
        <v>860.9</v>
      </c>
    </row>
    <row r="16" spans="1:4" ht="13.2" x14ac:dyDescent="0.25">
      <c r="A16" s="9" t="s">
        <v>1053</v>
      </c>
      <c r="B16" s="8"/>
      <c r="C16" s="8"/>
      <c r="D16" s="8"/>
    </row>
    <row r="17" spans="1:4" ht="13.2" x14ac:dyDescent="0.25">
      <c r="A17" s="12" t="s">
        <v>1054</v>
      </c>
      <c r="B17" s="20">
        <v>13.7</v>
      </c>
      <c r="C17" s="20">
        <v>196.5</v>
      </c>
      <c r="D17" s="20">
        <v>614.29999999999995</v>
      </c>
    </row>
    <row r="18" spans="1:4" ht="13.2" x14ac:dyDescent="0.25">
      <c r="A18" s="12" t="s">
        <v>1055</v>
      </c>
      <c r="B18" s="20">
        <v>348.4</v>
      </c>
      <c r="C18" s="20">
        <v>-2100.1</v>
      </c>
      <c r="D18" s="20">
        <v>899.9</v>
      </c>
    </row>
    <row r="19" spans="1:4" ht="13.2" x14ac:dyDescent="0.25">
      <c r="A19" s="12" t="s">
        <v>1056</v>
      </c>
      <c r="B19" s="20">
        <v>-9</v>
      </c>
      <c r="C19" s="20">
        <v>-8.6</v>
      </c>
      <c r="D19" s="20">
        <v>-5</v>
      </c>
    </row>
    <row r="20" spans="1:4" ht="13.2" x14ac:dyDescent="0.25">
      <c r="A20" s="9" t="s">
        <v>1057</v>
      </c>
      <c r="B20" s="21">
        <v>353.1</v>
      </c>
      <c r="C20" s="21">
        <v>-1912.2</v>
      </c>
      <c r="D20" s="21">
        <v>1509.2</v>
      </c>
    </row>
    <row r="21" spans="1:4" ht="13.2" x14ac:dyDescent="0.25">
      <c r="A21" s="8"/>
      <c r="B21" s="8"/>
      <c r="C21" s="8"/>
      <c r="D21" s="8"/>
    </row>
    <row r="22" spans="1:4" ht="13.2" x14ac:dyDescent="0.25">
      <c r="A22" s="12" t="s">
        <v>1058</v>
      </c>
      <c r="B22" s="20">
        <v>889.1</v>
      </c>
      <c r="C22" s="20">
        <v>722.1</v>
      </c>
      <c r="D22" s="20">
        <v>691.8</v>
      </c>
    </row>
    <row r="23" spans="1:4" ht="13.2" x14ac:dyDescent="0.25">
      <c r="A23" s="12" t="s">
        <v>1059</v>
      </c>
      <c r="B23" s="20">
        <v>310.10000000000002</v>
      </c>
      <c r="C23" s="20">
        <v>299.3</v>
      </c>
      <c r="D23" s="20">
        <v>271.39999999999998</v>
      </c>
    </row>
    <row r="24" spans="1:4" ht="13.2" x14ac:dyDescent="0.25">
      <c r="A24" s="9" t="s">
        <v>290</v>
      </c>
      <c r="B24" s="21">
        <v>62108.5</v>
      </c>
      <c r="C24" s="21">
        <v>49610.7</v>
      </c>
      <c r="D24" s="21">
        <v>47702</v>
      </c>
    </row>
    <row r="25" spans="1:4" ht="13.2" x14ac:dyDescent="0.25">
      <c r="A25" s="8"/>
      <c r="B25" s="8"/>
      <c r="C25" s="8"/>
      <c r="D25" s="8"/>
    </row>
    <row r="26" spans="1:4" ht="13.2" x14ac:dyDescent="0.25">
      <c r="A26" s="9" t="s">
        <v>1060</v>
      </c>
      <c r="B26" s="8"/>
      <c r="C26" s="8"/>
      <c r="D26" s="8"/>
    </row>
    <row r="27" spans="1:4" ht="13.2" x14ac:dyDescent="0.25">
      <c r="A27" s="12" t="s">
        <v>1061</v>
      </c>
      <c r="B27" s="20">
        <v>45654.6</v>
      </c>
      <c r="C27" s="20">
        <v>38122.699999999997</v>
      </c>
      <c r="D27" s="20">
        <v>33627.599999999999</v>
      </c>
    </row>
    <row r="28" spans="1:4" ht="13.2" x14ac:dyDescent="0.25">
      <c r="A28" s="12" t="s">
        <v>1062</v>
      </c>
      <c r="B28" s="20">
        <v>4665.1000000000004</v>
      </c>
      <c r="C28" s="20">
        <v>3917</v>
      </c>
      <c r="D28" s="20">
        <v>3712.8</v>
      </c>
    </row>
    <row r="29" spans="1:4" ht="13.2" x14ac:dyDescent="0.25">
      <c r="A29" s="12" t="s">
        <v>1063</v>
      </c>
      <c r="B29" s="20">
        <v>6241.5</v>
      </c>
      <c r="C29" s="20">
        <v>5859.6</v>
      </c>
      <c r="D29" s="20">
        <v>5654.7</v>
      </c>
    </row>
    <row r="30" spans="1:4" ht="13.2" x14ac:dyDescent="0.25">
      <c r="A30" s="12" t="s">
        <v>1064</v>
      </c>
      <c r="B30" s="20">
        <v>26.2</v>
      </c>
      <c r="C30" s="20">
        <v>24.3</v>
      </c>
      <c r="D30" s="20">
        <v>25.5</v>
      </c>
    </row>
    <row r="31" spans="1:4" ht="13.2" x14ac:dyDescent="0.25">
      <c r="A31" s="12" t="s">
        <v>1065</v>
      </c>
      <c r="B31" s="20">
        <v>349</v>
      </c>
      <c r="C31" s="20">
        <v>296.7</v>
      </c>
      <c r="D31" s="20">
        <v>252.8</v>
      </c>
    </row>
    <row r="32" spans="1:4" ht="13.2" x14ac:dyDescent="0.25">
      <c r="A32" s="12" t="s">
        <v>299</v>
      </c>
      <c r="B32" s="20">
        <v>268.39999999999998</v>
      </c>
      <c r="C32" s="20">
        <v>243.5</v>
      </c>
      <c r="D32" s="20">
        <v>218.6</v>
      </c>
    </row>
    <row r="33" spans="1:4" ht="13.2" x14ac:dyDescent="0.25">
      <c r="A33" s="12" t="s">
        <v>538</v>
      </c>
      <c r="B33" s="15">
        <v>0</v>
      </c>
      <c r="C33" s="20">
        <v>224.8</v>
      </c>
      <c r="D33" s="15">
        <v>0</v>
      </c>
    </row>
    <row r="34" spans="1:4" ht="13.2" x14ac:dyDescent="0.25">
      <c r="A34" s="9" t="s">
        <v>1066</v>
      </c>
      <c r="B34" s="21">
        <v>57204.800000000003</v>
      </c>
      <c r="C34" s="21">
        <v>48688.6</v>
      </c>
      <c r="D34" s="21">
        <v>43492</v>
      </c>
    </row>
    <row r="35" spans="1:4" ht="13.2" x14ac:dyDescent="0.25">
      <c r="A35" s="8"/>
      <c r="B35" s="8"/>
      <c r="C35" s="8"/>
      <c r="D35" s="8"/>
    </row>
    <row r="36" spans="1:4" ht="13.2" x14ac:dyDescent="0.25">
      <c r="A36" s="9" t="s">
        <v>28</v>
      </c>
      <c r="B36" s="8"/>
      <c r="C36" s="8"/>
      <c r="D36" s="8"/>
    </row>
    <row r="37" spans="1:4" ht="13.2" x14ac:dyDescent="0.25">
      <c r="A37" s="12" t="s">
        <v>208</v>
      </c>
      <c r="B37" s="20">
        <v>4903.7</v>
      </c>
      <c r="C37" s="20">
        <v>922.1</v>
      </c>
      <c r="D37" s="20">
        <v>4210</v>
      </c>
    </row>
    <row r="38" spans="1:4" ht="13.2" x14ac:dyDescent="0.25">
      <c r="A38" s="12" t="s">
        <v>377</v>
      </c>
      <c r="B38" s="20">
        <v>1001.3</v>
      </c>
      <c r="C38" s="20">
        <v>200.6</v>
      </c>
      <c r="D38" s="20">
        <v>859.1</v>
      </c>
    </row>
    <row r="39" spans="1:4" ht="13.2" x14ac:dyDescent="0.25">
      <c r="A39" s="12" t="s">
        <v>210</v>
      </c>
      <c r="B39" s="20">
        <v>3902.4</v>
      </c>
      <c r="C39" s="20">
        <v>721.5</v>
      </c>
      <c r="D39" s="20">
        <v>3350.9</v>
      </c>
    </row>
    <row r="40" spans="1:4" ht="13.2" x14ac:dyDescent="0.25">
      <c r="A40" s="9" t="s">
        <v>647</v>
      </c>
      <c r="B40" s="8"/>
      <c r="C40" s="8"/>
      <c r="D40" s="8"/>
    </row>
    <row r="41" spans="1:4" ht="13.2" x14ac:dyDescent="0.25">
      <c r="A41" s="9" t="s">
        <v>1067</v>
      </c>
      <c r="B41" s="21">
        <v>1185.5</v>
      </c>
      <c r="C41" s="21">
        <v>-2842.5</v>
      </c>
      <c r="D41" s="21">
        <v>-891.1</v>
      </c>
    </row>
    <row r="42" spans="1:4" ht="13.2" x14ac:dyDescent="0.25">
      <c r="A42" s="8"/>
      <c r="B42" s="8"/>
      <c r="C42" s="8"/>
      <c r="D42" s="8"/>
    </row>
    <row r="43" spans="1:4" ht="13.2" x14ac:dyDescent="0.25">
      <c r="A43" s="12" t="s">
        <v>1068</v>
      </c>
      <c r="B43" s="20">
        <v>0.5</v>
      </c>
      <c r="C43" s="20">
        <v>0.4</v>
      </c>
      <c r="D43" s="20">
        <v>0.7</v>
      </c>
    </row>
    <row r="44" spans="1:4" ht="13.2" x14ac:dyDescent="0.25">
      <c r="A44" s="12" t="s">
        <v>1069</v>
      </c>
      <c r="B44" s="20">
        <v>0.3</v>
      </c>
      <c r="C44" s="20">
        <v>-0.6</v>
      </c>
      <c r="D44" s="20">
        <v>-0.6</v>
      </c>
    </row>
    <row r="45" spans="1:4" ht="13.2" x14ac:dyDescent="0.25">
      <c r="A45" s="12" t="s">
        <v>1070</v>
      </c>
      <c r="B45" s="20">
        <v>1186.3</v>
      </c>
      <c r="C45" s="20">
        <v>-2842.7</v>
      </c>
      <c r="D45" s="20">
        <v>-891</v>
      </c>
    </row>
    <row r="46" spans="1:4" ht="13.2" x14ac:dyDescent="0.25">
      <c r="A46" s="12" t="s">
        <v>1071</v>
      </c>
      <c r="B46" s="20">
        <v>5088.7</v>
      </c>
      <c r="C46" s="20">
        <v>-2121.1999999999998</v>
      </c>
      <c r="D46" s="20">
        <v>2459.9</v>
      </c>
    </row>
    <row r="47" spans="1:4" ht="13.2" x14ac:dyDescent="0.25">
      <c r="A47" s="9" t="s">
        <v>1072</v>
      </c>
      <c r="B47" s="8"/>
      <c r="C47" s="8"/>
      <c r="D47" s="8"/>
    </row>
    <row r="48" spans="1:4" ht="13.2" x14ac:dyDescent="0.25">
      <c r="A48" s="12" t="s">
        <v>210</v>
      </c>
      <c r="B48" s="20">
        <v>3902.4</v>
      </c>
      <c r="C48" s="20">
        <v>721.5</v>
      </c>
      <c r="D48" s="20">
        <v>3350.9</v>
      </c>
    </row>
    <row r="49" spans="1:4" ht="13.2" x14ac:dyDescent="0.25">
      <c r="A49" s="12" t="s">
        <v>1073</v>
      </c>
      <c r="B49" s="20">
        <v>37.6</v>
      </c>
      <c r="C49" s="20">
        <v>26.9</v>
      </c>
      <c r="D49" s="20">
        <v>26.9</v>
      </c>
    </row>
    <row r="50" spans="1:4" ht="13.2" x14ac:dyDescent="0.25">
      <c r="A50" s="12" t="s">
        <v>1074</v>
      </c>
      <c r="B50" s="19">
        <v>3864.8</v>
      </c>
      <c r="C50" s="19">
        <v>694.6</v>
      </c>
      <c r="D50" s="19">
        <v>3324</v>
      </c>
    </row>
    <row r="51" spans="1:4" ht="13.2" x14ac:dyDescent="0.25">
      <c r="A51" s="12" t="s">
        <v>1075</v>
      </c>
      <c r="B51" s="20">
        <v>584.9</v>
      </c>
      <c r="C51" s="20">
        <v>584.4</v>
      </c>
      <c r="D51" s="20">
        <v>584.5</v>
      </c>
    </row>
    <row r="52" spans="1:4" ht="13.2" x14ac:dyDescent="0.25">
      <c r="A52" s="12" t="s">
        <v>1076</v>
      </c>
      <c r="B52" s="20">
        <v>2.6</v>
      </c>
      <c r="C52" s="20">
        <v>2.7</v>
      </c>
      <c r="D52" s="20">
        <v>2.6</v>
      </c>
    </row>
    <row r="53" spans="1:4" ht="13.2" x14ac:dyDescent="0.25">
      <c r="A53" s="9" t="s">
        <v>1077</v>
      </c>
      <c r="B53" s="21">
        <v>587.5</v>
      </c>
      <c r="C53" s="21">
        <v>587.1</v>
      </c>
      <c r="D53" s="21">
        <v>587.1</v>
      </c>
    </row>
    <row r="54" spans="1:4" ht="13.2" x14ac:dyDescent="0.25">
      <c r="A54" s="8"/>
      <c r="B54" s="8"/>
      <c r="C54" s="8"/>
      <c r="D54" s="8"/>
    </row>
    <row r="55" spans="1:4" ht="13.2" x14ac:dyDescent="0.25">
      <c r="A55" s="12" t="s">
        <v>1078</v>
      </c>
      <c r="B55" s="17">
        <v>6.61</v>
      </c>
      <c r="C55" s="17">
        <v>1.19</v>
      </c>
      <c r="D55" s="17">
        <v>5.69</v>
      </c>
    </row>
    <row r="56" spans="1:4" ht="13.2" x14ac:dyDescent="0.25">
      <c r="A56" s="12" t="s">
        <v>1079</v>
      </c>
      <c r="B56" s="17">
        <v>6.58</v>
      </c>
      <c r="C56" s="17">
        <v>1.18</v>
      </c>
      <c r="D56" s="17">
        <v>5.66</v>
      </c>
    </row>
    <row r="57" spans="1:4" ht="13.2" x14ac:dyDescent="0.25"/>
    <row r="58" spans="1:4" ht="13.2" x14ac:dyDescent="0.25"/>
    <row r="59" spans="1:4" ht="13.8" x14ac:dyDescent="0.25">
      <c r="A59" s="6" t="s">
        <v>47</v>
      </c>
    </row>
    <row r="60" spans="1:4" ht="13.2" x14ac:dyDescent="0.25">
      <c r="A60" s="7" t="s">
        <v>4</v>
      </c>
    </row>
    <row r="61" spans="1:4" ht="13.2" x14ac:dyDescent="0.25">
      <c r="A61" s="7" t="s">
        <v>5</v>
      </c>
    </row>
    <row r="62" spans="1:4" ht="13.2" x14ac:dyDescent="0.25"/>
    <row r="63" spans="1:4" ht="25.5" customHeight="1" x14ac:dyDescent="0.25">
      <c r="A63" s="3" t="s">
        <v>213</v>
      </c>
      <c r="B63" s="3"/>
      <c r="C63" s="3"/>
    </row>
    <row r="64" spans="1:4" ht="12.75" customHeight="1" x14ac:dyDescent="0.25">
      <c r="A64" s="2"/>
      <c r="B64" s="1"/>
      <c r="C64" s="1"/>
    </row>
    <row r="65" spans="1:3" ht="13.2" x14ac:dyDescent="0.25">
      <c r="A65" s="8"/>
      <c r="B65" s="10" t="s">
        <v>49</v>
      </c>
      <c r="C65" s="10" t="s">
        <v>50</v>
      </c>
    </row>
    <row r="66" spans="1:3" ht="13.2" x14ac:dyDescent="0.25">
      <c r="A66" s="8"/>
      <c r="B66" s="8"/>
      <c r="C66" s="8"/>
    </row>
    <row r="67" spans="1:3" ht="13.2" x14ac:dyDescent="0.25">
      <c r="A67" s="9" t="s">
        <v>1080</v>
      </c>
      <c r="B67" s="8"/>
      <c r="C67" s="8"/>
    </row>
    <row r="68" spans="1:3" ht="13.2" x14ac:dyDescent="0.25">
      <c r="A68" s="12" t="s">
        <v>1081</v>
      </c>
      <c r="B68" s="19">
        <v>60378.2</v>
      </c>
      <c r="C68" s="19">
        <v>46651.9</v>
      </c>
    </row>
    <row r="69" spans="1:3" ht="13.2" x14ac:dyDescent="0.25">
      <c r="A69" s="12" t="s">
        <v>1082</v>
      </c>
      <c r="B69" s="20">
        <v>1789.9</v>
      </c>
      <c r="C69" s="20">
        <v>2861.7</v>
      </c>
    </row>
    <row r="70" spans="1:3" ht="13.2" x14ac:dyDescent="0.25">
      <c r="A70" s="9" t="s">
        <v>1083</v>
      </c>
      <c r="B70" s="21">
        <v>62168.1</v>
      </c>
      <c r="C70" s="21">
        <v>49513.599999999999</v>
      </c>
    </row>
    <row r="71" spans="1:3" ht="13.2" x14ac:dyDescent="0.25">
      <c r="A71" s="8"/>
      <c r="B71" s="8"/>
      <c r="C71" s="8"/>
    </row>
    <row r="72" spans="1:3" ht="13.2" x14ac:dyDescent="0.25">
      <c r="A72" s="9" t="s">
        <v>1084</v>
      </c>
      <c r="B72" s="8"/>
      <c r="C72" s="8"/>
    </row>
    <row r="73" spans="1:3" ht="13.2" x14ac:dyDescent="0.25">
      <c r="A73" s="12" t="s">
        <v>1085</v>
      </c>
      <c r="B73" s="20">
        <v>902.1</v>
      </c>
      <c r="C73" s="20">
        <v>1213.2</v>
      </c>
    </row>
    <row r="74" spans="1:3" ht="13.2" x14ac:dyDescent="0.25">
      <c r="A74" s="12" t="s">
        <v>1086</v>
      </c>
      <c r="B74" s="20">
        <v>2928.4</v>
      </c>
      <c r="C74" s="20">
        <v>2821.5</v>
      </c>
    </row>
    <row r="75" spans="1:3" ht="13.2" x14ac:dyDescent="0.25">
      <c r="A75" s="9" t="s">
        <v>1087</v>
      </c>
      <c r="B75" s="21">
        <v>3830.5</v>
      </c>
      <c r="C75" s="21">
        <v>4034.7</v>
      </c>
    </row>
    <row r="76" spans="1:3" ht="13.2" x14ac:dyDescent="0.25">
      <c r="A76" s="8"/>
      <c r="B76" s="8"/>
      <c r="C76" s="8"/>
    </row>
    <row r="77" spans="1:3" ht="13.2" x14ac:dyDescent="0.25">
      <c r="A77" s="9" t="s">
        <v>1088</v>
      </c>
      <c r="B77" s="21">
        <v>65998.600000000006</v>
      </c>
      <c r="C77" s="21">
        <v>53548.3</v>
      </c>
    </row>
    <row r="78" spans="1:3" ht="13.2" x14ac:dyDescent="0.25">
      <c r="A78" s="8"/>
      <c r="B78" s="8"/>
      <c r="C78" s="8"/>
    </row>
    <row r="79" spans="1:3" ht="13.2" x14ac:dyDescent="0.25">
      <c r="A79" s="12" t="s">
        <v>52</v>
      </c>
      <c r="B79" s="20">
        <v>84.9</v>
      </c>
      <c r="C79" s="20">
        <v>203.5</v>
      </c>
    </row>
    <row r="80" spans="1:3" ht="13.2" x14ac:dyDescent="0.25">
      <c r="A80" s="12" t="s">
        <v>1089</v>
      </c>
      <c r="B80" s="20">
        <v>14.7</v>
      </c>
      <c r="C80" s="20">
        <v>17.399999999999999</v>
      </c>
    </row>
    <row r="81" spans="1:3" ht="26.4" x14ac:dyDescent="0.25">
      <c r="A81" s="9" t="s">
        <v>1090</v>
      </c>
      <c r="B81" s="21">
        <v>99.6</v>
      </c>
      <c r="C81" s="21">
        <v>220.9</v>
      </c>
    </row>
    <row r="82" spans="1:3" ht="13.2" x14ac:dyDescent="0.25">
      <c r="A82" s="8"/>
      <c r="B82" s="8"/>
      <c r="C82" s="8"/>
    </row>
    <row r="83" spans="1:3" ht="13.2" x14ac:dyDescent="0.25">
      <c r="A83" s="12" t="s">
        <v>1091</v>
      </c>
      <c r="B83" s="20">
        <v>438</v>
      </c>
      <c r="C83" s="20">
        <v>282.5</v>
      </c>
    </row>
    <row r="84" spans="1:3" ht="13.2" x14ac:dyDescent="0.25">
      <c r="A84" s="12" t="s">
        <v>1092</v>
      </c>
      <c r="B84" s="20">
        <v>11958.2</v>
      </c>
      <c r="C84" s="20">
        <v>10416.9</v>
      </c>
    </row>
    <row r="85" spans="1:3" ht="13.2" x14ac:dyDescent="0.25">
      <c r="A85" s="12" t="s">
        <v>1093</v>
      </c>
      <c r="B85" s="20">
        <v>5093.8999999999996</v>
      </c>
      <c r="C85" s="20">
        <v>5832.1</v>
      </c>
    </row>
    <row r="86" spans="1:3" ht="13.2" x14ac:dyDescent="0.25">
      <c r="A86" s="12" t="s">
        <v>1094</v>
      </c>
      <c r="B86" s="20">
        <v>249.8</v>
      </c>
      <c r="C86" s="20">
        <v>295.5</v>
      </c>
    </row>
    <row r="87" spans="1:3" ht="13.2" x14ac:dyDescent="0.25">
      <c r="A87" s="12" t="s">
        <v>1095</v>
      </c>
      <c r="B87" s="20">
        <v>1687.4</v>
      </c>
      <c r="C87" s="20">
        <v>1544.4</v>
      </c>
    </row>
    <row r="88" spans="1:3" ht="26.4" x14ac:dyDescent="0.25">
      <c r="A88" s="12" t="s">
        <v>1096</v>
      </c>
      <c r="B88" s="20">
        <v>880.8</v>
      </c>
      <c r="C88" s="20">
        <v>1034</v>
      </c>
    </row>
    <row r="89" spans="1:3" ht="13.2" x14ac:dyDescent="0.25">
      <c r="A89" s="12" t="s">
        <v>1097</v>
      </c>
      <c r="B89" s="20">
        <v>936</v>
      </c>
      <c r="C89" s="20">
        <v>1131.5</v>
      </c>
    </row>
    <row r="90" spans="1:3" ht="13.2" x14ac:dyDescent="0.25">
      <c r="A90" s="12" t="s">
        <v>400</v>
      </c>
      <c r="B90" s="20">
        <v>1348.5</v>
      </c>
      <c r="C90" s="20">
        <v>1158.9000000000001</v>
      </c>
    </row>
    <row r="91" spans="1:3" ht="13.2" x14ac:dyDescent="0.25">
      <c r="A91" s="9" t="s">
        <v>226</v>
      </c>
      <c r="B91" s="21">
        <v>88690.8</v>
      </c>
      <c r="C91" s="21">
        <v>75465</v>
      </c>
    </row>
    <row r="92" spans="1:3" ht="13.2" x14ac:dyDescent="0.25">
      <c r="A92" s="8"/>
      <c r="B92" s="8"/>
      <c r="C92" s="8"/>
    </row>
    <row r="93" spans="1:3" ht="13.2" x14ac:dyDescent="0.25">
      <c r="A93" s="9" t="s">
        <v>401</v>
      </c>
      <c r="B93" s="8"/>
      <c r="C93" s="8"/>
    </row>
    <row r="94" spans="1:3" ht="13.2" x14ac:dyDescent="0.25">
      <c r="A94" s="12" t="s">
        <v>1098</v>
      </c>
      <c r="B94" s="20">
        <v>20133.7</v>
      </c>
      <c r="C94" s="20">
        <v>17293.599999999999</v>
      </c>
    </row>
    <row r="95" spans="1:3" ht="13.2" x14ac:dyDescent="0.25">
      <c r="A95" s="12" t="s">
        <v>1099</v>
      </c>
      <c r="B95" s="20">
        <v>34389.199999999997</v>
      </c>
      <c r="C95" s="20">
        <v>30359.3</v>
      </c>
    </row>
    <row r="96" spans="1:3" ht="13.2" x14ac:dyDescent="0.25">
      <c r="A96" s="12" t="s">
        <v>1100</v>
      </c>
      <c r="B96" s="20">
        <v>7002.2</v>
      </c>
      <c r="C96" s="20">
        <v>5532.8</v>
      </c>
    </row>
    <row r="97" spans="1:3" ht="13.2" x14ac:dyDescent="0.25">
      <c r="A97" s="12" t="s">
        <v>1101</v>
      </c>
      <c r="B97" s="20">
        <v>6888.6</v>
      </c>
      <c r="C97" s="20">
        <v>6388.3</v>
      </c>
    </row>
    <row r="98" spans="1:3" ht="13.2" x14ac:dyDescent="0.25">
      <c r="A98" s="9" t="s">
        <v>410</v>
      </c>
      <c r="B98" s="21">
        <v>68413.7</v>
      </c>
      <c r="C98" s="21">
        <v>59574</v>
      </c>
    </row>
    <row r="99" spans="1:3" ht="13.2" x14ac:dyDescent="0.25">
      <c r="A99" s="8"/>
      <c r="B99" s="8"/>
      <c r="C99" s="8"/>
    </row>
    <row r="100" spans="1:3" ht="13.2" x14ac:dyDescent="0.25">
      <c r="A100" s="9" t="s">
        <v>1102</v>
      </c>
      <c r="B100" s="8"/>
      <c r="C100" s="8"/>
    </row>
    <row r="101" spans="1:3" ht="26.4" x14ac:dyDescent="0.25">
      <c r="A101" s="12" t="s">
        <v>1103</v>
      </c>
      <c r="B101" s="20">
        <v>493.9</v>
      </c>
      <c r="C101" s="20">
        <v>493.9</v>
      </c>
    </row>
    <row r="102" spans="1:3" ht="26.4" x14ac:dyDescent="0.25">
      <c r="A102" s="12" t="s">
        <v>1104</v>
      </c>
      <c r="B102" s="20">
        <v>585.29999999999995</v>
      </c>
      <c r="C102" s="20">
        <v>584.9</v>
      </c>
    </row>
    <row r="103" spans="1:3" ht="13.2" x14ac:dyDescent="0.25">
      <c r="A103" s="12" t="s">
        <v>127</v>
      </c>
      <c r="B103" s="20">
        <v>2013.1</v>
      </c>
      <c r="C103" s="20">
        <v>1893</v>
      </c>
    </row>
    <row r="104" spans="1:3" ht="13.2" x14ac:dyDescent="0.25">
      <c r="A104" s="12" t="s">
        <v>129</v>
      </c>
      <c r="B104" s="20">
        <v>18800.5</v>
      </c>
      <c r="C104" s="20">
        <v>15721.2</v>
      </c>
    </row>
    <row r="105" spans="1:3" ht="13.2" x14ac:dyDescent="0.25">
      <c r="A105" s="9" t="s">
        <v>1105</v>
      </c>
      <c r="B105" s="8"/>
      <c r="C105" s="8"/>
    </row>
    <row r="106" spans="1:3" ht="13.2" x14ac:dyDescent="0.25">
      <c r="A106" s="12" t="s">
        <v>1106</v>
      </c>
      <c r="B106" s="20">
        <v>-1600.8</v>
      </c>
      <c r="C106" s="20">
        <v>-2786.3</v>
      </c>
    </row>
    <row r="107" spans="1:3" ht="13.2" x14ac:dyDescent="0.25">
      <c r="A107" s="12" t="s">
        <v>1068</v>
      </c>
      <c r="B107" s="20">
        <v>-14</v>
      </c>
      <c r="C107" s="20">
        <v>-14.5</v>
      </c>
    </row>
    <row r="108" spans="1:3" ht="13.2" x14ac:dyDescent="0.25">
      <c r="A108" s="12" t="s">
        <v>1069</v>
      </c>
      <c r="B108" s="20">
        <v>-0.9</v>
      </c>
      <c r="C108" s="20">
        <v>-1.2</v>
      </c>
    </row>
    <row r="109" spans="1:3" ht="13.2" x14ac:dyDescent="0.25">
      <c r="A109" s="9" t="s">
        <v>1107</v>
      </c>
      <c r="B109" s="21">
        <v>-1615.7</v>
      </c>
      <c r="C109" s="21">
        <v>-2802</v>
      </c>
    </row>
    <row r="110" spans="1:3" ht="13.2" x14ac:dyDescent="0.25">
      <c r="A110" s="8"/>
      <c r="B110" s="8"/>
      <c r="C110" s="8"/>
    </row>
    <row r="111" spans="1:3" ht="13.2" x14ac:dyDescent="0.25">
      <c r="A111" s="9" t="s">
        <v>955</v>
      </c>
      <c r="B111" s="21">
        <v>20277.099999999999</v>
      </c>
      <c r="C111" s="21">
        <v>15891</v>
      </c>
    </row>
    <row r="112" spans="1:3" ht="13.2" x14ac:dyDescent="0.25">
      <c r="A112" s="8"/>
      <c r="B112" s="8"/>
      <c r="C112" s="8"/>
    </row>
    <row r="113" spans="1:4" ht="13.2" x14ac:dyDescent="0.25">
      <c r="A113" s="9" t="s">
        <v>956</v>
      </c>
      <c r="B113" s="19">
        <v>88690.8</v>
      </c>
      <c r="C113" s="19">
        <v>75465</v>
      </c>
    </row>
    <row r="114" spans="1:4" ht="13.2" x14ac:dyDescent="0.25">
      <c r="A114" s="8"/>
      <c r="B114" s="8"/>
      <c r="C114" s="8"/>
    </row>
    <row r="115" spans="1:4" ht="13.2" x14ac:dyDescent="0.25"/>
    <row r="116" spans="1:4" ht="13.2" x14ac:dyDescent="0.25"/>
    <row r="117" spans="1:4" ht="13.8" x14ac:dyDescent="0.25">
      <c r="A117" s="6" t="s">
        <v>137</v>
      </c>
    </row>
    <row r="118" spans="1:4" ht="13.2" x14ac:dyDescent="0.25">
      <c r="A118" s="7" t="s">
        <v>4</v>
      </c>
    </row>
    <row r="119" spans="1:4" ht="13.2" x14ac:dyDescent="0.25">
      <c r="A119" s="7" t="s">
        <v>5</v>
      </c>
    </row>
    <row r="120" spans="1:4" ht="13.2" x14ac:dyDescent="0.25"/>
    <row r="121" spans="1:4" ht="25.5" customHeight="1" x14ac:dyDescent="0.25">
      <c r="A121" s="3" t="s">
        <v>249</v>
      </c>
      <c r="B121" s="3"/>
      <c r="C121" s="3"/>
      <c r="D121" s="3"/>
    </row>
    <row r="122" spans="1:4" ht="12.75" customHeight="1" x14ac:dyDescent="0.25">
      <c r="A122" s="2"/>
      <c r="B122" s="1"/>
      <c r="C122" s="1"/>
      <c r="D122" s="1"/>
    </row>
    <row r="123" spans="1:4" ht="26.4" x14ac:dyDescent="0.25">
      <c r="A123" s="8"/>
      <c r="B123" s="10" t="s">
        <v>7</v>
      </c>
      <c r="C123" s="10" t="s">
        <v>8</v>
      </c>
      <c r="D123" s="10" t="s">
        <v>9</v>
      </c>
    </row>
    <row r="124" spans="1:4" ht="13.2" x14ac:dyDescent="0.25">
      <c r="A124" s="8"/>
      <c r="B124" s="8"/>
      <c r="C124" s="8"/>
      <c r="D124" s="8"/>
    </row>
    <row r="125" spans="1:4" ht="13.2" x14ac:dyDescent="0.25">
      <c r="A125" s="9" t="s">
        <v>1017</v>
      </c>
      <c r="B125" s="8"/>
      <c r="C125" s="8"/>
      <c r="D125" s="8"/>
    </row>
    <row r="126" spans="1:4" ht="13.2" x14ac:dyDescent="0.25">
      <c r="A126" s="12" t="s">
        <v>210</v>
      </c>
      <c r="B126" s="19">
        <v>3902.4</v>
      </c>
      <c r="C126" s="19">
        <v>721.5</v>
      </c>
      <c r="D126" s="19">
        <v>3350.9</v>
      </c>
    </row>
    <row r="127" spans="1:4" ht="13.2" x14ac:dyDescent="0.25">
      <c r="A127" s="8"/>
      <c r="B127" s="8"/>
      <c r="C127" s="8"/>
      <c r="D127" s="8"/>
    </row>
    <row r="128" spans="1:4" ht="26.4" x14ac:dyDescent="0.25">
      <c r="A128" s="9" t="s">
        <v>336</v>
      </c>
      <c r="B128" s="8"/>
      <c r="C128" s="8"/>
      <c r="D128" s="8"/>
    </row>
    <row r="129" spans="1:4" ht="13.2" x14ac:dyDescent="0.25">
      <c r="A129" s="12" t="s">
        <v>1108</v>
      </c>
      <c r="B129" s="20">
        <v>285.5</v>
      </c>
      <c r="C129" s="20">
        <v>305.60000000000002</v>
      </c>
      <c r="D129" s="20">
        <v>279.7</v>
      </c>
    </row>
    <row r="130" spans="1:4" ht="13.2" x14ac:dyDescent="0.25">
      <c r="A130" s="12" t="s">
        <v>1109</v>
      </c>
      <c r="B130" s="20">
        <v>14.2</v>
      </c>
      <c r="C130" s="20">
        <v>31</v>
      </c>
      <c r="D130" s="20">
        <v>57.7</v>
      </c>
    </row>
    <row r="131" spans="1:4" ht="13.2" x14ac:dyDescent="0.25">
      <c r="A131" s="12" t="s">
        <v>1110</v>
      </c>
      <c r="B131" s="20">
        <v>41.4</v>
      </c>
      <c r="C131" s="20">
        <v>-25.2</v>
      </c>
      <c r="D131" s="20">
        <v>130.30000000000001</v>
      </c>
    </row>
    <row r="132" spans="1:4" ht="13.2" x14ac:dyDescent="0.25">
      <c r="A132" s="12" t="s">
        <v>1111</v>
      </c>
      <c r="B132" s="20">
        <v>121.3</v>
      </c>
      <c r="C132" s="20">
        <v>122.7</v>
      </c>
      <c r="D132" s="20">
        <v>100.7</v>
      </c>
    </row>
    <row r="133" spans="1:4" ht="13.2" x14ac:dyDescent="0.25">
      <c r="A133" s="12" t="s">
        <v>1112</v>
      </c>
      <c r="B133" s="20">
        <v>-353.1</v>
      </c>
      <c r="C133" s="20">
        <v>1912.2</v>
      </c>
      <c r="D133" s="20">
        <v>-1509.2</v>
      </c>
    </row>
    <row r="134" spans="1:4" ht="13.2" x14ac:dyDescent="0.25">
      <c r="A134" s="12" t="s">
        <v>1113</v>
      </c>
      <c r="B134" s="20">
        <v>36.200000000000003</v>
      </c>
      <c r="C134" s="20">
        <v>-0.6</v>
      </c>
      <c r="D134" s="20">
        <v>-3.6</v>
      </c>
    </row>
    <row r="135" spans="1:4" ht="13.2" x14ac:dyDescent="0.25">
      <c r="A135" s="12" t="s">
        <v>538</v>
      </c>
      <c r="B135" s="15">
        <v>0</v>
      </c>
      <c r="C135" s="20">
        <v>224.8</v>
      </c>
      <c r="D135" s="15">
        <v>0</v>
      </c>
    </row>
    <row r="136" spans="1:4" ht="13.2" x14ac:dyDescent="0.25">
      <c r="A136" s="8"/>
      <c r="B136" s="8"/>
      <c r="C136" s="8"/>
      <c r="D136" s="8"/>
    </row>
    <row r="137" spans="1:4" ht="13.2" x14ac:dyDescent="0.25">
      <c r="A137" s="9" t="s">
        <v>647</v>
      </c>
      <c r="B137" s="8"/>
      <c r="C137" s="8"/>
      <c r="D137" s="8"/>
    </row>
    <row r="138" spans="1:4" ht="13.2" x14ac:dyDescent="0.25">
      <c r="A138" s="12" t="s">
        <v>1114</v>
      </c>
      <c r="B138" s="20">
        <v>-1541.3</v>
      </c>
      <c r="C138" s="20">
        <v>-1017.4</v>
      </c>
      <c r="D138" s="20">
        <v>-1146.8</v>
      </c>
    </row>
    <row r="139" spans="1:4" ht="13.2" x14ac:dyDescent="0.25">
      <c r="A139" s="12" t="s">
        <v>1093</v>
      </c>
      <c r="B139" s="20">
        <v>738.2</v>
      </c>
      <c r="C139" s="20">
        <v>-851.6</v>
      </c>
      <c r="D139" s="20">
        <v>-508.7</v>
      </c>
    </row>
    <row r="140" spans="1:4" ht="13.2" x14ac:dyDescent="0.25">
      <c r="A140" s="12" t="s">
        <v>1094</v>
      </c>
      <c r="B140" s="20">
        <v>45.7</v>
      </c>
      <c r="C140" s="20">
        <v>162.1</v>
      </c>
      <c r="D140" s="20">
        <v>-74.900000000000006</v>
      </c>
    </row>
    <row r="141" spans="1:4" ht="13.2" x14ac:dyDescent="0.25">
      <c r="A141" s="12" t="s">
        <v>1095</v>
      </c>
      <c r="B141" s="20">
        <v>-143</v>
      </c>
      <c r="C141" s="20">
        <v>-188.8</v>
      </c>
      <c r="D141" s="20">
        <v>-118.4</v>
      </c>
    </row>
    <row r="142" spans="1:4" ht="13.2" x14ac:dyDescent="0.25">
      <c r="A142" s="12" t="s">
        <v>390</v>
      </c>
      <c r="B142" s="20">
        <v>181.2</v>
      </c>
      <c r="C142" s="20">
        <v>-515.29999999999995</v>
      </c>
      <c r="D142" s="20">
        <v>-86</v>
      </c>
    </row>
    <row r="143" spans="1:4" ht="13.2" x14ac:dyDescent="0.25">
      <c r="A143" s="12" t="s">
        <v>1098</v>
      </c>
      <c r="B143" s="20">
        <v>2840.1</v>
      </c>
      <c r="C143" s="20">
        <v>1677.8</v>
      </c>
      <c r="D143" s="20">
        <v>2111.4</v>
      </c>
    </row>
    <row r="144" spans="1:4" ht="13.2" x14ac:dyDescent="0.25">
      <c r="A144" s="12" t="s">
        <v>1099</v>
      </c>
      <c r="B144" s="20">
        <v>4029.9</v>
      </c>
      <c r="C144" s="20">
        <v>4195.2</v>
      </c>
      <c r="D144" s="20">
        <v>4752.8</v>
      </c>
    </row>
    <row r="145" spans="1:4" ht="13.2" x14ac:dyDescent="0.25">
      <c r="A145" s="12" t="s">
        <v>1100</v>
      </c>
      <c r="B145" s="20">
        <v>699.6</v>
      </c>
      <c r="C145" s="20">
        <v>199.5</v>
      </c>
      <c r="D145" s="20">
        <v>399.7</v>
      </c>
    </row>
    <row r="146" spans="1:4" ht="13.2" x14ac:dyDescent="0.25">
      <c r="A146" s="12" t="s">
        <v>151</v>
      </c>
      <c r="B146" s="20">
        <v>-255</v>
      </c>
      <c r="C146" s="20">
        <v>-104.7</v>
      </c>
      <c r="D146" s="20">
        <v>26.1</v>
      </c>
    </row>
    <row r="147" spans="1:4" ht="13.2" x14ac:dyDescent="0.25">
      <c r="A147" s="12" t="s">
        <v>345</v>
      </c>
      <c r="B147" s="20">
        <v>10643.3</v>
      </c>
      <c r="C147" s="20">
        <v>6848.8</v>
      </c>
      <c r="D147" s="20">
        <v>7761.7</v>
      </c>
    </row>
    <row r="148" spans="1:4" ht="13.2" x14ac:dyDescent="0.25">
      <c r="A148" s="8"/>
      <c r="B148" s="8"/>
      <c r="C148" s="8"/>
      <c r="D148" s="8"/>
    </row>
    <row r="149" spans="1:4" ht="13.2" x14ac:dyDescent="0.25">
      <c r="A149" s="9" t="s">
        <v>1115</v>
      </c>
      <c r="B149" s="8"/>
      <c r="C149" s="8"/>
      <c r="D149" s="8"/>
    </row>
    <row r="150" spans="1:4" ht="13.2" x14ac:dyDescent="0.25">
      <c r="A150" s="12" t="s">
        <v>1116</v>
      </c>
      <c r="B150" s="20">
        <v>-25776.9</v>
      </c>
      <c r="C150" s="20">
        <v>-26510.400000000001</v>
      </c>
      <c r="D150" s="20">
        <v>-33177.5</v>
      </c>
    </row>
    <row r="151" spans="1:4" ht="13.2" x14ac:dyDescent="0.25">
      <c r="A151" s="12" t="s">
        <v>1117</v>
      </c>
      <c r="B151" s="20">
        <v>-86.6</v>
      </c>
      <c r="C151" s="20">
        <v>-158.1</v>
      </c>
      <c r="D151" s="20">
        <v>-838.1</v>
      </c>
    </row>
    <row r="152" spans="1:4" ht="13.2" x14ac:dyDescent="0.25">
      <c r="A152" s="8"/>
      <c r="B152" s="8"/>
      <c r="C152" s="8"/>
      <c r="D152" s="8"/>
    </row>
    <row r="153" spans="1:4" ht="13.2" x14ac:dyDescent="0.25">
      <c r="A153" s="9" t="s">
        <v>1118</v>
      </c>
      <c r="B153" s="8"/>
      <c r="C153" s="8"/>
      <c r="D153" s="8"/>
    </row>
    <row r="154" spans="1:4" ht="13.2" x14ac:dyDescent="0.25">
      <c r="A154" s="12" t="s">
        <v>1116</v>
      </c>
      <c r="B154" s="20">
        <v>8234.4</v>
      </c>
      <c r="C154" s="20">
        <v>14055.2</v>
      </c>
      <c r="D154" s="20">
        <v>18965.2</v>
      </c>
    </row>
    <row r="155" spans="1:4" ht="13.2" x14ac:dyDescent="0.25">
      <c r="A155" s="12" t="s">
        <v>1117</v>
      </c>
      <c r="B155" s="20">
        <v>791.3</v>
      </c>
      <c r="C155" s="20">
        <v>1496.1</v>
      </c>
      <c r="D155" s="20">
        <v>780.6</v>
      </c>
    </row>
    <row r="156" spans="1:4" ht="13.2" x14ac:dyDescent="0.25">
      <c r="A156" s="8"/>
      <c r="B156" s="8"/>
      <c r="C156" s="8"/>
      <c r="D156" s="8"/>
    </row>
    <row r="157" spans="1:4" ht="13.2" x14ac:dyDescent="0.25">
      <c r="A157" s="9" t="s">
        <v>1119</v>
      </c>
      <c r="B157" s="8"/>
      <c r="C157" s="8"/>
      <c r="D157" s="8"/>
    </row>
    <row r="158" spans="1:4" ht="13.2" x14ac:dyDescent="0.25">
      <c r="A158" s="12" t="s">
        <v>1116</v>
      </c>
      <c r="B158" s="20">
        <v>4990.3</v>
      </c>
      <c r="C158" s="20">
        <v>5380.3</v>
      </c>
      <c r="D158" s="20">
        <v>7013.8</v>
      </c>
    </row>
    <row r="159" spans="1:4" ht="13.2" x14ac:dyDescent="0.25">
      <c r="A159" s="12" t="s">
        <v>1117</v>
      </c>
      <c r="B159" s="20">
        <v>65.2</v>
      </c>
      <c r="C159" s="20">
        <v>83.6</v>
      </c>
      <c r="D159" s="20">
        <v>223.1</v>
      </c>
    </row>
    <row r="160" spans="1:4" ht="13.2" x14ac:dyDescent="0.25">
      <c r="A160" s="12" t="s">
        <v>1120</v>
      </c>
      <c r="B160" s="20">
        <v>1155.7</v>
      </c>
      <c r="C160" s="20">
        <v>-1868.2</v>
      </c>
      <c r="D160" s="20">
        <v>4355.7</v>
      </c>
    </row>
    <row r="161" spans="1:4" ht="13.2" x14ac:dyDescent="0.25">
      <c r="A161" s="12" t="s">
        <v>1121</v>
      </c>
      <c r="B161" s="20">
        <v>-11.2</v>
      </c>
      <c r="C161" s="20">
        <v>-177.8</v>
      </c>
      <c r="D161" s="20">
        <v>47.9</v>
      </c>
    </row>
    <row r="162" spans="1:4" ht="26.4" x14ac:dyDescent="0.25">
      <c r="A162" s="12" t="s">
        <v>1122</v>
      </c>
      <c r="B162" s="15">
        <v>0</v>
      </c>
      <c r="C162" s="15">
        <v>0</v>
      </c>
      <c r="D162" s="20">
        <v>-313.2</v>
      </c>
    </row>
    <row r="163" spans="1:4" ht="13.2" x14ac:dyDescent="0.25">
      <c r="A163" s="12" t="s">
        <v>265</v>
      </c>
      <c r="B163" s="20">
        <v>-252</v>
      </c>
      <c r="C163" s="20">
        <v>-292</v>
      </c>
      <c r="D163" s="20">
        <v>-243.5</v>
      </c>
    </row>
    <row r="164" spans="1:4" ht="13.2" x14ac:dyDescent="0.25">
      <c r="A164" s="12" t="s">
        <v>1123</v>
      </c>
      <c r="B164" s="20">
        <v>47.2</v>
      </c>
      <c r="C164" s="20">
        <v>35.1</v>
      </c>
      <c r="D164" s="20">
        <v>66.2</v>
      </c>
    </row>
    <row r="165" spans="1:4" ht="13.2" x14ac:dyDescent="0.25">
      <c r="A165" s="12" t="s">
        <v>352</v>
      </c>
      <c r="B165" s="20">
        <v>-10842.6</v>
      </c>
      <c r="C165" s="20">
        <v>-7956.2</v>
      </c>
      <c r="D165" s="20">
        <v>-3119.8</v>
      </c>
    </row>
    <row r="166" spans="1:4" ht="13.2" x14ac:dyDescent="0.25">
      <c r="A166" s="8"/>
      <c r="B166" s="8"/>
      <c r="C166" s="8"/>
      <c r="D166" s="8"/>
    </row>
    <row r="167" spans="1:4" ht="13.2" x14ac:dyDescent="0.25">
      <c r="A167" s="9" t="s">
        <v>1038</v>
      </c>
      <c r="B167" s="8"/>
      <c r="C167" s="8"/>
      <c r="D167" s="8"/>
    </row>
    <row r="168" spans="1:4" ht="13.2" x14ac:dyDescent="0.25">
      <c r="A168" s="12" t="s">
        <v>1124</v>
      </c>
      <c r="B168" s="20">
        <v>-234</v>
      </c>
      <c r="C168" s="20">
        <v>-234</v>
      </c>
      <c r="D168" s="20">
        <v>-3746.5</v>
      </c>
    </row>
    <row r="169" spans="1:4" ht="13.2" x14ac:dyDescent="0.25">
      <c r="A169" s="12" t="s">
        <v>1125</v>
      </c>
      <c r="B169" s="20">
        <v>-43.6</v>
      </c>
      <c r="C169" s="20">
        <v>-26.8</v>
      </c>
      <c r="D169" s="20">
        <v>-26.8</v>
      </c>
    </row>
    <row r="170" spans="1:4" ht="13.2" x14ac:dyDescent="0.25">
      <c r="A170" s="12" t="s">
        <v>1126</v>
      </c>
      <c r="B170" s="20">
        <v>-95</v>
      </c>
      <c r="C170" s="20">
        <v>-76.7</v>
      </c>
      <c r="D170" s="20">
        <v>-67.2</v>
      </c>
    </row>
    <row r="171" spans="1:4" ht="13.2" x14ac:dyDescent="0.25">
      <c r="A171" s="12" t="s">
        <v>1127</v>
      </c>
      <c r="B171" s="20">
        <v>-45.7</v>
      </c>
      <c r="C171" s="20">
        <v>-22.3</v>
      </c>
      <c r="D171" s="20">
        <v>-155.80000000000001</v>
      </c>
    </row>
    <row r="172" spans="1:4" ht="13.2" x14ac:dyDescent="0.25">
      <c r="A172" s="12" t="s">
        <v>1128</v>
      </c>
      <c r="B172" s="20">
        <v>496.3</v>
      </c>
      <c r="C172" s="20">
        <v>1486</v>
      </c>
      <c r="D172" s="15">
        <v>0</v>
      </c>
    </row>
    <row r="173" spans="1:4" ht="13.2" x14ac:dyDescent="0.25">
      <c r="A173" s="12" t="s">
        <v>1129</v>
      </c>
      <c r="B173" s="15">
        <v>0</v>
      </c>
      <c r="C173" s="15">
        <v>0</v>
      </c>
      <c r="D173" s="20">
        <v>-20</v>
      </c>
    </row>
    <row r="174" spans="1:4" ht="13.2" x14ac:dyDescent="0.25">
      <c r="A174" s="12" t="s">
        <v>1130</v>
      </c>
      <c r="B174" s="15">
        <v>0</v>
      </c>
      <c r="C174" s="15">
        <v>0</v>
      </c>
      <c r="D174" s="20">
        <v>-500</v>
      </c>
    </row>
    <row r="175" spans="1:4" ht="13.2" x14ac:dyDescent="0.25">
      <c r="A175" s="12" t="s">
        <v>451</v>
      </c>
      <c r="B175" s="20">
        <v>78</v>
      </c>
      <c r="C175" s="20">
        <v>1126.2</v>
      </c>
      <c r="D175" s="20">
        <v>-4516.3</v>
      </c>
    </row>
    <row r="176" spans="1:4" ht="26.4" x14ac:dyDescent="0.25">
      <c r="A176" s="12" t="s">
        <v>1131</v>
      </c>
      <c r="B176" s="20">
        <v>-121.3</v>
      </c>
      <c r="C176" s="20">
        <v>18.8</v>
      </c>
      <c r="D176" s="20">
        <v>125.6</v>
      </c>
    </row>
    <row r="177" spans="1:4" ht="26.4" x14ac:dyDescent="0.25">
      <c r="A177" s="12" t="s">
        <v>1132</v>
      </c>
      <c r="B177" s="19">
        <v>99.6</v>
      </c>
      <c r="C177" s="19">
        <v>220.9</v>
      </c>
      <c r="D177" s="19">
        <v>202.1</v>
      </c>
    </row>
    <row r="178" spans="1:4" ht="13.2" x14ac:dyDescent="0.25"/>
    <row r="179" spans="1:4" ht="13.2" x14ac:dyDescent="0.25"/>
  </sheetData>
  <mergeCells count="6">
    <mergeCell ref="A122:D122"/>
    <mergeCell ref="A9:D9"/>
    <mergeCell ref="A10:D10"/>
    <mergeCell ref="A63:C63"/>
    <mergeCell ref="A64:C64"/>
    <mergeCell ref="A121:D121"/>
  </mergeCells>
  <hyperlinks>
    <hyperlink ref="A6" r:id="rId1" xr:uid="{00000000-0004-0000-0C00-000000000000}"/>
    <hyperlink ref="A7" r:id="rId2" xr:uid="{00000000-0004-0000-0C00-000001000000}"/>
    <hyperlink ref="A60" r:id="rId3" xr:uid="{00000000-0004-0000-0C00-000002000000}"/>
    <hyperlink ref="A61" r:id="rId4" xr:uid="{00000000-0004-0000-0C00-000003000000}"/>
    <hyperlink ref="A118" r:id="rId5" xr:uid="{00000000-0004-0000-0C00-000004000000}"/>
    <hyperlink ref="A119" r:id="rId6" xr:uid="{00000000-0004-0000-0C00-000005000000}"/>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3CBD4-06E9-4F27-A815-3F0B1A46E972}">
  <sheetPr>
    <outlinePr summaryBelow="0" summaryRight="0"/>
  </sheetPr>
  <dimension ref="A1:D151"/>
  <sheetViews>
    <sheetView topLeftCell="A71"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1133</v>
      </c>
    </row>
    <row r="3" spans="1:4" ht="13.2" x14ac:dyDescent="0.25">
      <c r="A3" s="5" t="s">
        <v>1134</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1135</v>
      </c>
      <c r="B9" s="3"/>
      <c r="C9" s="3"/>
      <c r="D9" s="3"/>
    </row>
    <row r="10" spans="1:4" ht="12.75" customHeight="1" x14ac:dyDescent="0.25">
      <c r="A10" s="2"/>
      <c r="B10" s="1"/>
      <c r="C10" s="1"/>
      <c r="D10" s="1"/>
    </row>
    <row r="11" spans="1:4" ht="26.4" x14ac:dyDescent="0.25">
      <c r="A11" s="8"/>
      <c r="B11" s="10" t="s">
        <v>1136</v>
      </c>
      <c r="C11" s="10" t="s">
        <v>8</v>
      </c>
      <c r="D11" s="10" t="s">
        <v>1137</v>
      </c>
    </row>
    <row r="12" spans="1:4" ht="13.2" x14ac:dyDescent="0.25">
      <c r="A12" s="8"/>
      <c r="B12" s="8"/>
      <c r="C12" s="8"/>
      <c r="D12" s="8"/>
    </row>
    <row r="13" spans="1:4" ht="13.2" x14ac:dyDescent="0.25">
      <c r="A13" s="9" t="s">
        <v>199</v>
      </c>
      <c r="B13" s="8"/>
      <c r="C13" s="8"/>
      <c r="D13" s="8"/>
    </row>
    <row r="14" spans="1:4" ht="13.2" x14ac:dyDescent="0.25">
      <c r="A14" s="12" t="s">
        <v>467</v>
      </c>
      <c r="B14" s="11">
        <v>26640</v>
      </c>
      <c r="C14" s="11">
        <v>26485</v>
      </c>
      <c r="D14" s="11">
        <v>26042</v>
      </c>
    </row>
    <row r="15" spans="1:4" ht="13.2" x14ac:dyDescent="0.25">
      <c r="A15" s="12" t="s">
        <v>1138</v>
      </c>
      <c r="B15" s="14">
        <v>17714</v>
      </c>
      <c r="C15" s="14">
        <v>18363</v>
      </c>
      <c r="D15" s="14">
        <v>17360</v>
      </c>
    </row>
    <row r="16" spans="1:4" ht="13.2" x14ac:dyDescent="0.25">
      <c r="A16" s="12" t="s">
        <v>369</v>
      </c>
      <c r="B16" s="14">
        <v>8926</v>
      </c>
      <c r="C16" s="14">
        <v>8122</v>
      </c>
      <c r="D16" s="14">
        <v>8682</v>
      </c>
    </row>
    <row r="17" spans="1:4" ht="13.2" x14ac:dyDescent="0.25">
      <c r="A17" s="12" t="s">
        <v>1139</v>
      </c>
      <c r="B17" s="14">
        <v>3692</v>
      </c>
      <c r="C17" s="14">
        <v>3575</v>
      </c>
      <c r="D17" s="14">
        <v>3588</v>
      </c>
    </row>
    <row r="18" spans="1:4" ht="13.2" x14ac:dyDescent="0.25">
      <c r="A18" s="12" t="s">
        <v>1140</v>
      </c>
      <c r="B18" s="14">
        <v>510</v>
      </c>
      <c r="C18" s="14">
        <v>444</v>
      </c>
      <c r="D18" s="14">
        <v>318</v>
      </c>
    </row>
    <row r="19" spans="1:4" ht="13.2" x14ac:dyDescent="0.25">
      <c r="A19" s="12" t="s">
        <v>1141</v>
      </c>
      <c r="B19" s="14">
        <v>152</v>
      </c>
      <c r="C19" s="14">
        <v>469</v>
      </c>
      <c r="D19" s="14">
        <v>1316</v>
      </c>
    </row>
    <row r="20" spans="1:4" ht="13.2" x14ac:dyDescent="0.25">
      <c r="A20" s="12" t="s">
        <v>296</v>
      </c>
      <c r="B20" s="14">
        <v>4354</v>
      </c>
      <c r="C20" s="14">
        <v>4488</v>
      </c>
      <c r="D20" s="14">
        <v>5222</v>
      </c>
    </row>
    <row r="21" spans="1:4" ht="13.2" x14ac:dyDescent="0.25">
      <c r="A21" s="12" t="s">
        <v>668</v>
      </c>
      <c r="B21" s="14">
        <v>4572</v>
      </c>
      <c r="C21" s="14">
        <v>3634</v>
      </c>
      <c r="D21" s="14">
        <v>3460</v>
      </c>
    </row>
    <row r="22" spans="1:4" ht="13.2" x14ac:dyDescent="0.25">
      <c r="A22" s="12" t="s">
        <v>299</v>
      </c>
      <c r="B22" s="14">
        <v>912</v>
      </c>
      <c r="C22" s="14">
        <v>921</v>
      </c>
      <c r="D22" s="14">
        <v>2047</v>
      </c>
    </row>
    <row r="23" spans="1:4" ht="13.2" x14ac:dyDescent="0.25">
      <c r="A23" s="12" t="s">
        <v>1142</v>
      </c>
      <c r="B23" s="14">
        <v>27</v>
      </c>
      <c r="C23" s="14">
        <v>-253</v>
      </c>
      <c r="D23" s="14">
        <v>-295</v>
      </c>
    </row>
    <row r="24" spans="1:4" ht="13.2" x14ac:dyDescent="0.25">
      <c r="A24" s="12" t="s">
        <v>1143</v>
      </c>
      <c r="B24" s="14">
        <v>3633</v>
      </c>
      <c r="C24" s="14">
        <v>2966</v>
      </c>
      <c r="D24" s="14">
        <v>1708</v>
      </c>
    </row>
    <row r="25" spans="1:4" ht="13.2" x14ac:dyDescent="0.25">
      <c r="A25" s="12" t="s">
        <v>1144</v>
      </c>
      <c r="B25" s="14">
        <v>787</v>
      </c>
      <c r="C25" s="14">
        <v>598</v>
      </c>
      <c r="D25" s="14">
        <v>684</v>
      </c>
    </row>
    <row r="26" spans="1:4" ht="13.2" x14ac:dyDescent="0.25">
      <c r="A26" s="12" t="s">
        <v>674</v>
      </c>
      <c r="B26" s="14">
        <v>2846</v>
      </c>
      <c r="C26" s="14">
        <v>2368</v>
      </c>
      <c r="D26" s="14">
        <v>1024</v>
      </c>
    </row>
    <row r="27" spans="1:4" ht="13.2" x14ac:dyDescent="0.25">
      <c r="A27" s="12" t="s">
        <v>1145</v>
      </c>
      <c r="B27" s="14">
        <v>-9</v>
      </c>
      <c r="C27" s="14">
        <v>5</v>
      </c>
      <c r="D27" s="14">
        <v>12</v>
      </c>
    </row>
    <row r="28" spans="1:4" ht="13.2" x14ac:dyDescent="0.25">
      <c r="A28" s="12" t="s">
        <v>1146</v>
      </c>
      <c r="B28" s="11">
        <v>2855</v>
      </c>
      <c r="C28" s="11">
        <v>2363</v>
      </c>
      <c r="D28" s="11">
        <v>1012</v>
      </c>
    </row>
    <row r="29" spans="1:4" ht="13.2" x14ac:dyDescent="0.25">
      <c r="A29" s="9" t="s">
        <v>1147</v>
      </c>
      <c r="B29" s="8"/>
      <c r="C29" s="8"/>
      <c r="D29" s="8"/>
    </row>
    <row r="30" spans="1:4" ht="13.2" x14ac:dyDescent="0.25">
      <c r="A30" s="12" t="s">
        <v>1148</v>
      </c>
      <c r="B30" s="17">
        <v>2.33</v>
      </c>
      <c r="C30" s="17">
        <v>1.93</v>
      </c>
      <c r="D30" s="17">
        <v>0.83</v>
      </c>
    </row>
    <row r="31" spans="1:4" ht="13.2" x14ac:dyDescent="0.25">
      <c r="A31" s="12" t="s">
        <v>1149</v>
      </c>
      <c r="B31" s="17">
        <v>2.31</v>
      </c>
      <c r="C31" s="17">
        <v>1.91</v>
      </c>
      <c r="D31" s="17">
        <v>0.82</v>
      </c>
    </row>
    <row r="32" spans="1:4" ht="13.2" x14ac:dyDescent="0.25"/>
    <row r="33" spans="1:3" ht="13.2" x14ac:dyDescent="0.25"/>
    <row r="34" spans="1:3" ht="13.8" x14ac:dyDescent="0.25">
      <c r="A34" s="6" t="s">
        <v>47</v>
      </c>
    </row>
    <row r="35" spans="1:3" ht="13.2" x14ac:dyDescent="0.25">
      <c r="A35" s="7" t="s">
        <v>4</v>
      </c>
    </row>
    <row r="36" spans="1:3" ht="13.2" x14ac:dyDescent="0.25">
      <c r="A36" s="7" t="s">
        <v>5</v>
      </c>
    </row>
    <row r="37" spans="1:3" ht="13.2" x14ac:dyDescent="0.25"/>
    <row r="38" spans="1:3" ht="25.5" customHeight="1" x14ac:dyDescent="0.25">
      <c r="A38" s="3" t="s">
        <v>213</v>
      </c>
      <c r="B38" s="3"/>
      <c r="C38" s="3"/>
    </row>
    <row r="39" spans="1:3" ht="12.75" customHeight="1" x14ac:dyDescent="0.25">
      <c r="A39" s="2"/>
      <c r="B39" s="1"/>
      <c r="C39" s="1"/>
    </row>
    <row r="40" spans="1:3" ht="13.2" x14ac:dyDescent="0.25">
      <c r="A40" s="8"/>
      <c r="B40" s="10" t="s">
        <v>1150</v>
      </c>
      <c r="C40" s="10" t="s">
        <v>50</v>
      </c>
    </row>
    <row r="41" spans="1:3" ht="13.2" x14ac:dyDescent="0.25">
      <c r="A41" s="8"/>
      <c r="B41" s="8"/>
      <c r="C41" s="8"/>
    </row>
    <row r="42" spans="1:3" ht="13.2" x14ac:dyDescent="0.25">
      <c r="A42" s="9" t="s">
        <v>685</v>
      </c>
      <c r="B42" s="8"/>
      <c r="C42" s="8"/>
    </row>
    <row r="43" spans="1:3" ht="13.2" x14ac:dyDescent="0.25">
      <c r="A43" s="12" t="s">
        <v>52</v>
      </c>
      <c r="B43" s="11">
        <v>1400</v>
      </c>
      <c r="C43" s="11">
        <v>1040</v>
      </c>
    </row>
    <row r="44" spans="1:3" ht="26.4" x14ac:dyDescent="0.25">
      <c r="A44" s="12" t="s">
        <v>1151</v>
      </c>
      <c r="B44" s="14">
        <v>2112</v>
      </c>
      <c r="C44" s="14">
        <v>2120</v>
      </c>
    </row>
    <row r="45" spans="1:3" ht="13.2" x14ac:dyDescent="0.25">
      <c r="A45" s="12" t="s">
        <v>313</v>
      </c>
      <c r="B45" s="14">
        <v>3614</v>
      </c>
      <c r="C45" s="14">
        <v>3651</v>
      </c>
    </row>
    <row r="46" spans="1:3" ht="13.2" x14ac:dyDescent="0.25">
      <c r="A46" s="12" t="s">
        <v>62</v>
      </c>
      <c r="B46" s="14">
        <v>234</v>
      </c>
      <c r="C46" s="14">
        <v>240</v>
      </c>
    </row>
    <row r="47" spans="1:3" ht="13.2" x14ac:dyDescent="0.25">
      <c r="A47" s="12" t="s">
        <v>67</v>
      </c>
      <c r="B47" s="14">
        <v>566</v>
      </c>
      <c r="C47" s="14">
        <v>842</v>
      </c>
    </row>
    <row r="48" spans="1:3" ht="13.2" x14ac:dyDescent="0.25">
      <c r="A48" s="12" t="s">
        <v>1152</v>
      </c>
      <c r="B48" s="14">
        <v>3</v>
      </c>
      <c r="C48" s="14">
        <v>4</v>
      </c>
    </row>
    <row r="49" spans="1:3" ht="13.2" x14ac:dyDescent="0.25">
      <c r="A49" s="9" t="s">
        <v>68</v>
      </c>
      <c r="B49" s="16">
        <v>7929</v>
      </c>
      <c r="C49" s="16">
        <v>7897</v>
      </c>
    </row>
    <row r="50" spans="1:3" ht="13.2" x14ac:dyDescent="0.25">
      <c r="A50" s="8"/>
      <c r="B50" s="8"/>
      <c r="C50" s="8"/>
    </row>
    <row r="51" spans="1:3" ht="13.2" x14ac:dyDescent="0.25">
      <c r="A51" s="12" t="s">
        <v>315</v>
      </c>
      <c r="B51" s="14">
        <v>7122</v>
      </c>
      <c r="C51" s="14">
        <v>6740</v>
      </c>
    </row>
    <row r="52" spans="1:3" ht="13.2" x14ac:dyDescent="0.25">
      <c r="A52" s="12" t="s">
        <v>78</v>
      </c>
      <c r="B52" s="14">
        <v>30459</v>
      </c>
      <c r="C52" s="14">
        <v>30833</v>
      </c>
    </row>
    <row r="53" spans="1:3" ht="13.2" x14ac:dyDescent="0.25">
      <c r="A53" s="12" t="s">
        <v>317</v>
      </c>
      <c r="B53" s="14">
        <v>42448</v>
      </c>
      <c r="C53" s="14">
        <v>42649</v>
      </c>
    </row>
    <row r="54" spans="1:3" ht="13.2" x14ac:dyDescent="0.25">
      <c r="A54" s="12" t="s">
        <v>945</v>
      </c>
      <c r="B54" s="14">
        <v>2381</v>
      </c>
      <c r="C54" s="14">
        <v>2394</v>
      </c>
    </row>
    <row r="55" spans="1:3" ht="13.2" x14ac:dyDescent="0.25">
      <c r="A55" s="9" t="s">
        <v>1153</v>
      </c>
      <c r="B55" s="16">
        <v>90339</v>
      </c>
      <c r="C55" s="16">
        <v>90513</v>
      </c>
    </row>
    <row r="56" spans="1:3" ht="13.2" x14ac:dyDescent="0.25">
      <c r="A56" s="8"/>
      <c r="B56" s="8"/>
      <c r="C56" s="8"/>
    </row>
    <row r="57" spans="1:3" ht="13.2" x14ac:dyDescent="0.25">
      <c r="A57" s="9" t="s">
        <v>1154</v>
      </c>
      <c r="B57" s="8"/>
      <c r="C57" s="8"/>
    </row>
    <row r="58" spans="1:3" ht="13.2" x14ac:dyDescent="0.25">
      <c r="A58" s="12" t="s">
        <v>1155</v>
      </c>
      <c r="B58" s="15">
        <v>0</v>
      </c>
      <c r="C58" s="14">
        <v>6</v>
      </c>
    </row>
    <row r="59" spans="1:3" ht="13.2" x14ac:dyDescent="0.25">
      <c r="A59" s="12" t="s">
        <v>402</v>
      </c>
      <c r="B59" s="14">
        <v>638</v>
      </c>
      <c r="C59" s="14">
        <v>831</v>
      </c>
    </row>
    <row r="60" spans="1:3" ht="13.2" x14ac:dyDescent="0.25">
      <c r="A60" s="12" t="s">
        <v>1156</v>
      </c>
      <c r="B60" s="14">
        <v>4627</v>
      </c>
      <c r="C60" s="14">
        <v>4848</v>
      </c>
    </row>
    <row r="61" spans="1:3" ht="13.2" x14ac:dyDescent="0.25">
      <c r="A61" s="12" t="s">
        <v>1157</v>
      </c>
      <c r="B61" s="14">
        <v>733</v>
      </c>
      <c r="C61" s="14">
        <v>749</v>
      </c>
    </row>
    <row r="62" spans="1:3" ht="13.2" x14ac:dyDescent="0.25">
      <c r="A62" s="12" t="s">
        <v>1158</v>
      </c>
      <c r="B62" s="14">
        <v>258</v>
      </c>
      <c r="C62" s="14">
        <v>264</v>
      </c>
    </row>
    <row r="63" spans="1:3" ht="13.2" x14ac:dyDescent="0.25">
      <c r="A63" s="12" t="s">
        <v>110</v>
      </c>
      <c r="B63" s="14">
        <v>1781</v>
      </c>
      <c r="C63" s="14">
        <v>2330</v>
      </c>
    </row>
    <row r="64" spans="1:3" ht="13.2" x14ac:dyDescent="0.25">
      <c r="A64" s="9" t="s">
        <v>111</v>
      </c>
      <c r="B64" s="16">
        <v>8037</v>
      </c>
      <c r="C64" s="16">
        <v>9028</v>
      </c>
    </row>
    <row r="65" spans="1:3" ht="13.2" x14ac:dyDescent="0.25">
      <c r="A65" s="8"/>
      <c r="B65" s="8"/>
      <c r="C65" s="8"/>
    </row>
    <row r="66" spans="1:3" ht="13.2" x14ac:dyDescent="0.25">
      <c r="A66" s="12" t="s">
        <v>177</v>
      </c>
      <c r="B66" s="14">
        <v>19394</v>
      </c>
      <c r="C66" s="14">
        <v>19233</v>
      </c>
    </row>
    <row r="67" spans="1:3" ht="13.2" x14ac:dyDescent="0.25">
      <c r="A67" s="12" t="s">
        <v>143</v>
      </c>
      <c r="B67" s="14">
        <v>10201</v>
      </c>
      <c r="C67" s="14">
        <v>10152</v>
      </c>
    </row>
    <row r="68" spans="1:3" ht="13.2" x14ac:dyDescent="0.25">
      <c r="A68" s="12" t="s">
        <v>1159</v>
      </c>
      <c r="B68" s="14">
        <v>143</v>
      </c>
      <c r="C68" s="14">
        <v>144</v>
      </c>
    </row>
    <row r="69" spans="1:3" ht="13.2" x14ac:dyDescent="0.25">
      <c r="A69" s="12" t="s">
        <v>1160</v>
      </c>
      <c r="B69" s="14">
        <v>1424</v>
      </c>
      <c r="C69" s="14">
        <v>1477</v>
      </c>
    </row>
    <row r="70" spans="1:3" ht="13.2" x14ac:dyDescent="0.25">
      <c r="A70" s="12" t="s">
        <v>595</v>
      </c>
      <c r="B70" s="14">
        <v>1418</v>
      </c>
      <c r="C70" s="14">
        <v>1609</v>
      </c>
    </row>
    <row r="71" spans="1:3" ht="13.2" x14ac:dyDescent="0.25">
      <c r="A71" s="9" t="s">
        <v>1161</v>
      </c>
      <c r="B71" s="16">
        <v>40617</v>
      </c>
      <c r="C71" s="16">
        <v>41643</v>
      </c>
    </row>
    <row r="72" spans="1:3" ht="13.2" x14ac:dyDescent="0.25">
      <c r="A72" s="8"/>
      <c r="B72" s="8"/>
      <c r="C72" s="8"/>
    </row>
    <row r="73" spans="1:3" ht="13.2" x14ac:dyDescent="0.25">
      <c r="A73" s="12" t="s">
        <v>1162</v>
      </c>
      <c r="B73" s="15" t="s">
        <v>136</v>
      </c>
      <c r="C73" s="15" t="s">
        <v>136</v>
      </c>
    </row>
    <row r="74" spans="1:3" ht="13.2" x14ac:dyDescent="0.25">
      <c r="A74" s="12" t="s">
        <v>866</v>
      </c>
      <c r="B74" s="14">
        <v>34</v>
      </c>
      <c r="C74" s="14">
        <v>40</v>
      </c>
    </row>
    <row r="75" spans="1:3" ht="13.2" x14ac:dyDescent="0.25">
      <c r="A75" s="9" t="s">
        <v>1163</v>
      </c>
      <c r="B75" s="8"/>
      <c r="C75" s="8"/>
    </row>
    <row r="76" spans="1:3" ht="39.6" x14ac:dyDescent="0.25">
      <c r="A76" s="12" t="s">
        <v>1164</v>
      </c>
      <c r="B76" s="14">
        <v>12</v>
      </c>
      <c r="C76" s="14">
        <v>12</v>
      </c>
    </row>
    <row r="77" spans="1:3" ht="13.2" x14ac:dyDescent="0.25">
      <c r="A77" s="12" t="s">
        <v>241</v>
      </c>
      <c r="B77" s="14">
        <v>52037</v>
      </c>
      <c r="C77" s="14">
        <v>51834</v>
      </c>
    </row>
    <row r="78" spans="1:3" ht="13.2" x14ac:dyDescent="0.25">
      <c r="A78" s="12" t="s">
        <v>1165</v>
      </c>
      <c r="B78" s="14">
        <v>1367</v>
      </c>
      <c r="C78" s="14">
        <v>489</v>
      </c>
    </row>
    <row r="79" spans="1:3" ht="13.2" x14ac:dyDescent="0.25">
      <c r="A79" s="12" t="s">
        <v>1166</v>
      </c>
      <c r="B79" s="14">
        <v>-2604</v>
      </c>
      <c r="C79" s="14">
        <v>-2810</v>
      </c>
    </row>
    <row r="80" spans="1:3" ht="26.4" x14ac:dyDescent="0.25">
      <c r="A80" s="12" t="s">
        <v>1167</v>
      </c>
      <c r="B80" s="14">
        <v>-1286</v>
      </c>
      <c r="C80" s="14">
        <v>-847</v>
      </c>
    </row>
    <row r="81" spans="1:4" ht="13.2" x14ac:dyDescent="0.25">
      <c r="A81" s="9" t="s">
        <v>955</v>
      </c>
      <c r="B81" s="16">
        <v>49526</v>
      </c>
      <c r="C81" s="16">
        <v>48678</v>
      </c>
    </row>
    <row r="82" spans="1:4" ht="13.2" x14ac:dyDescent="0.25">
      <c r="A82" s="8"/>
      <c r="B82" s="8"/>
      <c r="C82" s="8"/>
    </row>
    <row r="83" spans="1:4" ht="13.2" x14ac:dyDescent="0.25">
      <c r="A83" s="12" t="s">
        <v>332</v>
      </c>
      <c r="B83" s="14">
        <v>162</v>
      </c>
      <c r="C83" s="14">
        <v>152</v>
      </c>
    </row>
    <row r="84" spans="1:4" ht="13.2" x14ac:dyDescent="0.25">
      <c r="A84" s="9" t="s">
        <v>1168</v>
      </c>
      <c r="B84" s="16">
        <v>49688</v>
      </c>
      <c r="C84" s="16">
        <v>48830</v>
      </c>
    </row>
    <row r="85" spans="1:4" ht="13.2" x14ac:dyDescent="0.25">
      <c r="A85" s="8"/>
      <c r="B85" s="8"/>
      <c r="C85" s="8"/>
    </row>
    <row r="86" spans="1:4" ht="13.2" x14ac:dyDescent="0.25">
      <c r="A86" s="9" t="s">
        <v>1169</v>
      </c>
      <c r="B86" s="11">
        <v>90339</v>
      </c>
      <c r="C86" s="11">
        <v>90513</v>
      </c>
    </row>
    <row r="87" spans="1:4" ht="13.2" x14ac:dyDescent="0.25">
      <c r="A87" s="8"/>
      <c r="B87" s="8"/>
      <c r="C87" s="8"/>
    </row>
    <row r="88" spans="1:4" ht="13.2" x14ac:dyDescent="0.25"/>
    <row r="89" spans="1:4" ht="13.2" x14ac:dyDescent="0.25"/>
    <row r="90" spans="1:4" ht="13.8" x14ac:dyDescent="0.25">
      <c r="A90" s="6" t="s">
        <v>137</v>
      </c>
    </row>
    <row r="91" spans="1:4" ht="13.2" x14ac:dyDescent="0.25">
      <c r="A91" s="7" t="s">
        <v>4</v>
      </c>
    </row>
    <row r="92" spans="1:4" ht="13.2" x14ac:dyDescent="0.25">
      <c r="A92" s="7" t="s">
        <v>5</v>
      </c>
    </row>
    <row r="93" spans="1:4" ht="13.2" x14ac:dyDescent="0.25"/>
    <row r="94" spans="1:4" ht="12.75" customHeight="1" x14ac:dyDescent="0.25">
      <c r="A94" s="3" t="s">
        <v>1170</v>
      </c>
      <c r="B94" s="3"/>
      <c r="C94" s="3"/>
      <c r="D94" s="3"/>
    </row>
    <row r="95" spans="1:4" ht="12.75" customHeight="1" x14ac:dyDescent="0.25">
      <c r="A95" s="2"/>
      <c r="B95" s="1"/>
      <c r="C95" s="1"/>
      <c r="D95" s="1"/>
    </row>
    <row r="96" spans="1:4" ht="39.6" x14ac:dyDescent="0.25">
      <c r="A96" s="8"/>
      <c r="B96" s="10" t="s">
        <v>1171</v>
      </c>
      <c r="C96" s="10" t="s">
        <v>1172</v>
      </c>
      <c r="D96" s="10" t="s">
        <v>1173</v>
      </c>
    </row>
    <row r="97" spans="1:4" ht="13.2" x14ac:dyDescent="0.25">
      <c r="A97" s="8"/>
      <c r="B97" s="8"/>
      <c r="C97" s="8"/>
      <c r="D97" s="8"/>
    </row>
    <row r="98" spans="1:4" ht="13.2" x14ac:dyDescent="0.25">
      <c r="A98" s="9" t="s">
        <v>1174</v>
      </c>
      <c r="B98" s="8"/>
      <c r="C98" s="8"/>
      <c r="D98" s="8"/>
    </row>
    <row r="99" spans="1:4" ht="13.2" x14ac:dyDescent="0.25">
      <c r="A99" s="12" t="s">
        <v>674</v>
      </c>
      <c r="B99" s="11">
        <v>2846</v>
      </c>
      <c r="C99" s="11">
        <v>2368</v>
      </c>
      <c r="D99" s="11">
        <v>1024</v>
      </c>
    </row>
    <row r="100" spans="1:4" ht="13.2" x14ac:dyDescent="0.25">
      <c r="A100" s="8"/>
      <c r="B100" s="8"/>
      <c r="C100" s="8"/>
      <c r="D100" s="8"/>
    </row>
    <row r="101" spans="1:4" ht="13.2" x14ac:dyDescent="0.25">
      <c r="A101" s="9" t="s">
        <v>1175</v>
      </c>
      <c r="B101" s="8"/>
      <c r="C101" s="8"/>
      <c r="D101" s="8"/>
    </row>
    <row r="102" spans="1:4" ht="13.2" x14ac:dyDescent="0.25">
      <c r="A102" s="12" t="s">
        <v>14</v>
      </c>
      <c r="B102" s="14">
        <v>961</v>
      </c>
      <c r="C102" s="14">
        <v>933</v>
      </c>
      <c r="D102" s="14">
        <v>910</v>
      </c>
    </row>
    <row r="103" spans="1:4" ht="13.2" x14ac:dyDescent="0.25">
      <c r="A103" s="12" t="s">
        <v>1176</v>
      </c>
      <c r="B103" s="14">
        <v>-14</v>
      </c>
      <c r="C103" s="14">
        <v>-14</v>
      </c>
      <c r="D103" s="14">
        <v>-7</v>
      </c>
    </row>
    <row r="104" spans="1:4" ht="13.2" x14ac:dyDescent="0.25">
      <c r="A104" s="12" t="s">
        <v>1177</v>
      </c>
      <c r="B104" s="14">
        <v>-54</v>
      </c>
      <c r="C104" s="14">
        <v>-56</v>
      </c>
      <c r="D104" s="14">
        <v>-4</v>
      </c>
    </row>
    <row r="105" spans="1:4" ht="13.2" x14ac:dyDescent="0.25">
      <c r="A105" s="12" t="s">
        <v>1178</v>
      </c>
      <c r="B105" s="14">
        <v>141</v>
      </c>
      <c r="C105" s="14">
        <v>148</v>
      </c>
      <c r="D105" s="14">
        <v>197</v>
      </c>
    </row>
    <row r="106" spans="1:4" ht="13.2" x14ac:dyDescent="0.25">
      <c r="A106" s="12" t="s">
        <v>1179</v>
      </c>
      <c r="B106" s="14">
        <v>17</v>
      </c>
      <c r="C106" s="14">
        <v>-278</v>
      </c>
      <c r="D106" s="14">
        <v>-1042</v>
      </c>
    </row>
    <row r="107" spans="1:4" ht="13.2" x14ac:dyDescent="0.25">
      <c r="A107" s="12" t="s">
        <v>1180</v>
      </c>
      <c r="B107" s="14">
        <v>-22</v>
      </c>
      <c r="C107" s="14">
        <v>-23</v>
      </c>
      <c r="D107" s="14">
        <v>-27</v>
      </c>
    </row>
    <row r="108" spans="1:4" ht="13.2" x14ac:dyDescent="0.25">
      <c r="A108" s="12" t="s">
        <v>1181</v>
      </c>
      <c r="B108" s="14">
        <v>662</v>
      </c>
      <c r="C108" s="14">
        <v>913</v>
      </c>
      <c r="D108" s="14">
        <v>1634</v>
      </c>
    </row>
    <row r="109" spans="1:4" ht="13.2" x14ac:dyDescent="0.25">
      <c r="A109" s="12" t="s">
        <v>1182</v>
      </c>
      <c r="B109" s="14">
        <v>28</v>
      </c>
      <c r="C109" s="14">
        <v>17</v>
      </c>
      <c r="D109" s="15">
        <v>0</v>
      </c>
    </row>
    <row r="110" spans="1:4" ht="13.2" x14ac:dyDescent="0.25">
      <c r="A110" s="12" t="s">
        <v>1183</v>
      </c>
      <c r="B110" s="14">
        <v>-4</v>
      </c>
      <c r="C110" s="14">
        <v>-25</v>
      </c>
      <c r="D110" s="14">
        <v>-44</v>
      </c>
    </row>
    <row r="111" spans="1:4" ht="13.2" x14ac:dyDescent="0.25">
      <c r="A111" s="12" t="s">
        <v>1184</v>
      </c>
      <c r="B111" s="15">
        <v>0</v>
      </c>
      <c r="C111" s="15">
        <v>0</v>
      </c>
      <c r="D111" s="14">
        <v>1587</v>
      </c>
    </row>
    <row r="112" spans="1:4" ht="13.2" x14ac:dyDescent="0.25">
      <c r="A112" s="12" t="s">
        <v>1185</v>
      </c>
      <c r="B112" s="15">
        <v>0</v>
      </c>
      <c r="C112" s="14">
        <v>-38</v>
      </c>
      <c r="D112" s="14">
        <v>917</v>
      </c>
    </row>
    <row r="113" spans="1:4" ht="13.2" x14ac:dyDescent="0.25">
      <c r="A113" s="12" t="s">
        <v>1186</v>
      </c>
      <c r="B113" s="14">
        <v>221</v>
      </c>
      <c r="C113" s="14">
        <v>7</v>
      </c>
      <c r="D113" s="14">
        <v>-187</v>
      </c>
    </row>
    <row r="114" spans="1:4" ht="13.2" x14ac:dyDescent="0.25">
      <c r="A114" s="8"/>
      <c r="B114" s="8"/>
      <c r="C114" s="8"/>
      <c r="D114" s="8"/>
    </row>
    <row r="115" spans="1:4" ht="13.2" x14ac:dyDescent="0.25">
      <c r="A115" s="9" t="s">
        <v>1187</v>
      </c>
      <c r="B115" s="8"/>
      <c r="C115" s="8"/>
      <c r="D115" s="8"/>
    </row>
    <row r="116" spans="1:4" ht="13.2" x14ac:dyDescent="0.25">
      <c r="A116" s="12" t="s">
        <v>1188</v>
      </c>
      <c r="B116" s="14">
        <v>18</v>
      </c>
      <c r="C116" s="14">
        <v>-228</v>
      </c>
      <c r="D116" s="14">
        <v>87</v>
      </c>
    </row>
    <row r="117" spans="1:4" ht="13.2" x14ac:dyDescent="0.25">
      <c r="A117" s="12" t="s">
        <v>313</v>
      </c>
      <c r="B117" s="14">
        <v>-106</v>
      </c>
      <c r="C117" s="14">
        <v>-1121</v>
      </c>
      <c r="D117" s="14">
        <v>-144</v>
      </c>
    </row>
    <row r="118" spans="1:4" ht="13.2" x14ac:dyDescent="0.25">
      <c r="A118" s="12" t="s">
        <v>98</v>
      </c>
      <c r="B118" s="14">
        <v>-295</v>
      </c>
      <c r="C118" s="14">
        <v>152</v>
      </c>
      <c r="D118" s="14">
        <v>408</v>
      </c>
    </row>
    <row r="119" spans="1:4" ht="13.2" x14ac:dyDescent="0.25">
      <c r="A119" s="12" t="s">
        <v>67</v>
      </c>
      <c r="B119" s="14">
        <v>139</v>
      </c>
      <c r="C119" s="14">
        <v>-314</v>
      </c>
      <c r="D119" s="14">
        <v>-32</v>
      </c>
    </row>
    <row r="120" spans="1:4" ht="13.2" x14ac:dyDescent="0.25">
      <c r="A120" s="12" t="s">
        <v>110</v>
      </c>
      <c r="B120" s="14">
        <v>-562</v>
      </c>
      <c r="C120" s="14">
        <v>28</v>
      </c>
      <c r="D120" s="14">
        <v>87</v>
      </c>
    </row>
    <row r="121" spans="1:4" ht="13.2" x14ac:dyDescent="0.25">
      <c r="A121" s="12" t="s">
        <v>1189</v>
      </c>
      <c r="B121" s="14">
        <v>3976</v>
      </c>
      <c r="C121" s="14">
        <v>2469</v>
      </c>
      <c r="D121" s="14">
        <v>5364</v>
      </c>
    </row>
    <row r="122" spans="1:4" ht="13.2" x14ac:dyDescent="0.25">
      <c r="A122" s="8"/>
      <c r="B122" s="8"/>
      <c r="C122" s="8"/>
      <c r="D122" s="8"/>
    </row>
    <row r="123" spans="1:4" ht="13.2" x14ac:dyDescent="0.25">
      <c r="A123" s="9" t="s">
        <v>1190</v>
      </c>
      <c r="B123" s="8"/>
      <c r="C123" s="8"/>
      <c r="D123" s="8"/>
    </row>
    <row r="124" spans="1:4" ht="13.2" x14ac:dyDescent="0.25">
      <c r="A124" s="12" t="s">
        <v>351</v>
      </c>
      <c r="B124" s="14">
        <v>-1013</v>
      </c>
      <c r="C124" s="14">
        <v>-916</v>
      </c>
      <c r="D124" s="14">
        <v>-905</v>
      </c>
    </row>
    <row r="125" spans="1:4" ht="13.2" x14ac:dyDescent="0.25">
      <c r="A125" s="12" t="s">
        <v>1191</v>
      </c>
      <c r="B125" s="15">
        <v>0</v>
      </c>
      <c r="C125" s="14">
        <v>-481</v>
      </c>
      <c r="D125" s="14">
        <v>-74</v>
      </c>
    </row>
    <row r="126" spans="1:4" ht="13.2" x14ac:dyDescent="0.25">
      <c r="A126" s="12" t="s">
        <v>1192</v>
      </c>
      <c r="B126" s="14">
        <v>31</v>
      </c>
      <c r="C126" s="14">
        <v>208</v>
      </c>
      <c r="D126" s="14">
        <v>-28</v>
      </c>
    </row>
    <row r="127" spans="1:4" ht="26.4" x14ac:dyDescent="0.25">
      <c r="A127" s="12" t="s">
        <v>1193</v>
      </c>
      <c r="B127" s="15">
        <v>0</v>
      </c>
      <c r="C127" s="14">
        <v>88</v>
      </c>
      <c r="D127" s="14">
        <v>5014</v>
      </c>
    </row>
    <row r="128" spans="1:4" ht="13.2" x14ac:dyDescent="0.25">
      <c r="A128" s="12" t="s">
        <v>273</v>
      </c>
      <c r="B128" s="14">
        <v>66</v>
      </c>
      <c r="C128" s="14">
        <v>10</v>
      </c>
      <c r="D128" s="14">
        <v>31</v>
      </c>
    </row>
    <row r="129" spans="1:4" ht="13.2" x14ac:dyDescent="0.25">
      <c r="A129" s="12" t="s">
        <v>1194</v>
      </c>
      <c r="B129" s="14">
        <v>-916</v>
      </c>
      <c r="C129" s="14">
        <v>-1091</v>
      </c>
      <c r="D129" s="14">
        <v>4038</v>
      </c>
    </row>
    <row r="130" spans="1:4" ht="13.2" x14ac:dyDescent="0.25">
      <c r="A130" s="8"/>
      <c r="B130" s="8"/>
      <c r="C130" s="8"/>
      <c r="D130" s="8"/>
    </row>
    <row r="131" spans="1:4" ht="13.2" x14ac:dyDescent="0.25">
      <c r="A131" s="9" t="s">
        <v>1195</v>
      </c>
      <c r="B131" s="8"/>
      <c r="C131" s="8"/>
      <c r="D131" s="8"/>
    </row>
    <row r="132" spans="1:4" ht="13.2" x14ac:dyDescent="0.25">
      <c r="A132" s="12" t="s">
        <v>279</v>
      </c>
      <c r="B132" s="14">
        <v>-848</v>
      </c>
      <c r="C132" s="14">
        <v>-1465</v>
      </c>
      <c r="D132" s="14">
        <v>-6202</v>
      </c>
    </row>
    <row r="133" spans="1:4" ht="13.2" x14ac:dyDescent="0.25">
      <c r="A133" s="12" t="s">
        <v>278</v>
      </c>
      <c r="B133" s="14">
        <v>657</v>
      </c>
      <c r="C133" s="15">
        <v>0</v>
      </c>
      <c r="D133" s="15">
        <v>0</v>
      </c>
    </row>
    <row r="134" spans="1:4" ht="13.2" x14ac:dyDescent="0.25">
      <c r="A134" s="12" t="s">
        <v>1196</v>
      </c>
      <c r="B134" s="15">
        <v>0</v>
      </c>
      <c r="C134" s="14">
        <v>10</v>
      </c>
      <c r="D134" s="14">
        <v>-924</v>
      </c>
    </row>
    <row r="135" spans="1:4" ht="13.2" x14ac:dyDescent="0.25">
      <c r="A135" s="12" t="s">
        <v>1197</v>
      </c>
      <c r="B135" s="14">
        <v>150</v>
      </c>
      <c r="C135" s="14">
        <v>228</v>
      </c>
      <c r="D135" s="15">
        <v>0</v>
      </c>
    </row>
    <row r="136" spans="1:4" ht="13.2" x14ac:dyDescent="0.25">
      <c r="A136" s="12" t="s">
        <v>1198</v>
      </c>
      <c r="B136" s="14">
        <v>-150</v>
      </c>
      <c r="C136" s="14">
        <v>-228</v>
      </c>
      <c r="D136" s="15">
        <v>0</v>
      </c>
    </row>
    <row r="137" spans="1:4" ht="13.2" x14ac:dyDescent="0.25">
      <c r="A137" s="12" t="s">
        <v>276</v>
      </c>
      <c r="B137" s="14">
        <v>-1965</v>
      </c>
      <c r="C137" s="14">
        <v>-1960</v>
      </c>
      <c r="D137" s="14">
        <v>-1959</v>
      </c>
    </row>
    <row r="138" spans="1:4" ht="13.2" x14ac:dyDescent="0.25">
      <c r="A138" s="12" t="s">
        <v>448</v>
      </c>
      <c r="B138" s="14">
        <v>455</v>
      </c>
      <c r="C138" s="14">
        <v>280</v>
      </c>
      <c r="D138" s="14">
        <v>271</v>
      </c>
    </row>
    <row r="139" spans="1:4" ht="13.2" x14ac:dyDescent="0.25">
      <c r="A139" s="12" t="s">
        <v>281</v>
      </c>
      <c r="B139" s="14">
        <v>-67</v>
      </c>
      <c r="C139" s="14">
        <v>-19</v>
      </c>
      <c r="D139" s="14">
        <v>12</v>
      </c>
    </row>
    <row r="140" spans="1:4" ht="13.2" x14ac:dyDescent="0.25">
      <c r="A140" s="12" t="s">
        <v>1199</v>
      </c>
      <c r="B140" s="14">
        <v>-2678</v>
      </c>
      <c r="C140" s="14">
        <v>-3714</v>
      </c>
      <c r="D140" s="14">
        <v>-9344</v>
      </c>
    </row>
    <row r="141" spans="1:4" ht="26.4" x14ac:dyDescent="0.25">
      <c r="A141" s="12" t="s">
        <v>745</v>
      </c>
      <c r="B141" s="14">
        <v>-19</v>
      </c>
      <c r="C141" s="14">
        <v>-69</v>
      </c>
      <c r="D141" s="14">
        <v>-30</v>
      </c>
    </row>
    <row r="142" spans="1:4" ht="13.2" x14ac:dyDescent="0.25">
      <c r="A142" s="8"/>
      <c r="B142" s="8"/>
      <c r="C142" s="8"/>
      <c r="D142" s="8"/>
    </row>
    <row r="143" spans="1:4" ht="13.2" x14ac:dyDescent="0.25">
      <c r="A143" s="9" t="s">
        <v>1200</v>
      </c>
      <c r="B143" s="8"/>
      <c r="C143" s="8"/>
      <c r="D143" s="8"/>
    </row>
    <row r="144" spans="1:4" ht="13.2" x14ac:dyDescent="0.25">
      <c r="A144" s="12" t="s">
        <v>1201</v>
      </c>
      <c r="B144" s="14">
        <v>363</v>
      </c>
      <c r="C144" s="14">
        <v>-2405</v>
      </c>
      <c r="D144" s="14">
        <v>28</v>
      </c>
    </row>
    <row r="145" spans="1:4" ht="13.2" x14ac:dyDescent="0.25">
      <c r="A145" s="12" t="s">
        <v>1202</v>
      </c>
      <c r="B145" s="14">
        <v>1404</v>
      </c>
      <c r="C145" s="14">
        <v>1041</v>
      </c>
      <c r="D145" s="14">
        <v>3446</v>
      </c>
    </row>
    <row r="146" spans="1:4" ht="13.2" x14ac:dyDescent="0.25">
      <c r="A146" s="8"/>
      <c r="B146" s="8"/>
      <c r="C146" s="8"/>
      <c r="D146" s="8"/>
    </row>
    <row r="147" spans="1:4" ht="13.2" x14ac:dyDescent="0.25">
      <c r="A147" s="9" t="s">
        <v>1203</v>
      </c>
      <c r="B147" s="8"/>
      <c r="C147" s="8"/>
      <c r="D147" s="8"/>
    </row>
    <row r="148" spans="1:4" ht="13.2" x14ac:dyDescent="0.25">
      <c r="A148" s="12" t="s">
        <v>1204</v>
      </c>
      <c r="B148" s="14">
        <v>896</v>
      </c>
      <c r="C148" s="14">
        <v>937</v>
      </c>
      <c r="D148" s="14">
        <v>1196</v>
      </c>
    </row>
    <row r="149" spans="1:4" ht="13.2" x14ac:dyDescent="0.25">
      <c r="A149" s="12" t="s">
        <v>1205</v>
      </c>
      <c r="B149" s="11">
        <v>932</v>
      </c>
      <c r="C149" s="11">
        <v>1260</v>
      </c>
      <c r="D149" s="11">
        <v>1295</v>
      </c>
    </row>
    <row r="150" spans="1:4" ht="13.2" x14ac:dyDescent="0.25"/>
    <row r="151" spans="1:4" ht="13.2" x14ac:dyDescent="0.25"/>
  </sheetData>
  <mergeCells count="6">
    <mergeCell ref="A95:D95"/>
    <mergeCell ref="A9:D9"/>
    <mergeCell ref="A10:D10"/>
    <mergeCell ref="A38:C38"/>
    <mergeCell ref="A39:C39"/>
    <mergeCell ref="A94:D94"/>
  </mergeCells>
  <hyperlinks>
    <hyperlink ref="A6" r:id="rId1" xr:uid="{00000000-0004-0000-0D00-000000000000}"/>
    <hyperlink ref="A7" r:id="rId2" xr:uid="{00000000-0004-0000-0D00-000001000000}"/>
    <hyperlink ref="A35" r:id="rId3" xr:uid="{00000000-0004-0000-0D00-000002000000}"/>
    <hyperlink ref="A36" r:id="rId4" xr:uid="{00000000-0004-0000-0D00-000003000000}"/>
    <hyperlink ref="A91" r:id="rId5" xr:uid="{00000000-0004-0000-0D00-000004000000}"/>
    <hyperlink ref="A92" r:id="rId6" xr:uid="{00000000-0004-0000-0D00-000005000000}"/>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F26D-ACD9-43A4-BA3D-C8B8145A0029}">
  <sheetPr>
    <outlinePr summaryBelow="0" summaryRight="0"/>
  </sheetPr>
  <dimension ref="A1:D155"/>
  <sheetViews>
    <sheetView topLeftCell="A18"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1206</v>
      </c>
    </row>
    <row r="3" spans="1:4" ht="13.2" x14ac:dyDescent="0.25">
      <c r="A3" s="5" t="s">
        <v>1207</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1208</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199</v>
      </c>
      <c r="B13" s="8"/>
      <c r="C13" s="8"/>
      <c r="D13" s="8"/>
    </row>
    <row r="14" spans="1:4" ht="13.2" x14ac:dyDescent="0.25">
      <c r="A14" s="12" t="s">
        <v>467</v>
      </c>
      <c r="B14" s="11">
        <v>20498000</v>
      </c>
      <c r="C14" s="11">
        <v>18449000</v>
      </c>
      <c r="D14" s="11">
        <v>17108000</v>
      </c>
    </row>
    <row r="15" spans="1:4" ht="13.2" x14ac:dyDescent="0.25">
      <c r="A15" s="12" t="s">
        <v>43</v>
      </c>
      <c r="B15" s="14">
        <v>7440000</v>
      </c>
      <c r="C15" s="14">
        <v>6871000</v>
      </c>
      <c r="D15" s="14">
        <v>6140000</v>
      </c>
    </row>
    <row r="16" spans="1:4" ht="13.2" x14ac:dyDescent="0.25">
      <c r="A16" s="12" t="s">
        <v>369</v>
      </c>
      <c r="B16" s="14">
        <v>13058000</v>
      </c>
      <c r="C16" s="14">
        <v>11578000</v>
      </c>
      <c r="D16" s="14">
        <v>10968000</v>
      </c>
    </row>
    <row r="17" spans="1:4" ht="13.2" x14ac:dyDescent="0.25">
      <c r="A17" s="12" t="s">
        <v>1209</v>
      </c>
      <c r="B17" s="14">
        <v>1388000</v>
      </c>
      <c r="C17" s="14">
        <v>1454000</v>
      </c>
      <c r="D17" s="14">
        <v>1235000</v>
      </c>
    </row>
    <row r="18" spans="1:4" ht="13.2" x14ac:dyDescent="0.25">
      <c r="A18" s="12" t="s">
        <v>296</v>
      </c>
      <c r="B18" s="14">
        <v>7129000</v>
      </c>
      <c r="C18" s="14">
        <v>6455000</v>
      </c>
      <c r="D18" s="14">
        <v>6427000</v>
      </c>
    </row>
    <row r="19" spans="1:4" ht="13.2" x14ac:dyDescent="0.25">
      <c r="A19" s="12" t="s">
        <v>1210</v>
      </c>
      <c r="B19" s="14">
        <v>18000</v>
      </c>
      <c r="C19" s="14">
        <v>-15000</v>
      </c>
      <c r="D19" s="14">
        <v>103000</v>
      </c>
    </row>
    <row r="20" spans="1:4" ht="13.2" x14ac:dyDescent="0.25">
      <c r="A20" s="12" t="s">
        <v>1109</v>
      </c>
      <c r="B20" s="14">
        <v>635000</v>
      </c>
      <c r="C20" s="14">
        <v>627000</v>
      </c>
      <c r="D20" s="14">
        <v>619000</v>
      </c>
    </row>
    <row r="21" spans="1:4" ht="13.2" x14ac:dyDescent="0.25">
      <c r="A21" s="12" t="s">
        <v>538</v>
      </c>
      <c r="B21" s="15">
        <v>0</v>
      </c>
      <c r="C21" s="14">
        <v>216000</v>
      </c>
      <c r="D21" s="15">
        <v>0</v>
      </c>
    </row>
    <row r="22" spans="1:4" ht="13.2" x14ac:dyDescent="0.25">
      <c r="A22" s="9" t="s">
        <v>18</v>
      </c>
      <c r="B22" s="16">
        <v>9170000</v>
      </c>
      <c r="C22" s="16">
        <v>8737000</v>
      </c>
      <c r="D22" s="16">
        <v>8384000</v>
      </c>
    </row>
    <row r="23" spans="1:4" ht="13.2" x14ac:dyDescent="0.25">
      <c r="A23" s="8"/>
      <c r="B23" s="8"/>
      <c r="C23" s="8"/>
      <c r="D23" s="8"/>
    </row>
    <row r="24" spans="1:4" ht="13.2" x14ac:dyDescent="0.25">
      <c r="A24" s="12" t="s">
        <v>298</v>
      </c>
      <c r="B24" s="14">
        <v>3888000</v>
      </c>
      <c r="C24" s="14">
        <v>2841000</v>
      </c>
      <c r="D24" s="14">
        <v>2584000</v>
      </c>
    </row>
    <row r="25" spans="1:4" ht="13.2" x14ac:dyDescent="0.25">
      <c r="A25" s="12" t="s">
        <v>24</v>
      </c>
      <c r="B25" s="14">
        <v>-215000</v>
      </c>
      <c r="C25" s="14">
        <v>-158000</v>
      </c>
      <c r="D25" s="14">
        <v>-303000</v>
      </c>
    </row>
    <row r="26" spans="1:4" ht="13.2" x14ac:dyDescent="0.25">
      <c r="A26" s="12" t="s">
        <v>376</v>
      </c>
      <c r="B26" s="14">
        <v>3673000</v>
      </c>
      <c r="C26" s="14">
        <v>2683000</v>
      </c>
      <c r="D26" s="14">
        <v>2281000</v>
      </c>
    </row>
    <row r="27" spans="1:4" ht="13.2" x14ac:dyDescent="0.25">
      <c r="A27" s="12" t="s">
        <v>390</v>
      </c>
      <c r="B27" s="14">
        <v>508000</v>
      </c>
      <c r="C27" s="14">
        <v>325000</v>
      </c>
      <c r="D27" s="14">
        <v>287000</v>
      </c>
    </row>
    <row r="28" spans="1:4" ht="13.2" x14ac:dyDescent="0.25">
      <c r="A28" s="12" t="s">
        <v>378</v>
      </c>
      <c r="B28" s="11">
        <v>3165000</v>
      </c>
      <c r="C28" s="11">
        <v>2358000</v>
      </c>
      <c r="D28" s="11">
        <v>1994000</v>
      </c>
    </row>
    <row r="29" spans="1:4" ht="13.2" x14ac:dyDescent="0.25">
      <c r="A29" s="9" t="s">
        <v>1211</v>
      </c>
      <c r="B29" s="8"/>
      <c r="C29" s="8"/>
      <c r="D29" s="8"/>
    </row>
    <row r="30" spans="1:4" ht="13.2" x14ac:dyDescent="0.25">
      <c r="A30" s="12" t="s">
        <v>1212</v>
      </c>
      <c r="B30" s="17">
        <v>8.34</v>
      </c>
      <c r="C30" s="17">
        <v>6.23</v>
      </c>
      <c r="D30" s="17">
        <v>5.29</v>
      </c>
    </row>
    <row r="31" spans="1:4" ht="13.2" x14ac:dyDescent="0.25">
      <c r="A31" s="12" t="s">
        <v>1213</v>
      </c>
      <c r="B31" s="17">
        <v>8.25</v>
      </c>
      <c r="C31" s="17">
        <v>6.17</v>
      </c>
      <c r="D31" s="17">
        <v>5.21</v>
      </c>
    </row>
    <row r="32" spans="1:4" ht="13.2" x14ac:dyDescent="0.25">
      <c r="A32" s="9" t="s">
        <v>1214</v>
      </c>
      <c r="B32" s="8"/>
      <c r="C32" s="8"/>
      <c r="D32" s="8"/>
    </row>
    <row r="33" spans="1:4" ht="13.2" x14ac:dyDescent="0.25">
      <c r="A33" s="12" t="s">
        <v>36</v>
      </c>
      <c r="B33" s="20">
        <v>379.6</v>
      </c>
      <c r="C33" s="20">
        <v>378.2</v>
      </c>
      <c r="D33" s="20">
        <v>377</v>
      </c>
    </row>
    <row r="34" spans="1:4" ht="13.2" x14ac:dyDescent="0.25">
      <c r="A34" s="12" t="s">
        <v>1215</v>
      </c>
      <c r="B34" s="20">
        <v>4.0999999999999996</v>
      </c>
      <c r="C34" s="20">
        <v>4</v>
      </c>
      <c r="D34" s="20">
        <v>5.3</v>
      </c>
    </row>
    <row r="35" spans="1:4" ht="13.2" x14ac:dyDescent="0.25">
      <c r="A35" s="12" t="s">
        <v>37</v>
      </c>
      <c r="B35" s="20">
        <v>383.7</v>
      </c>
      <c r="C35" s="20">
        <v>382.2</v>
      </c>
      <c r="D35" s="20">
        <v>382.3</v>
      </c>
    </row>
    <row r="36" spans="1:4" ht="13.2" x14ac:dyDescent="0.25"/>
    <row r="37" spans="1:4" ht="13.2" x14ac:dyDescent="0.25"/>
    <row r="38" spans="1:4" ht="13.8" x14ac:dyDescent="0.25">
      <c r="A38" s="6" t="s">
        <v>47</v>
      </c>
    </row>
    <row r="39" spans="1:4" ht="13.2" x14ac:dyDescent="0.25">
      <c r="A39" s="7" t="s">
        <v>4</v>
      </c>
    </row>
    <row r="40" spans="1:4" ht="13.2" x14ac:dyDescent="0.25">
      <c r="A40" s="7" t="s">
        <v>5</v>
      </c>
    </row>
    <row r="41" spans="1:4" ht="13.2" x14ac:dyDescent="0.25"/>
    <row r="42" spans="1:4" ht="25.5" customHeight="1" x14ac:dyDescent="0.25">
      <c r="A42" s="3" t="s">
        <v>213</v>
      </c>
      <c r="B42" s="3"/>
      <c r="C42" s="3"/>
    </row>
    <row r="43" spans="1:4" ht="12.75" customHeight="1" x14ac:dyDescent="0.25">
      <c r="A43" s="2"/>
      <c r="B43" s="1"/>
      <c r="C43" s="1"/>
    </row>
    <row r="44" spans="1:4" ht="13.2" x14ac:dyDescent="0.25">
      <c r="A44" s="8"/>
      <c r="B44" s="10" t="s">
        <v>49</v>
      </c>
      <c r="C44" s="10" t="s">
        <v>50</v>
      </c>
    </row>
    <row r="45" spans="1:4" ht="13.2" x14ac:dyDescent="0.25">
      <c r="A45" s="8"/>
      <c r="B45" s="8"/>
      <c r="C45" s="8"/>
    </row>
    <row r="46" spans="1:4" ht="13.2" x14ac:dyDescent="0.25">
      <c r="A46" s="9" t="s">
        <v>486</v>
      </c>
      <c r="B46" s="8"/>
      <c r="C46" s="8"/>
    </row>
    <row r="47" spans="1:4" ht="13.2" x14ac:dyDescent="0.25">
      <c r="A47" s="12" t="s">
        <v>52</v>
      </c>
      <c r="B47" s="11">
        <v>2971</v>
      </c>
      <c r="C47" s="11">
        <v>1844</v>
      </c>
    </row>
    <row r="48" spans="1:4" ht="13.2" x14ac:dyDescent="0.25">
      <c r="A48" s="12" t="s">
        <v>1216</v>
      </c>
      <c r="B48" s="14">
        <v>82</v>
      </c>
      <c r="C48" s="14">
        <v>84</v>
      </c>
    </row>
    <row r="49" spans="1:3" ht="13.2" x14ac:dyDescent="0.25">
      <c r="A49" s="12" t="s">
        <v>1217</v>
      </c>
      <c r="B49" s="14">
        <v>3765</v>
      </c>
      <c r="C49" s="14">
        <v>3565</v>
      </c>
    </row>
    <row r="50" spans="1:3" ht="13.2" x14ac:dyDescent="0.25">
      <c r="A50" s="9" t="s">
        <v>384</v>
      </c>
      <c r="B50" s="8"/>
      <c r="C50" s="8"/>
    </row>
    <row r="51" spans="1:3" ht="13.2" x14ac:dyDescent="0.25">
      <c r="A51" s="12" t="s">
        <v>59</v>
      </c>
      <c r="B51" s="14">
        <v>1242</v>
      </c>
      <c r="C51" s="14">
        <v>1006</v>
      </c>
    </row>
    <row r="52" spans="1:3" ht="13.2" x14ac:dyDescent="0.25">
      <c r="A52" s="12" t="s">
        <v>387</v>
      </c>
      <c r="B52" s="14">
        <v>330</v>
      </c>
      <c r="C52" s="14">
        <v>348</v>
      </c>
    </row>
    <row r="53" spans="1:3" ht="13.2" x14ac:dyDescent="0.25">
      <c r="A53" s="12" t="s">
        <v>489</v>
      </c>
      <c r="B53" s="14">
        <v>3271</v>
      </c>
      <c r="C53" s="14">
        <v>2641</v>
      </c>
    </row>
    <row r="54" spans="1:3" ht="13.2" x14ac:dyDescent="0.25">
      <c r="A54" s="9" t="s">
        <v>491</v>
      </c>
      <c r="B54" s="16">
        <v>4843</v>
      </c>
      <c r="C54" s="16">
        <v>3995</v>
      </c>
    </row>
    <row r="55" spans="1:3" ht="13.2" x14ac:dyDescent="0.25">
      <c r="A55" s="8"/>
      <c r="B55" s="8"/>
      <c r="C55" s="8"/>
    </row>
    <row r="56" spans="1:3" ht="13.2" x14ac:dyDescent="0.25">
      <c r="A56" s="12" t="s">
        <v>942</v>
      </c>
      <c r="B56" s="14">
        <v>857</v>
      </c>
      <c r="C56" s="14">
        <v>787</v>
      </c>
    </row>
    <row r="57" spans="1:3" ht="13.2" x14ac:dyDescent="0.25">
      <c r="A57" s="9" t="s">
        <v>68</v>
      </c>
      <c r="B57" s="16">
        <v>12518</v>
      </c>
      <c r="C57" s="16">
        <v>10275</v>
      </c>
    </row>
    <row r="58" spans="1:3" ht="13.2" x14ac:dyDescent="0.25">
      <c r="A58" s="8"/>
      <c r="B58" s="8"/>
      <c r="C58" s="8"/>
    </row>
    <row r="59" spans="1:3" ht="13.2" x14ac:dyDescent="0.25">
      <c r="A59" s="9" t="s">
        <v>1218</v>
      </c>
      <c r="B59" s="8"/>
      <c r="C59" s="8"/>
    </row>
    <row r="60" spans="1:3" ht="13.2" x14ac:dyDescent="0.25">
      <c r="A60" s="12" t="s">
        <v>1219</v>
      </c>
      <c r="B60" s="14">
        <v>1692</v>
      </c>
      <c r="C60" s="14">
        <v>1739</v>
      </c>
    </row>
    <row r="61" spans="1:3" ht="13.2" x14ac:dyDescent="0.25">
      <c r="A61" s="12" t="s">
        <v>394</v>
      </c>
      <c r="B61" s="14">
        <v>4652</v>
      </c>
      <c r="C61" s="14">
        <v>4066</v>
      </c>
    </row>
    <row r="62" spans="1:3" ht="13.2" x14ac:dyDescent="0.25">
      <c r="A62" s="9" t="s">
        <v>1220</v>
      </c>
      <c r="B62" s="16">
        <v>6344</v>
      </c>
      <c r="C62" s="16">
        <v>5805</v>
      </c>
    </row>
    <row r="63" spans="1:3" ht="13.2" x14ac:dyDescent="0.25">
      <c r="A63" s="8"/>
      <c r="B63" s="8"/>
      <c r="C63" s="8"/>
    </row>
    <row r="64" spans="1:3" ht="13.2" x14ac:dyDescent="0.25">
      <c r="A64" s="12" t="s">
        <v>1221</v>
      </c>
      <c r="B64" s="14">
        <v>3129</v>
      </c>
      <c r="C64" s="14">
        <v>2835</v>
      </c>
    </row>
    <row r="65" spans="1:3" ht="13.2" x14ac:dyDescent="0.25">
      <c r="A65" s="12" t="s">
        <v>315</v>
      </c>
      <c r="B65" s="14">
        <v>3215</v>
      </c>
      <c r="C65" s="14">
        <v>2970</v>
      </c>
    </row>
    <row r="66" spans="1:3" ht="13.2" x14ac:dyDescent="0.25">
      <c r="A66" s="12" t="s">
        <v>78</v>
      </c>
      <c r="B66" s="14">
        <v>15243</v>
      </c>
      <c r="C66" s="14">
        <v>14880</v>
      </c>
    </row>
    <row r="67" spans="1:3" ht="13.2" x14ac:dyDescent="0.25">
      <c r="A67" s="12" t="s">
        <v>1222</v>
      </c>
      <c r="B67" s="14">
        <v>4593</v>
      </c>
      <c r="C67" s="14">
        <v>4885</v>
      </c>
    </row>
    <row r="68" spans="1:3" ht="13.2" x14ac:dyDescent="0.25">
      <c r="A68" s="12" t="s">
        <v>1223</v>
      </c>
      <c r="B68" s="14">
        <v>1670</v>
      </c>
      <c r="C68" s="14">
        <v>1410</v>
      </c>
    </row>
    <row r="69" spans="1:3" ht="13.2" x14ac:dyDescent="0.25">
      <c r="A69" s="12" t="s">
        <v>225</v>
      </c>
      <c r="B69" s="14">
        <v>2673</v>
      </c>
      <c r="C69" s="14">
        <v>2464</v>
      </c>
    </row>
    <row r="70" spans="1:3" ht="13.2" x14ac:dyDescent="0.25">
      <c r="A70" s="9" t="s">
        <v>226</v>
      </c>
      <c r="B70" s="16">
        <v>39912</v>
      </c>
      <c r="C70" s="16">
        <v>36884</v>
      </c>
    </row>
    <row r="71" spans="1:3" ht="13.2" x14ac:dyDescent="0.25">
      <c r="A71" s="8"/>
      <c r="B71" s="8"/>
      <c r="C71" s="8"/>
    </row>
    <row r="72" spans="1:3" ht="13.2" x14ac:dyDescent="0.25">
      <c r="A72" s="9" t="s">
        <v>497</v>
      </c>
      <c r="B72" s="8"/>
      <c r="C72" s="8"/>
    </row>
    <row r="73" spans="1:3" ht="13.2" x14ac:dyDescent="0.25">
      <c r="A73" s="12" t="s">
        <v>98</v>
      </c>
      <c r="B73" s="14">
        <v>1517</v>
      </c>
      <c r="C73" s="14">
        <v>1413</v>
      </c>
    </row>
    <row r="74" spans="1:3" ht="13.2" x14ac:dyDescent="0.25">
      <c r="A74" s="12" t="s">
        <v>104</v>
      </c>
      <c r="B74" s="14">
        <v>1478</v>
      </c>
      <c r="C74" s="14">
        <v>1149</v>
      </c>
    </row>
    <row r="75" spans="1:3" ht="13.2" x14ac:dyDescent="0.25">
      <c r="A75" s="12" t="s">
        <v>390</v>
      </c>
      <c r="B75" s="14">
        <v>391</v>
      </c>
      <c r="C75" s="14">
        <v>292</v>
      </c>
    </row>
    <row r="76" spans="1:3" ht="13.2" x14ac:dyDescent="0.25">
      <c r="A76" s="12" t="s">
        <v>1224</v>
      </c>
      <c r="B76" s="14">
        <v>304</v>
      </c>
      <c r="C76" s="14">
        <v>284</v>
      </c>
    </row>
    <row r="77" spans="1:3" ht="13.2" x14ac:dyDescent="0.25">
      <c r="A77" s="12" t="s">
        <v>1225</v>
      </c>
      <c r="B77" s="14">
        <v>209</v>
      </c>
      <c r="C77" s="14">
        <v>230</v>
      </c>
    </row>
    <row r="78" spans="1:3" ht="13.2" x14ac:dyDescent="0.25">
      <c r="A78" s="12" t="s">
        <v>1226</v>
      </c>
      <c r="B78" s="14">
        <v>1928</v>
      </c>
      <c r="C78" s="14">
        <v>1744</v>
      </c>
    </row>
    <row r="79" spans="1:3" ht="13.2" x14ac:dyDescent="0.25">
      <c r="A79" s="12" t="s">
        <v>1227</v>
      </c>
      <c r="B79" s="14">
        <v>2094</v>
      </c>
      <c r="C79" s="14">
        <v>1191</v>
      </c>
    </row>
    <row r="80" spans="1:3" ht="13.2" x14ac:dyDescent="0.25">
      <c r="A80" s="9" t="s">
        <v>111</v>
      </c>
      <c r="B80" s="16">
        <v>7921</v>
      </c>
      <c r="C80" s="16">
        <v>6303</v>
      </c>
    </row>
    <row r="81" spans="1:3" ht="13.2" x14ac:dyDescent="0.25">
      <c r="A81" s="8"/>
      <c r="B81" s="8"/>
      <c r="C81" s="8"/>
    </row>
    <row r="82" spans="1:3" ht="13.2" x14ac:dyDescent="0.25">
      <c r="A82" s="12" t="s">
        <v>1228</v>
      </c>
      <c r="B82" s="14">
        <v>10901</v>
      </c>
      <c r="C82" s="14">
        <v>11857</v>
      </c>
    </row>
    <row r="83" spans="1:3" ht="13.2" x14ac:dyDescent="0.25">
      <c r="A83" s="12" t="s">
        <v>390</v>
      </c>
      <c r="B83" s="14">
        <v>567</v>
      </c>
      <c r="C83" s="14">
        <v>641</v>
      </c>
    </row>
    <row r="84" spans="1:3" ht="13.2" x14ac:dyDescent="0.25">
      <c r="A84" s="12" t="s">
        <v>236</v>
      </c>
      <c r="B84" s="14">
        <v>1930</v>
      </c>
      <c r="C84" s="14">
        <v>1467</v>
      </c>
    </row>
    <row r="85" spans="1:3" ht="13.2" x14ac:dyDescent="0.25">
      <c r="A85" s="9" t="s">
        <v>410</v>
      </c>
      <c r="B85" s="16">
        <v>21319</v>
      </c>
      <c r="C85" s="16">
        <v>20268</v>
      </c>
    </row>
    <row r="86" spans="1:3" ht="13.2" x14ac:dyDescent="0.25">
      <c r="A86" s="8"/>
      <c r="B86" s="8"/>
      <c r="C86" s="8"/>
    </row>
    <row r="87" spans="1:3" ht="13.2" x14ac:dyDescent="0.25">
      <c r="A87" s="9" t="s">
        <v>952</v>
      </c>
      <c r="B87" s="8"/>
      <c r="C87" s="8"/>
    </row>
    <row r="88" spans="1:3" ht="13.2" x14ac:dyDescent="0.25">
      <c r="A88" s="12" t="s">
        <v>1229</v>
      </c>
      <c r="B88" s="14">
        <v>38</v>
      </c>
      <c r="C88" s="14">
        <v>38</v>
      </c>
    </row>
    <row r="89" spans="1:3" ht="13.2" x14ac:dyDescent="0.25">
      <c r="A89" s="12" t="s">
        <v>241</v>
      </c>
      <c r="B89" s="14">
        <v>2200</v>
      </c>
      <c r="C89" s="14">
        <v>2034</v>
      </c>
    </row>
    <row r="90" spans="1:3" ht="13.2" x14ac:dyDescent="0.25">
      <c r="A90" s="12" t="s">
        <v>129</v>
      </c>
      <c r="B90" s="14">
        <v>16771</v>
      </c>
      <c r="C90" s="14">
        <v>14765</v>
      </c>
    </row>
    <row r="91" spans="1:3" ht="13.2" x14ac:dyDescent="0.25">
      <c r="A91" s="12" t="s">
        <v>130</v>
      </c>
      <c r="B91" s="14">
        <v>-416</v>
      </c>
      <c r="C91" s="14">
        <v>-221</v>
      </c>
    </row>
    <row r="92" spans="1:3" ht="13.2" x14ac:dyDescent="0.25">
      <c r="A92" s="9" t="s">
        <v>955</v>
      </c>
      <c r="B92" s="16">
        <v>18593</v>
      </c>
      <c r="C92" s="16">
        <v>16616</v>
      </c>
    </row>
    <row r="93" spans="1:3" ht="13.2" x14ac:dyDescent="0.25">
      <c r="A93" s="8"/>
      <c r="B93" s="8"/>
      <c r="C93" s="8"/>
    </row>
    <row r="94" spans="1:3" ht="13.2" x14ac:dyDescent="0.25">
      <c r="A94" s="9" t="s">
        <v>1230</v>
      </c>
      <c r="B94" s="11">
        <v>39912</v>
      </c>
      <c r="C94" s="11">
        <v>36884</v>
      </c>
    </row>
    <row r="95" spans="1:3" ht="13.2" x14ac:dyDescent="0.25">
      <c r="A95" s="8"/>
      <c r="B95" s="8"/>
      <c r="C95" s="8"/>
    </row>
    <row r="96" spans="1:3" ht="13.2" x14ac:dyDescent="0.25">
      <c r="A96" s="12" t="s">
        <v>1231</v>
      </c>
      <c r="B96" s="17">
        <v>0.1</v>
      </c>
      <c r="C96" s="17">
        <v>0.1</v>
      </c>
    </row>
    <row r="97" spans="1:4" ht="13.2" x14ac:dyDescent="0.25"/>
    <row r="98" spans="1:4" ht="13.2" x14ac:dyDescent="0.25"/>
    <row r="99" spans="1:4" ht="13.8" x14ac:dyDescent="0.25">
      <c r="A99" s="6" t="s">
        <v>137</v>
      </c>
    </row>
    <row r="100" spans="1:4" ht="13.2" x14ac:dyDescent="0.25">
      <c r="A100" s="7" t="s">
        <v>4</v>
      </c>
    </row>
    <row r="101" spans="1:4" ht="13.2" x14ac:dyDescent="0.25">
      <c r="A101" s="7" t="s">
        <v>5</v>
      </c>
    </row>
    <row r="102" spans="1:4" ht="13.2" x14ac:dyDescent="0.25"/>
    <row r="103" spans="1:4" ht="25.5" customHeight="1" x14ac:dyDescent="0.25">
      <c r="A103" s="3" t="s">
        <v>800</v>
      </c>
      <c r="B103" s="3"/>
      <c r="C103" s="3"/>
      <c r="D103" s="3"/>
    </row>
    <row r="104" spans="1:4" ht="12.75" customHeight="1" x14ac:dyDescent="0.25">
      <c r="A104" s="2"/>
      <c r="B104" s="1"/>
      <c r="C104" s="1"/>
      <c r="D104" s="1"/>
    </row>
    <row r="105" spans="1:4" ht="26.4" x14ac:dyDescent="0.25">
      <c r="A105" s="8"/>
      <c r="B105" s="10" t="s">
        <v>7</v>
      </c>
      <c r="C105" s="10" t="s">
        <v>8</v>
      </c>
      <c r="D105" s="10" t="s">
        <v>9</v>
      </c>
    </row>
    <row r="106" spans="1:4" ht="13.2" x14ac:dyDescent="0.25">
      <c r="A106" s="8"/>
      <c r="B106" s="8"/>
      <c r="C106" s="8"/>
      <c r="D106" s="8"/>
    </row>
    <row r="107" spans="1:4" ht="13.2" x14ac:dyDescent="0.25">
      <c r="A107" s="9" t="s">
        <v>643</v>
      </c>
      <c r="B107" s="8"/>
      <c r="C107" s="8"/>
      <c r="D107" s="8"/>
    </row>
    <row r="108" spans="1:4" ht="13.2" x14ac:dyDescent="0.25">
      <c r="A108" s="12" t="s">
        <v>378</v>
      </c>
      <c r="B108" s="11">
        <v>3165</v>
      </c>
      <c r="C108" s="11">
        <v>2358</v>
      </c>
      <c r="D108" s="11">
        <v>1994</v>
      </c>
    </row>
    <row r="109" spans="1:4" ht="13.2" x14ac:dyDescent="0.25">
      <c r="A109" s="8"/>
      <c r="B109" s="8"/>
      <c r="C109" s="8"/>
      <c r="D109" s="8"/>
    </row>
    <row r="110" spans="1:4" ht="26.4" x14ac:dyDescent="0.25">
      <c r="A110" s="9" t="s">
        <v>1232</v>
      </c>
      <c r="B110" s="8"/>
      <c r="C110" s="8"/>
      <c r="D110" s="8"/>
    </row>
    <row r="111" spans="1:4" ht="13.2" x14ac:dyDescent="0.25">
      <c r="A111" s="12" t="s">
        <v>1108</v>
      </c>
      <c r="B111" s="14">
        <v>393</v>
      </c>
      <c r="C111" s="14">
        <v>371</v>
      </c>
      <c r="D111" s="14">
        <v>371</v>
      </c>
    </row>
    <row r="112" spans="1:4" ht="13.2" x14ac:dyDescent="0.25">
      <c r="A112" s="12" t="s">
        <v>1109</v>
      </c>
      <c r="B112" s="14">
        <v>635</v>
      </c>
      <c r="C112" s="14">
        <v>627</v>
      </c>
      <c r="D112" s="14">
        <v>619</v>
      </c>
    </row>
    <row r="113" spans="1:4" ht="13.2" x14ac:dyDescent="0.25">
      <c r="A113" s="12" t="s">
        <v>538</v>
      </c>
      <c r="B113" s="15">
        <v>0</v>
      </c>
      <c r="C113" s="14">
        <v>216</v>
      </c>
      <c r="D113" s="15">
        <v>0</v>
      </c>
    </row>
    <row r="114" spans="1:4" ht="13.2" x14ac:dyDescent="0.25">
      <c r="A114" s="12" t="s">
        <v>1233</v>
      </c>
      <c r="B114" s="14">
        <v>36</v>
      </c>
      <c r="C114" s="14">
        <v>54</v>
      </c>
      <c r="D114" s="14">
        <v>264</v>
      </c>
    </row>
    <row r="115" spans="1:4" ht="13.2" x14ac:dyDescent="0.25">
      <c r="A115" s="12" t="s">
        <v>1234</v>
      </c>
      <c r="B115" s="14">
        <v>205</v>
      </c>
      <c r="C115" s="14">
        <v>168</v>
      </c>
      <c r="D115" s="14">
        <v>171</v>
      </c>
    </row>
    <row r="116" spans="1:4" ht="13.2" x14ac:dyDescent="0.25">
      <c r="A116" s="12" t="s">
        <v>1210</v>
      </c>
      <c r="B116" s="14">
        <v>18</v>
      </c>
      <c r="C116" s="14">
        <v>-15</v>
      </c>
      <c r="D116" s="14">
        <v>103</v>
      </c>
    </row>
    <row r="117" spans="1:4" ht="13.2" x14ac:dyDescent="0.25">
      <c r="A117" s="12" t="s">
        <v>1235</v>
      </c>
      <c r="B117" s="15">
        <v>0</v>
      </c>
      <c r="C117" s="14">
        <v>12</v>
      </c>
      <c r="D117" s="14">
        <v>266</v>
      </c>
    </row>
    <row r="118" spans="1:4" ht="13.2" x14ac:dyDescent="0.25">
      <c r="A118" s="12" t="s">
        <v>1236</v>
      </c>
      <c r="B118" s="14">
        <v>-206</v>
      </c>
      <c r="C118" s="14">
        <v>58</v>
      </c>
      <c r="D118" s="14">
        <v>-237</v>
      </c>
    </row>
    <row r="119" spans="1:4" ht="13.2" x14ac:dyDescent="0.25">
      <c r="A119" s="8"/>
      <c r="B119" s="8"/>
      <c r="C119" s="8"/>
      <c r="D119" s="8"/>
    </row>
    <row r="120" spans="1:4" ht="13.2" x14ac:dyDescent="0.25">
      <c r="A120" s="9" t="s">
        <v>341</v>
      </c>
      <c r="B120" s="8"/>
      <c r="C120" s="8"/>
      <c r="D120" s="8"/>
    </row>
    <row r="121" spans="1:4" ht="13.2" x14ac:dyDescent="0.25">
      <c r="A121" s="12" t="s">
        <v>514</v>
      </c>
      <c r="B121" s="14">
        <v>-175</v>
      </c>
      <c r="C121" s="14">
        <v>-579</v>
      </c>
      <c r="D121" s="14">
        <v>-377</v>
      </c>
    </row>
    <row r="122" spans="1:4" ht="13.2" x14ac:dyDescent="0.25">
      <c r="A122" s="12" t="s">
        <v>313</v>
      </c>
      <c r="B122" s="14">
        <v>-797</v>
      </c>
      <c r="C122" s="14">
        <v>-762</v>
      </c>
      <c r="D122" s="14">
        <v>-189</v>
      </c>
    </row>
    <row r="123" spans="1:4" ht="13.2" x14ac:dyDescent="0.25">
      <c r="A123" s="12" t="s">
        <v>98</v>
      </c>
      <c r="B123" s="14">
        <v>77</v>
      </c>
      <c r="C123" s="14">
        <v>290</v>
      </c>
      <c r="D123" s="14">
        <v>329</v>
      </c>
    </row>
    <row r="124" spans="1:4" ht="13.2" x14ac:dyDescent="0.25">
      <c r="A124" s="12" t="s">
        <v>1226</v>
      </c>
      <c r="B124" s="14">
        <v>533</v>
      </c>
      <c r="C124" s="14">
        <v>328</v>
      </c>
      <c r="D124" s="14">
        <v>315</v>
      </c>
    </row>
    <row r="125" spans="1:4" ht="13.2" x14ac:dyDescent="0.25">
      <c r="A125" s="12" t="s">
        <v>1237</v>
      </c>
      <c r="B125" s="14">
        <v>-35</v>
      </c>
      <c r="C125" s="14">
        <v>-157</v>
      </c>
      <c r="D125" s="14">
        <v>-221</v>
      </c>
    </row>
    <row r="126" spans="1:4" ht="13.2" x14ac:dyDescent="0.25">
      <c r="A126" s="12" t="s">
        <v>390</v>
      </c>
      <c r="B126" s="14">
        <v>-4</v>
      </c>
      <c r="C126" s="14">
        <v>-238</v>
      </c>
      <c r="D126" s="14">
        <v>-98</v>
      </c>
    </row>
    <row r="127" spans="1:4" ht="13.2" x14ac:dyDescent="0.25">
      <c r="A127" s="12" t="s">
        <v>151</v>
      </c>
      <c r="B127" s="14">
        <v>-134</v>
      </c>
      <c r="C127" s="14">
        <v>-107</v>
      </c>
      <c r="D127" s="14">
        <v>-47</v>
      </c>
    </row>
    <row r="128" spans="1:4" ht="13.2" x14ac:dyDescent="0.25">
      <c r="A128" s="12" t="s">
        <v>345</v>
      </c>
      <c r="B128" s="14">
        <v>3711</v>
      </c>
      <c r="C128" s="14">
        <v>2624</v>
      </c>
      <c r="D128" s="14">
        <v>3263</v>
      </c>
    </row>
    <row r="129" spans="1:4" ht="13.2" x14ac:dyDescent="0.25">
      <c r="A129" s="8"/>
      <c r="B129" s="8"/>
      <c r="C129" s="8"/>
      <c r="D129" s="8"/>
    </row>
    <row r="130" spans="1:4" ht="13.2" x14ac:dyDescent="0.25">
      <c r="A130" s="9" t="s">
        <v>649</v>
      </c>
      <c r="B130" s="8"/>
      <c r="C130" s="8"/>
      <c r="D130" s="8"/>
    </row>
    <row r="131" spans="1:4" ht="13.2" x14ac:dyDescent="0.25">
      <c r="A131" s="12" t="s">
        <v>1238</v>
      </c>
      <c r="B131" s="14">
        <v>-390</v>
      </c>
      <c r="C131" s="14">
        <v>-2563</v>
      </c>
      <c r="D131" s="14">
        <v>-339</v>
      </c>
    </row>
    <row r="132" spans="1:4" ht="13.2" x14ac:dyDescent="0.25">
      <c r="A132" s="12" t="s">
        <v>1239</v>
      </c>
      <c r="B132" s="14">
        <v>-52</v>
      </c>
      <c r="C132" s="14">
        <v>-52</v>
      </c>
      <c r="D132" s="14">
        <v>-49</v>
      </c>
    </row>
    <row r="133" spans="1:4" ht="13.2" x14ac:dyDescent="0.25">
      <c r="A133" s="12" t="s">
        <v>1240</v>
      </c>
      <c r="B133" s="14">
        <v>54</v>
      </c>
      <c r="C133" s="14">
        <v>43</v>
      </c>
      <c r="D133" s="14">
        <v>55</v>
      </c>
    </row>
    <row r="134" spans="1:4" ht="13.2" x14ac:dyDescent="0.25">
      <c r="A134" s="12" t="s">
        <v>1241</v>
      </c>
      <c r="B134" s="14">
        <v>-575</v>
      </c>
      <c r="C134" s="14">
        <v>-588</v>
      </c>
      <c r="D134" s="14">
        <v>-525</v>
      </c>
    </row>
    <row r="135" spans="1:4" ht="13.2" x14ac:dyDescent="0.25">
      <c r="A135" s="12" t="s">
        <v>1242</v>
      </c>
      <c r="B135" s="15">
        <v>0</v>
      </c>
      <c r="C135" s="14">
        <v>197</v>
      </c>
      <c r="D135" s="15">
        <v>0</v>
      </c>
    </row>
    <row r="136" spans="1:4" ht="13.2" x14ac:dyDescent="0.25">
      <c r="A136" s="12" t="s">
        <v>1243</v>
      </c>
      <c r="B136" s="14">
        <v>1</v>
      </c>
      <c r="C136" s="14">
        <v>39</v>
      </c>
      <c r="D136" s="14">
        <v>-1</v>
      </c>
    </row>
    <row r="137" spans="1:4" ht="13.2" x14ac:dyDescent="0.25">
      <c r="A137" s="12" t="s">
        <v>352</v>
      </c>
      <c r="B137" s="14">
        <v>-962</v>
      </c>
      <c r="C137" s="14">
        <v>-2924</v>
      </c>
      <c r="D137" s="14">
        <v>-859</v>
      </c>
    </row>
    <row r="138" spans="1:4" ht="13.2" x14ac:dyDescent="0.25">
      <c r="A138" s="8"/>
      <c r="B138" s="8"/>
      <c r="C138" s="8"/>
      <c r="D138" s="8"/>
    </row>
    <row r="139" spans="1:4" ht="13.2" x14ac:dyDescent="0.25">
      <c r="A139" s="9" t="s">
        <v>650</v>
      </c>
      <c r="B139" s="8"/>
      <c r="C139" s="8"/>
      <c r="D139" s="8"/>
    </row>
    <row r="140" spans="1:4" ht="13.2" x14ac:dyDescent="0.25">
      <c r="A140" s="12" t="s">
        <v>1244</v>
      </c>
      <c r="B140" s="14">
        <v>540</v>
      </c>
      <c r="C140" s="14">
        <v>-375</v>
      </c>
      <c r="D140" s="14">
        <v>-7</v>
      </c>
    </row>
    <row r="141" spans="1:4" ht="13.2" x14ac:dyDescent="0.25">
      <c r="A141" s="12" t="s">
        <v>278</v>
      </c>
      <c r="B141" s="14">
        <v>1241</v>
      </c>
      <c r="C141" s="14">
        <v>1500</v>
      </c>
      <c r="D141" s="14">
        <v>5</v>
      </c>
    </row>
    <row r="142" spans="1:4" ht="13.2" x14ac:dyDescent="0.25">
      <c r="A142" s="12" t="s">
        <v>1245</v>
      </c>
      <c r="B142" s="14">
        <v>-2058</v>
      </c>
      <c r="C142" s="14">
        <v>-653</v>
      </c>
      <c r="D142" s="14">
        <v>-1151</v>
      </c>
    </row>
    <row r="143" spans="1:4" ht="13.2" x14ac:dyDescent="0.25">
      <c r="A143" s="12" t="s">
        <v>357</v>
      </c>
      <c r="B143" s="14">
        <v>-1139</v>
      </c>
      <c r="C143" s="14">
        <v>-1051</v>
      </c>
      <c r="D143" s="14">
        <v>-950</v>
      </c>
    </row>
    <row r="144" spans="1:4" ht="13.2" x14ac:dyDescent="0.25">
      <c r="A144" s="12" t="s">
        <v>1246</v>
      </c>
      <c r="B144" s="14">
        <v>-155</v>
      </c>
      <c r="C144" s="14">
        <v>-122</v>
      </c>
      <c r="D144" s="14">
        <v>-114</v>
      </c>
    </row>
    <row r="145" spans="1:4" ht="13.2" x14ac:dyDescent="0.25">
      <c r="A145" s="12" t="s">
        <v>1247</v>
      </c>
      <c r="B145" s="14">
        <v>-23</v>
      </c>
      <c r="C145" s="14">
        <v>-48</v>
      </c>
      <c r="D145" s="14">
        <v>-148</v>
      </c>
    </row>
    <row r="146" spans="1:4" ht="13.2" x14ac:dyDescent="0.25">
      <c r="A146" s="12" t="s">
        <v>451</v>
      </c>
      <c r="B146" s="14">
        <v>-1594</v>
      </c>
      <c r="C146" s="14">
        <v>-749</v>
      </c>
      <c r="D146" s="14">
        <v>-2365</v>
      </c>
    </row>
    <row r="147" spans="1:4" ht="13.2" x14ac:dyDescent="0.25">
      <c r="A147" s="12" t="s">
        <v>283</v>
      </c>
      <c r="B147" s="14">
        <v>-28</v>
      </c>
      <c r="C147" s="14">
        <v>-51</v>
      </c>
      <c r="D147" s="14">
        <v>-38</v>
      </c>
    </row>
    <row r="148" spans="1:4" ht="13.2" x14ac:dyDescent="0.25">
      <c r="A148" s="12" t="s">
        <v>1248</v>
      </c>
      <c r="B148" s="14">
        <v>1127</v>
      </c>
      <c r="C148" s="14">
        <v>-1100</v>
      </c>
      <c r="D148" s="14">
        <v>1</v>
      </c>
    </row>
    <row r="149" spans="1:4" ht="13.2" x14ac:dyDescent="0.25">
      <c r="A149" s="12" t="s">
        <v>653</v>
      </c>
      <c r="B149" s="14">
        <v>2971</v>
      </c>
      <c r="C149" s="14">
        <v>1844</v>
      </c>
      <c r="D149" s="14">
        <v>2944</v>
      </c>
    </row>
    <row r="150" spans="1:4" ht="13.2" x14ac:dyDescent="0.25">
      <c r="A150" s="8"/>
      <c r="B150" s="8"/>
      <c r="C150" s="8"/>
      <c r="D150" s="8"/>
    </row>
    <row r="151" spans="1:4" ht="13.2" x14ac:dyDescent="0.25">
      <c r="A151" s="9" t="s">
        <v>1249</v>
      </c>
      <c r="B151" s="8"/>
      <c r="C151" s="8"/>
      <c r="D151" s="8"/>
    </row>
    <row r="152" spans="1:4" ht="13.2" x14ac:dyDescent="0.25">
      <c r="A152" s="12" t="s">
        <v>1250</v>
      </c>
      <c r="B152" s="14">
        <v>693</v>
      </c>
      <c r="C152" s="14">
        <v>505</v>
      </c>
      <c r="D152" s="14">
        <v>622</v>
      </c>
    </row>
    <row r="153" spans="1:4" ht="13.2" x14ac:dyDescent="0.25">
      <c r="A153" s="12" t="s">
        <v>1251</v>
      </c>
      <c r="B153" s="11">
        <v>356</v>
      </c>
      <c r="C153" s="11">
        <v>324</v>
      </c>
      <c r="D153" s="11">
        <v>325</v>
      </c>
    </row>
    <row r="154" spans="1:4" ht="13.2" x14ac:dyDescent="0.25"/>
    <row r="155" spans="1:4" ht="13.2" x14ac:dyDescent="0.25"/>
  </sheetData>
  <mergeCells count="6">
    <mergeCell ref="A104:D104"/>
    <mergeCell ref="A9:D9"/>
    <mergeCell ref="A10:D10"/>
    <mergeCell ref="A42:C42"/>
    <mergeCell ref="A43:C43"/>
    <mergeCell ref="A103:D103"/>
  </mergeCells>
  <hyperlinks>
    <hyperlink ref="A6" r:id="rId1" xr:uid="{00000000-0004-0000-0E00-000000000000}"/>
    <hyperlink ref="A7" r:id="rId2" xr:uid="{00000000-0004-0000-0E00-000001000000}"/>
    <hyperlink ref="A39" r:id="rId3" xr:uid="{00000000-0004-0000-0E00-000002000000}"/>
    <hyperlink ref="A40" r:id="rId4" xr:uid="{00000000-0004-0000-0E00-000003000000}"/>
    <hyperlink ref="A100" r:id="rId5" xr:uid="{00000000-0004-0000-0E00-000004000000}"/>
    <hyperlink ref="A101" r:id="rId6" xr:uid="{00000000-0004-0000-0E00-000005000000}"/>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B215-D862-4925-83ED-E5758A0C571B}">
  <sheetPr>
    <outlinePr summaryBelow="0" summaryRight="0"/>
  </sheetPr>
  <dimension ref="A1:E130"/>
  <sheetViews>
    <sheetView topLeftCell="A43" workbookViewId="0">
      <selection activeCell="A17" sqref="A17"/>
    </sheetView>
  </sheetViews>
  <sheetFormatPr baseColWidth="10" defaultColWidth="9.109375" defaultRowHeight="15" customHeight="1" x14ac:dyDescent="0.25"/>
  <cols>
    <col min="1" max="1" width="64.6640625" customWidth="1"/>
    <col min="2" max="5" width="18.6640625" customWidth="1"/>
  </cols>
  <sheetData>
    <row r="1" spans="1:5" ht="13.2" x14ac:dyDescent="0.25">
      <c r="A1" s="4" t="s">
        <v>0</v>
      </c>
    </row>
    <row r="2" spans="1:5" ht="13.2" x14ac:dyDescent="0.25">
      <c r="A2" s="4" t="s">
        <v>1252</v>
      </c>
    </row>
    <row r="3" spans="1:5" ht="13.2" x14ac:dyDescent="0.25">
      <c r="A3" s="5" t="s">
        <v>1253</v>
      </c>
    </row>
    <row r="4" spans="1:5" ht="13.2" x14ac:dyDescent="0.25">
      <c r="A4" s="5"/>
    </row>
    <row r="5" spans="1:5" ht="13.8" x14ac:dyDescent="0.25">
      <c r="A5" s="6" t="s">
        <v>1254</v>
      </c>
    </row>
    <row r="6" spans="1:5" ht="13.2" x14ac:dyDescent="0.25">
      <c r="A6" s="7" t="s">
        <v>4</v>
      </c>
    </row>
    <row r="7" spans="1:5" ht="13.2" x14ac:dyDescent="0.25">
      <c r="A7" s="7" t="s">
        <v>5</v>
      </c>
    </row>
    <row r="8" spans="1:5" ht="13.2" x14ac:dyDescent="0.25"/>
    <row r="9" spans="1:5" ht="25.5" customHeight="1" x14ac:dyDescent="0.25">
      <c r="A9" s="3" t="s">
        <v>1255</v>
      </c>
      <c r="B9" s="3"/>
      <c r="C9" s="3"/>
      <c r="D9" s="3"/>
      <c r="E9" s="3"/>
    </row>
    <row r="10" spans="1:5" ht="12.75" customHeight="1" x14ac:dyDescent="0.25">
      <c r="A10" s="2"/>
      <c r="B10" s="1"/>
      <c r="C10" s="1"/>
      <c r="D10" s="1"/>
      <c r="E10" s="1"/>
    </row>
    <row r="11" spans="1:5" ht="26.4" x14ac:dyDescent="0.25">
      <c r="A11" s="8"/>
      <c r="B11" s="10" t="s">
        <v>1256</v>
      </c>
      <c r="C11" s="10" t="s">
        <v>1257</v>
      </c>
      <c r="D11" s="10" t="s">
        <v>1258</v>
      </c>
      <c r="E11" s="10" t="s">
        <v>1259</v>
      </c>
    </row>
    <row r="12" spans="1:5" ht="13.2" x14ac:dyDescent="0.25">
      <c r="A12" s="8"/>
      <c r="B12" s="8"/>
      <c r="C12" s="8"/>
      <c r="D12" s="8"/>
      <c r="E12" s="8"/>
    </row>
    <row r="13" spans="1:5" ht="13.2" x14ac:dyDescent="0.25">
      <c r="A13" s="12" t="s">
        <v>1260</v>
      </c>
      <c r="B13" s="11">
        <v>25398</v>
      </c>
      <c r="C13" s="11">
        <v>26518</v>
      </c>
      <c r="D13" s="11">
        <v>75493</v>
      </c>
      <c r="E13" s="11">
        <v>77725</v>
      </c>
    </row>
    <row r="14" spans="1:5" ht="13.2" x14ac:dyDescent="0.25">
      <c r="A14" s="12" t="s">
        <v>43</v>
      </c>
      <c r="B14" s="14">
        <v>18149</v>
      </c>
      <c r="C14" s="14">
        <v>19680</v>
      </c>
      <c r="D14" s="14">
        <v>54333</v>
      </c>
      <c r="E14" s="14">
        <v>58283</v>
      </c>
    </row>
    <row r="15" spans="1:5" ht="13.2" x14ac:dyDescent="0.25">
      <c r="A15" s="12" t="s">
        <v>296</v>
      </c>
      <c r="B15" s="14">
        <v>5316</v>
      </c>
      <c r="C15" s="14">
        <v>5219</v>
      </c>
      <c r="D15" s="14">
        <v>15525</v>
      </c>
      <c r="E15" s="14">
        <v>14983</v>
      </c>
    </row>
    <row r="16" spans="1:5" ht="26.4" x14ac:dyDescent="0.25">
      <c r="A16" s="12" t="s">
        <v>1261</v>
      </c>
      <c r="B16" s="14">
        <v>616</v>
      </c>
      <c r="C16" s="14">
        <v>597</v>
      </c>
      <c r="D16" s="14">
        <v>1793</v>
      </c>
      <c r="E16" s="14">
        <v>1770</v>
      </c>
    </row>
    <row r="17" spans="1:5" ht="13.2" x14ac:dyDescent="0.25">
      <c r="A17" s="12" t="s">
        <v>298</v>
      </c>
      <c r="B17" s="14">
        <v>1317</v>
      </c>
      <c r="C17" s="14">
        <v>1022</v>
      </c>
      <c r="D17" s="14">
        <v>3842</v>
      </c>
      <c r="E17" s="14">
        <v>2689</v>
      </c>
    </row>
    <row r="18" spans="1:5" ht="13.2" x14ac:dyDescent="0.25">
      <c r="A18" s="12" t="s">
        <v>1262</v>
      </c>
      <c r="B18" s="14">
        <v>107</v>
      </c>
      <c r="C18" s="14">
        <v>125</v>
      </c>
      <c r="D18" s="14">
        <v>395</v>
      </c>
      <c r="E18" s="14">
        <v>349</v>
      </c>
    </row>
    <row r="19" spans="1:5" ht="13.2" x14ac:dyDescent="0.25">
      <c r="A19" s="12" t="s">
        <v>1263</v>
      </c>
      <c r="B19" s="14">
        <v>-25</v>
      </c>
      <c r="C19" s="14">
        <v>-12</v>
      </c>
      <c r="D19" s="14">
        <v>-64</v>
      </c>
      <c r="E19" s="14">
        <v>-35</v>
      </c>
    </row>
    <row r="20" spans="1:5" ht="13.2" x14ac:dyDescent="0.25">
      <c r="A20" s="12" t="s">
        <v>376</v>
      </c>
      <c r="B20" s="14">
        <v>1235</v>
      </c>
      <c r="C20" s="14">
        <v>909</v>
      </c>
      <c r="D20" s="14">
        <v>3511</v>
      </c>
      <c r="E20" s="14">
        <v>2375</v>
      </c>
    </row>
    <row r="21" spans="1:5" ht="13.2" x14ac:dyDescent="0.25">
      <c r="A21" s="12" t="s">
        <v>377</v>
      </c>
      <c r="B21" s="14">
        <v>264</v>
      </c>
      <c r="C21" s="14">
        <v>197</v>
      </c>
      <c r="D21" s="14">
        <v>755</v>
      </c>
      <c r="E21" s="14">
        <v>471</v>
      </c>
    </row>
    <row r="22" spans="1:5" ht="13.2" x14ac:dyDescent="0.25">
      <c r="A22" s="12" t="s">
        <v>378</v>
      </c>
      <c r="B22" s="11">
        <v>971</v>
      </c>
      <c r="C22" s="11">
        <v>712</v>
      </c>
      <c r="D22" s="11">
        <v>2756</v>
      </c>
      <c r="E22" s="11">
        <v>1904</v>
      </c>
    </row>
    <row r="23" spans="1:5" ht="13.2" x14ac:dyDescent="0.25">
      <c r="A23" s="12" t="s">
        <v>1264</v>
      </c>
      <c r="B23" s="17">
        <v>2.1</v>
      </c>
      <c r="C23" s="17">
        <v>1.55</v>
      </c>
      <c r="D23" s="17">
        <v>5.97</v>
      </c>
      <c r="E23" s="17">
        <v>4.1100000000000003</v>
      </c>
    </row>
    <row r="24" spans="1:5" ht="13.2" x14ac:dyDescent="0.25">
      <c r="A24" s="12" t="s">
        <v>1265</v>
      </c>
      <c r="B24" s="17">
        <v>2.1</v>
      </c>
      <c r="C24" s="17">
        <v>1.54</v>
      </c>
      <c r="D24" s="17">
        <v>5.96</v>
      </c>
      <c r="E24" s="17">
        <v>4.09</v>
      </c>
    </row>
    <row r="25" spans="1:5" ht="13.2" x14ac:dyDescent="0.25">
      <c r="A25" s="9" t="s">
        <v>1266</v>
      </c>
      <c r="B25" s="8"/>
      <c r="C25" s="8"/>
      <c r="D25" s="8"/>
      <c r="E25" s="8"/>
    </row>
    <row r="26" spans="1:5" ht="13.2" x14ac:dyDescent="0.25">
      <c r="A26" s="12" t="s">
        <v>36</v>
      </c>
      <c r="B26" s="20">
        <v>461.6</v>
      </c>
      <c r="C26" s="20">
        <v>460.3</v>
      </c>
      <c r="D26" s="20">
        <v>461.4</v>
      </c>
      <c r="E26" s="20">
        <v>462.6</v>
      </c>
    </row>
    <row r="27" spans="1:5" ht="13.2" x14ac:dyDescent="0.25">
      <c r="A27" s="12" t="s">
        <v>37</v>
      </c>
      <c r="B27" s="20">
        <v>462.6</v>
      </c>
      <c r="C27" s="20">
        <v>462.5</v>
      </c>
      <c r="D27" s="20">
        <v>462.7</v>
      </c>
      <c r="E27" s="20">
        <v>465.3</v>
      </c>
    </row>
    <row r="28" spans="1:5" ht="13.2" x14ac:dyDescent="0.25">
      <c r="A28" s="12" t="s">
        <v>1267</v>
      </c>
      <c r="B28" s="20">
        <v>3</v>
      </c>
      <c r="C28" s="20">
        <v>1.3</v>
      </c>
      <c r="D28" s="20">
        <v>2.6</v>
      </c>
      <c r="E28" s="20">
        <v>1.1000000000000001</v>
      </c>
    </row>
    <row r="29" spans="1:5" ht="13.2" x14ac:dyDescent="0.25">
      <c r="A29" s="9" t="s">
        <v>1268</v>
      </c>
      <c r="B29" s="8"/>
      <c r="C29" s="8"/>
      <c r="D29" s="8"/>
      <c r="E29" s="8"/>
    </row>
    <row r="30" spans="1:5" ht="13.2" x14ac:dyDescent="0.25">
      <c r="A30" s="12" t="s">
        <v>1260</v>
      </c>
      <c r="B30" s="11">
        <v>25004</v>
      </c>
      <c r="C30" s="11">
        <v>26122</v>
      </c>
      <c r="D30" s="11">
        <v>74336</v>
      </c>
      <c r="E30" s="11">
        <v>76605</v>
      </c>
    </row>
    <row r="31" spans="1:5" ht="13.2" x14ac:dyDescent="0.25">
      <c r="A31" s="9" t="s">
        <v>1269</v>
      </c>
      <c r="B31" s="8"/>
      <c r="C31" s="8"/>
      <c r="D31" s="8"/>
      <c r="E31" s="8"/>
    </row>
    <row r="32" spans="1:5" ht="13.2" x14ac:dyDescent="0.25">
      <c r="A32" s="12" t="s">
        <v>1260</v>
      </c>
      <c r="B32" s="11">
        <v>394</v>
      </c>
      <c r="C32" s="11">
        <v>396</v>
      </c>
      <c r="D32" s="11">
        <v>1157</v>
      </c>
      <c r="E32" s="11">
        <v>1120</v>
      </c>
    </row>
    <row r="33" spans="1:4" ht="13.2" x14ac:dyDescent="0.25"/>
    <row r="34" spans="1:4" ht="13.2" x14ac:dyDescent="0.25"/>
    <row r="35" spans="1:4" ht="13.8" x14ac:dyDescent="0.25">
      <c r="A35" s="6" t="s">
        <v>1270</v>
      </c>
    </row>
    <row r="36" spans="1:4" ht="13.2" x14ac:dyDescent="0.25">
      <c r="A36" s="7" t="s">
        <v>4</v>
      </c>
    </row>
    <row r="37" spans="1:4" ht="13.2" x14ac:dyDescent="0.25">
      <c r="A37" s="7" t="s">
        <v>5</v>
      </c>
    </row>
    <row r="38" spans="1:4" ht="13.2" x14ac:dyDescent="0.25"/>
    <row r="39" spans="1:4" ht="25.5" customHeight="1" x14ac:dyDescent="0.25">
      <c r="A39" s="3" t="s">
        <v>939</v>
      </c>
      <c r="B39" s="3"/>
      <c r="C39" s="3"/>
      <c r="D39" s="3"/>
    </row>
    <row r="40" spans="1:4" ht="12.75" customHeight="1" x14ac:dyDescent="0.25">
      <c r="A40" s="2"/>
      <c r="B40" s="1"/>
      <c r="C40" s="1"/>
      <c r="D40" s="1"/>
    </row>
    <row r="41" spans="1:4" ht="13.2" x14ac:dyDescent="0.25">
      <c r="A41" s="8"/>
      <c r="B41" s="10" t="s">
        <v>1271</v>
      </c>
      <c r="C41" s="10" t="s">
        <v>1272</v>
      </c>
      <c r="D41" s="10" t="s">
        <v>1273</v>
      </c>
    </row>
    <row r="42" spans="1:4" ht="13.2" x14ac:dyDescent="0.25">
      <c r="A42" s="8"/>
      <c r="B42" s="8"/>
      <c r="C42" s="8"/>
      <c r="D42" s="8"/>
    </row>
    <row r="43" spans="1:4" ht="13.2" x14ac:dyDescent="0.25">
      <c r="A43" s="9" t="s">
        <v>382</v>
      </c>
      <c r="B43" s="8"/>
      <c r="C43" s="8"/>
      <c r="D43" s="8"/>
    </row>
    <row r="44" spans="1:4" ht="13.2" x14ac:dyDescent="0.25">
      <c r="A44" s="12" t="s">
        <v>52</v>
      </c>
      <c r="B44" s="11">
        <v>1910</v>
      </c>
      <c r="C44" s="11">
        <v>2229</v>
      </c>
      <c r="D44" s="11">
        <v>954</v>
      </c>
    </row>
    <row r="45" spans="1:4" ht="13.2" x14ac:dyDescent="0.25">
      <c r="A45" s="12" t="s">
        <v>887</v>
      </c>
      <c r="B45" s="14">
        <v>14731</v>
      </c>
      <c r="C45" s="14">
        <v>13499</v>
      </c>
      <c r="D45" s="14">
        <v>17117</v>
      </c>
    </row>
    <row r="46" spans="1:4" ht="13.2" x14ac:dyDescent="0.25">
      <c r="A46" s="12" t="s">
        <v>67</v>
      </c>
      <c r="B46" s="14">
        <v>1958</v>
      </c>
      <c r="C46" s="14">
        <v>2118</v>
      </c>
      <c r="D46" s="14">
        <v>2322</v>
      </c>
    </row>
    <row r="47" spans="1:4" ht="13.2" x14ac:dyDescent="0.25">
      <c r="A47" s="9" t="s">
        <v>68</v>
      </c>
      <c r="B47" s="16">
        <v>18599</v>
      </c>
      <c r="C47" s="16">
        <v>17846</v>
      </c>
      <c r="D47" s="16">
        <v>20393</v>
      </c>
    </row>
    <row r="48" spans="1:4" ht="13.2" x14ac:dyDescent="0.25">
      <c r="A48" s="8"/>
      <c r="B48" s="8"/>
      <c r="C48" s="8"/>
      <c r="D48" s="8"/>
    </row>
    <row r="49" spans="1:4" ht="13.2" x14ac:dyDescent="0.25">
      <c r="A49" s="9" t="s">
        <v>1274</v>
      </c>
      <c r="B49" s="8"/>
      <c r="C49" s="8"/>
      <c r="D49" s="8"/>
    </row>
    <row r="50" spans="1:4" ht="13.2" x14ac:dyDescent="0.25">
      <c r="A50" s="12" t="s">
        <v>1275</v>
      </c>
      <c r="B50" s="14">
        <v>6520</v>
      </c>
      <c r="C50" s="14">
        <v>6231</v>
      </c>
      <c r="D50" s="14">
        <v>6214</v>
      </c>
    </row>
    <row r="51" spans="1:4" ht="13.2" x14ac:dyDescent="0.25">
      <c r="A51" s="12" t="s">
        <v>1276</v>
      </c>
      <c r="B51" s="14">
        <v>36627</v>
      </c>
      <c r="C51" s="14">
        <v>34746</v>
      </c>
      <c r="D51" s="14">
        <v>34279</v>
      </c>
    </row>
    <row r="52" spans="1:4" ht="13.2" x14ac:dyDescent="0.25">
      <c r="A52" s="12" t="s">
        <v>1277</v>
      </c>
      <c r="B52" s="14">
        <v>8490</v>
      </c>
      <c r="C52" s="14">
        <v>7439</v>
      </c>
      <c r="D52" s="14">
        <v>7184</v>
      </c>
    </row>
    <row r="53" spans="1:4" ht="13.2" x14ac:dyDescent="0.25">
      <c r="A53" s="12" t="s">
        <v>1278</v>
      </c>
      <c r="B53" s="14">
        <v>3312</v>
      </c>
      <c r="C53" s="14">
        <v>3039</v>
      </c>
      <c r="D53" s="14">
        <v>2899</v>
      </c>
    </row>
    <row r="54" spans="1:4" ht="13.2" x14ac:dyDescent="0.25">
      <c r="A54" s="12" t="s">
        <v>1279</v>
      </c>
      <c r="B54" s="14">
        <v>2000</v>
      </c>
      <c r="C54" s="14">
        <v>2688</v>
      </c>
      <c r="D54" s="14">
        <v>2358</v>
      </c>
    </row>
    <row r="55" spans="1:4" ht="13.2" x14ac:dyDescent="0.25">
      <c r="A55" s="12" t="s">
        <v>1280</v>
      </c>
      <c r="B55" s="14">
        <v>-23781</v>
      </c>
      <c r="C55" s="14">
        <v>-22631</v>
      </c>
      <c r="D55" s="14">
        <v>-22013</v>
      </c>
    </row>
    <row r="56" spans="1:4" ht="13.2" x14ac:dyDescent="0.25">
      <c r="A56" s="12" t="s">
        <v>1281</v>
      </c>
      <c r="B56" s="14">
        <v>33168</v>
      </c>
      <c r="C56" s="14">
        <v>31512</v>
      </c>
      <c r="D56" s="14">
        <v>30921</v>
      </c>
    </row>
    <row r="57" spans="1:4" ht="13.2" x14ac:dyDescent="0.25">
      <c r="A57" s="12" t="s">
        <v>1282</v>
      </c>
      <c r="B57" s="14">
        <v>3086</v>
      </c>
      <c r="C57" s="14">
        <v>2657</v>
      </c>
      <c r="D57" s="14">
        <v>2596</v>
      </c>
    </row>
    <row r="58" spans="1:4" ht="13.2" x14ac:dyDescent="0.25">
      <c r="A58" s="12" t="s">
        <v>225</v>
      </c>
      <c r="B58" s="14">
        <v>1376</v>
      </c>
      <c r="C58" s="14">
        <v>1320</v>
      </c>
      <c r="D58" s="14">
        <v>1705</v>
      </c>
    </row>
    <row r="59" spans="1:4" ht="13.2" x14ac:dyDescent="0.25">
      <c r="A59" s="9" t="s">
        <v>226</v>
      </c>
      <c r="B59" s="16">
        <v>56229</v>
      </c>
      <c r="C59" s="16">
        <v>53335</v>
      </c>
      <c r="D59" s="16">
        <v>55615</v>
      </c>
    </row>
    <row r="60" spans="1:4" ht="13.2" x14ac:dyDescent="0.25">
      <c r="A60" s="8"/>
      <c r="B60" s="8"/>
      <c r="C60" s="8"/>
      <c r="D60" s="8"/>
    </row>
    <row r="61" spans="1:4" ht="13.2" x14ac:dyDescent="0.25">
      <c r="A61" s="9" t="s">
        <v>1283</v>
      </c>
      <c r="B61" s="8"/>
      <c r="C61" s="8"/>
      <c r="D61" s="8"/>
    </row>
    <row r="62" spans="1:4" ht="13.2" x14ac:dyDescent="0.25">
      <c r="A62" s="12" t="s">
        <v>98</v>
      </c>
      <c r="B62" s="14">
        <v>14291</v>
      </c>
      <c r="C62" s="14">
        <v>13487</v>
      </c>
      <c r="D62" s="14">
        <v>15438</v>
      </c>
    </row>
    <row r="63" spans="1:4" ht="13.2" x14ac:dyDescent="0.25">
      <c r="A63" s="12" t="s">
        <v>1284</v>
      </c>
      <c r="B63" s="14">
        <v>6099</v>
      </c>
      <c r="C63" s="14">
        <v>5883</v>
      </c>
      <c r="D63" s="14">
        <v>6138</v>
      </c>
    </row>
    <row r="64" spans="1:4" ht="13.2" x14ac:dyDescent="0.25">
      <c r="A64" s="12" t="s">
        <v>1285</v>
      </c>
      <c r="B64" s="14">
        <v>1112</v>
      </c>
      <c r="C64" s="14">
        <v>130</v>
      </c>
      <c r="D64" s="14">
        <v>2207</v>
      </c>
    </row>
    <row r="65" spans="1:4" ht="13.2" x14ac:dyDescent="0.25">
      <c r="A65" s="9" t="s">
        <v>111</v>
      </c>
      <c r="B65" s="16">
        <v>21502</v>
      </c>
      <c r="C65" s="16">
        <v>19500</v>
      </c>
      <c r="D65" s="16">
        <v>23783</v>
      </c>
    </row>
    <row r="66" spans="1:4" ht="13.2" x14ac:dyDescent="0.25">
      <c r="A66" s="8"/>
      <c r="B66" s="8"/>
      <c r="C66" s="8"/>
      <c r="D66" s="8"/>
    </row>
    <row r="67" spans="1:4" ht="13.2" x14ac:dyDescent="0.25">
      <c r="A67" s="12" t="s">
        <v>1286</v>
      </c>
      <c r="B67" s="14">
        <v>14883</v>
      </c>
      <c r="C67" s="14">
        <v>16009</v>
      </c>
      <c r="D67" s="14">
        <v>14237</v>
      </c>
    </row>
    <row r="68" spans="1:4" ht="13.2" x14ac:dyDescent="0.25">
      <c r="A68" s="12" t="s">
        <v>1287</v>
      </c>
      <c r="B68" s="14">
        <v>3031</v>
      </c>
      <c r="C68" s="14">
        <v>2638</v>
      </c>
      <c r="D68" s="14">
        <v>2590</v>
      </c>
    </row>
    <row r="69" spans="1:4" ht="13.2" x14ac:dyDescent="0.25">
      <c r="A69" s="12" t="s">
        <v>143</v>
      </c>
      <c r="B69" s="14">
        <v>2447</v>
      </c>
      <c r="C69" s="14">
        <v>2196</v>
      </c>
      <c r="D69" s="14">
        <v>2240</v>
      </c>
    </row>
    <row r="70" spans="1:4" ht="13.2" x14ac:dyDescent="0.25">
      <c r="A70" s="12" t="s">
        <v>236</v>
      </c>
      <c r="B70" s="14">
        <v>1852</v>
      </c>
      <c r="C70" s="14">
        <v>1760</v>
      </c>
      <c r="D70" s="14">
        <v>1746</v>
      </c>
    </row>
    <row r="71" spans="1:4" ht="13.2" x14ac:dyDescent="0.25">
      <c r="A71" s="9" t="s">
        <v>237</v>
      </c>
      <c r="B71" s="16">
        <v>22213</v>
      </c>
      <c r="C71" s="16">
        <v>22603</v>
      </c>
      <c r="D71" s="16">
        <v>20813</v>
      </c>
    </row>
    <row r="72" spans="1:4" ht="13.2" x14ac:dyDescent="0.25">
      <c r="A72" s="8"/>
      <c r="B72" s="8"/>
      <c r="C72" s="8"/>
      <c r="D72" s="8"/>
    </row>
    <row r="73" spans="1:4" ht="13.2" x14ac:dyDescent="0.25">
      <c r="A73" s="9" t="s">
        <v>1288</v>
      </c>
      <c r="B73" s="8"/>
      <c r="C73" s="8"/>
      <c r="D73" s="8"/>
    </row>
    <row r="74" spans="1:4" ht="13.2" x14ac:dyDescent="0.25">
      <c r="A74" s="12" t="s">
        <v>126</v>
      </c>
      <c r="B74" s="14">
        <v>38</v>
      </c>
      <c r="C74" s="14">
        <v>38</v>
      </c>
      <c r="D74" s="14">
        <v>38</v>
      </c>
    </row>
    <row r="75" spans="1:4" ht="13.2" x14ac:dyDescent="0.25">
      <c r="A75" s="12" t="s">
        <v>241</v>
      </c>
      <c r="B75" s="14">
        <v>6681</v>
      </c>
      <c r="C75" s="14">
        <v>6608</v>
      </c>
      <c r="D75" s="14">
        <v>6558</v>
      </c>
    </row>
    <row r="76" spans="1:4" ht="13.2" x14ac:dyDescent="0.25">
      <c r="A76" s="12" t="s">
        <v>129</v>
      </c>
      <c r="B76" s="14">
        <v>6225</v>
      </c>
      <c r="C76" s="14">
        <v>5005</v>
      </c>
      <c r="D76" s="14">
        <v>4631</v>
      </c>
    </row>
    <row r="77" spans="1:4" ht="13.2" x14ac:dyDescent="0.25">
      <c r="A77" s="12" t="s">
        <v>130</v>
      </c>
      <c r="B77" s="14">
        <v>-430</v>
      </c>
      <c r="C77" s="14">
        <v>-419</v>
      </c>
      <c r="D77" s="14">
        <v>-208</v>
      </c>
    </row>
    <row r="78" spans="1:4" ht="13.2" x14ac:dyDescent="0.25">
      <c r="A78" s="9" t="s">
        <v>1289</v>
      </c>
      <c r="B78" s="16">
        <v>12514</v>
      </c>
      <c r="C78" s="16">
        <v>11232</v>
      </c>
      <c r="D78" s="16">
        <v>11019</v>
      </c>
    </row>
    <row r="79" spans="1:4" ht="13.2" x14ac:dyDescent="0.25">
      <c r="A79" s="8"/>
      <c r="B79" s="8"/>
      <c r="C79" s="8"/>
      <c r="D79" s="8"/>
    </row>
    <row r="80" spans="1:4" ht="13.2" x14ac:dyDescent="0.25">
      <c r="A80" s="9" t="s">
        <v>1290</v>
      </c>
      <c r="B80" s="11">
        <v>56229</v>
      </c>
      <c r="C80" s="11">
        <v>53335</v>
      </c>
      <c r="D80" s="11">
        <v>55615</v>
      </c>
    </row>
    <row r="81" spans="1:4" ht="13.2" x14ac:dyDescent="0.25">
      <c r="A81" s="8"/>
      <c r="B81" s="8"/>
      <c r="C81" s="8"/>
      <c r="D81" s="8"/>
    </row>
    <row r="82" spans="1:4" ht="13.2" x14ac:dyDescent="0.25"/>
    <row r="83" spans="1:4" ht="13.2" x14ac:dyDescent="0.25"/>
    <row r="84" spans="1:4" ht="13.8" x14ac:dyDescent="0.25">
      <c r="A84" s="6" t="s">
        <v>1291</v>
      </c>
    </row>
    <row r="85" spans="1:4" ht="13.2" x14ac:dyDescent="0.25">
      <c r="A85" s="7" t="s">
        <v>4</v>
      </c>
    </row>
    <row r="86" spans="1:4" ht="13.2" x14ac:dyDescent="0.25">
      <c r="A86" s="7" t="s">
        <v>5</v>
      </c>
    </row>
    <row r="87" spans="1:4" ht="13.2" x14ac:dyDescent="0.25"/>
    <row r="88" spans="1:4" ht="25.5" customHeight="1" x14ac:dyDescent="0.25">
      <c r="A88" s="3" t="s">
        <v>249</v>
      </c>
      <c r="B88" s="3"/>
      <c r="C88" s="3"/>
    </row>
    <row r="89" spans="1:4" ht="12.75" customHeight="1" x14ac:dyDescent="0.25">
      <c r="A89" s="2"/>
      <c r="B89" s="1"/>
      <c r="C89" s="1"/>
    </row>
    <row r="90" spans="1:4" ht="26.4" x14ac:dyDescent="0.25">
      <c r="A90" s="8"/>
      <c r="B90" s="10" t="s">
        <v>1258</v>
      </c>
      <c r="C90" s="10" t="s">
        <v>1259</v>
      </c>
    </row>
    <row r="91" spans="1:4" ht="13.2" x14ac:dyDescent="0.25">
      <c r="A91" s="8"/>
      <c r="B91" s="8"/>
      <c r="C91" s="8"/>
    </row>
    <row r="92" spans="1:4" ht="13.2" x14ac:dyDescent="0.25">
      <c r="A92" s="9" t="s">
        <v>643</v>
      </c>
      <c r="B92" s="8"/>
      <c r="C92" s="8"/>
    </row>
    <row r="93" spans="1:4" ht="13.2" x14ac:dyDescent="0.25">
      <c r="A93" s="12" t="s">
        <v>378</v>
      </c>
      <c r="B93" s="11">
        <v>2756</v>
      </c>
      <c r="C93" s="11">
        <v>1904</v>
      </c>
    </row>
    <row r="94" spans="1:4" ht="13.2" x14ac:dyDescent="0.25">
      <c r="A94" s="8"/>
      <c r="B94" s="8"/>
      <c r="C94" s="8"/>
    </row>
    <row r="95" spans="1:4" ht="26.4" x14ac:dyDescent="0.25">
      <c r="A95" s="9" t="s">
        <v>1292</v>
      </c>
      <c r="B95" s="8"/>
      <c r="C95" s="8"/>
    </row>
    <row r="96" spans="1:4" ht="13.2" x14ac:dyDescent="0.25">
      <c r="A96" s="12" t="s">
        <v>14</v>
      </c>
      <c r="B96" s="14">
        <v>2072</v>
      </c>
      <c r="C96" s="14">
        <v>2004</v>
      </c>
    </row>
    <row r="97" spans="1:3" ht="13.2" x14ac:dyDescent="0.25">
      <c r="A97" s="12" t="s">
        <v>1293</v>
      </c>
      <c r="B97" s="14">
        <v>176</v>
      </c>
      <c r="C97" s="14">
        <v>177</v>
      </c>
    </row>
    <row r="98" spans="1:3" ht="13.2" x14ac:dyDescent="0.25">
      <c r="A98" s="12" t="s">
        <v>143</v>
      </c>
      <c r="B98" s="14">
        <v>252</v>
      </c>
      <c r="C98" s="14">
        <v>548</v>
      </c>
    </row>
    <row r="99" spans="1:3" ht="13.2" x14ac:dyDescent="0.25">
      <c r="A99" s="12" t="s">
        <v>1294</v>
      </c>
      <c r="B99" s="14">
        <v>101</v>
      </c>
      <c r="C99" s="14">
        <v>141</v>
      </c>
    </row>
    <row r="100" spans="1:3" ht="13.2" x14ac:dyDescent="0.25">
      <c r="A100" s="8"/>
      <c r="B100" s="8"/>
      <c r="C100" s="8"/>
    </row>
    <row r="101" spans="1:3" ht="13.2" x14ac:dyDescent="0.25">
      <c r="A101" s="9" t="s">
        <v>1295</v>
      </c>
      <c r="B101" s="8"/>
      <c r="C101" s="8"/>
    </row>
    <row r="102" spans="1:3" ht="13.2" x14ac:dyDescent="0.25">
      <c r="A102" s="12" t="s">
        <v>887</v>
      </c>
      <c r="B102" s="14">
        <v>-1232</v>
      </c>
      <c r="C102" s="14">
        <v>-3215</v>
      </c>
    </row>
    <row r="103" spans="1:3" ht="13.2" x14ac:dyDescent="0.25">
      <c r="A103" s="12" t="s">
        <v>400</v>
      </c>
      <c r="B103" s="14">
        <v>-208</v>
      </c>
      <c r="C103" s="14">
        <v>-205</v>
      </c>
    </row>
    <row r="104" spans="1:3" ht="13.2" x14ac:dyDescent="0.25">
      <c r="A104" s="12" t="s">
        <v>98</v>
      </c>
      <c r="B104" s="14">
        <v>887</v>
      </c>
      <c r="C104" s="14">
        <v>-224</v>
      </c>
    </row>
    <row r="105" spans="1:3" ht="13.2" x14ac:dyDescent="0.25">
      <c r="A105" s="12" t="s">
        <v>344</v>
      </c>
      <c r="B105" s="14">
        <v>528</v>
      </c>
      <c r="C105" s="14">
        <v>-578</v>
      </c>
    </row>
    <row r="106" spans="1:3" ht="13.2" x14ac:dyDescent="0.25">
      <c r="A106" s="12" t="s">
        <v>596</v>
      </c>
      <c r="B106" s="14">
        <v>5332</v>
      </c>
      <c r="C106" s="14">
        <v>552</v>
      </c>
    </row>
    <row r="107" spans="1:3" ht="13.2" x14ac:dyDescent="0.25">
      <c r="A107" s="8"/>
      <c r="B107" s="8"/>
      <c r="C107" s="8"/>
    </row>
    <row r="108" spans="1:3" ht="13.2" x14ac:dyDescent="0.25">
      <c r="A108" s="9" t="s">
        <v>649</v>
      </c>
      <c r="B108" s="8"/>
      <c r="C108" s="8"/>
    </row>
    <row r="109" spans="1:3" ht="13.2" x14ac:dyDescent="0.25">
      <c r="A109" s="12" t="s">
        <v>1296</v>
      </c>
      <c r="B109" s="14">
        <v>-3952</v>
      </c>
      <c r="C109" s="14">
        <v>-4323</v>
      </c>
    </row>
    <row r="110" spans="1:3" ht="13.2" x14ac:dyDescent="0.25">
      <c r="A110" s="12" t="s">
        <v>1297</v>
      </c>
      <c r="B110" s="14">
        <v>24</v>
      </c>
      <c r="C110" s="14">
        <v>4</v>
      </c>
    </row>
    <row r="111" spans="1:3" ht="13.2" x14ac:dyDescent="0.25">
      <c r="A111" s="12" t="s">
        <v>1298</v>
      </c>
      <c r="B111" s="14">
        <v>18</v>
      </c>
      <c r="C111" s="14">
        <v>16</v>
      </c>
    </row>
    <row r="112" spans="1:3" ht="13.2" x14ac:dyDescent="0.25">
      <c r="A112" s="12" t="s">
        <v>1299</v>
      </c>
      <c r="B112" s="14">
        <v>-3910</v>
      </c>
      <c r="C112" s="14">
        <v>-4303</v>
      </c>
    </row>
    <row r="113" spans="1:3" ht="13.2" x14ac:dyDescent="0.25">
      <c r="A113" s="8"/>
      <c r="B113" s="8"/>
      <c r="C113" s="8"/>
    </row>
    <row r="114" spans="1:3" ht="13.2" x14ac:dyDescent="0.25">
      <c r="A114" s="9" t="s">
        <v>650</v>
      </c>
      <c r="B114" s="8"/>
      <c r="C114" s="8"/>
    </row>
    <row r="115" spans="1:3" ht="13.2" x14ac:dyDescent="0.25">
      <c r="A115" s="12" t="s">
        <v>1300</v>
      </c>
      <c r="B115" s="15">
        <v>0</v>
      </c>
      <c r="C115" s="14">
        <v>2104</v>
      </c>
    </row>
    <row r="116" spans="1:3" ht="13.2" x14ac:dyDescent="0.25">
      <c r="A116" s="12" t="s">
        <v>1301</v>
      </c>
      <c r="B116" s="15">
        <v>0</v>
      </c>
      <c r="C116" s="14">
        <v>991</v>
      </c>
    </row>
    <row r="117" spans="1:3" ht="13.2" x14ac:dyDescent="0.25">
      <c r="A117" s="12" t="s">
        <v>1302</v>
      </c>
      <c r="B117" s="14">
        <v>-114</v>
      </c>
      <c r="C117" s="14">
        <v>-139</v>
      </c>
    </row>
    <row r="118" spans="1:3" ht="13.2" x14ac:dyDescent="0.25">
      <c r="A118" s="12" t="s">
        <v>276</v>
      </c>
      <c r="B118" s="14">
        <v>-1503</v>
      </c>
      <c r="C118" s="14">
        <v>-1339</v>
      </c>
    </row>
    <row r="119" spans="1:3" ht="13.2" x14ac:dyDescent="0.25">
      <c r="A119" s="12" t="s">
        <v>1303</v>
      </c>
      <c r="B119" s="15">
        <v>0</v>
      </c>
      <c r="C119" s="14">
        <v>-2646</v>
      </c>
    </row>
    <row r="120" spans="1:3" ht="13.2" x14ac:dyDescent="0.25">
      <c r="A120" s="12" t="s">
        <v>1304</v>
      </c>
      <c r="B120" s="14">
        <v>-124</v>
      </c>
      <c r="C120" s="14">
        <v>-179</v>
      </c>
    </row>
    <row r="121" spans="1:3" ht="13.2" x14ac:dyDescent="0.25">
      <c r="A121" s="12" t="s">
        <v>1305</v>
      </c>
      <c r="B121" s="15">
        <v>0</v>
      </c>
      <c r="C121" s="14">
        <v>2</v>
      </c>
    </row>
    <row r="122" spans="1:3" ht="13.2" x14ac:dyDescent="0.25">
      <c r="A122" s="12" t="s">
        <v>1306</v>
      </c>
      <c r="B122" s="14">
        <v>-1741</v>
      </c>
      <c r="C122" s="14">
        <v>-1206</v>
      </c>
    </row>
    <row r="123" spans="1:3" ht="13.2" x14ac:dyDescent="0.25">
      <c r="A123" s="12" t="s">
        <v>1307</v>
      </c>
      <c r="B123" s="14">
        <v>-319</v>
      </c>
      <c r="C123" s="14">
        <v>-4957</v>
      </c>
    </row>
    <row r="124" spans="1:3" ht="13.2" x14ac:dyDescent="0.25">
      <c r="A124" s="12" t="s">
        <v>360</v>
      </c>
      <c r="B124" s="14">
        <v>1910</v>
      </c>
      <c r="C124" s="14">
        <v>954</v>
      </c>
    </row>
    <row r="125" spans="1:3" ht="13.2" x14ac:dyDescent="0.25">
      <c r="A125" s="8"/>
      <c r="B125" s="8"/>
      <c r="C125" s="8"/>
    </row>
    <row r="126" spans="1:3" ht="13.2" x14ac:dyDescent="0.25">
      <c r="A126" s="9" t="s">
        <v>1308</v>
      </c>
      <c r="B126" s="8"/>
      <c r="C126" s="8"/>
    </row>
    <row r="127" spans="1:3" ht="13.2" x14ac:dyDescent="0.25">
      <c r="A127" s="12" t="s">
        <v>1309</v>
      </c>
      <c r="B127" s="14">
        <v>86</v>
      </c>
      <c r="C127" s="14">
        <v>116</v>
      </c>
    </row>
    <row r="128" spans="1:3" ht="13.2" x14ac:dyDescent="0.25">
      <c r="A128" s="12" t="s">
        <v>1310</v>
      </c>
      <c r="B128" s="11">
        <v>679</v>
      </c>
      <c r="C128" s="11">
        <v>203</v>
      </c>
    </row>
    <row r="129" ht="13.2" x14ac:dyDescent="0.25"/>
    <row r="130" ht="13.2" x14ac:dyDescent="0.25"/>
  </sheetData>
  <mergeCells count="6">
    <mergeCell ref="A89:C89"/>
    <mergeCell ref="A9:E9"/>
    <mergeCell ref="A10:E10"/>
    <mergeCell ref="A39:D39"/>
    <mergeCell ref="A40:D40"/>
    <mergeCell ref="A88:C88"/>
  </mergeCells>
  <hyperlinks>
    <hyperlink ref="A6" r:id="rId1" xr:uid="{00000000-0004-0000-0F00-000000000000}"/>
    <hyperlink ref="A7" r:id="rId2" xr:uid="{00000000-0004-0000-0F00-000001000000}"/>
    <hyperlink ref="A36" r:id="rId3" xr:uid="{00000000-0004-0000-0F00-000002000000}"/>
    <hyperlink ref="A37" r:id="rId4" xr:uid="{00000000-0004-0000-0F00-000003000000}"/>
    <hyperlink ref="A85" r:id="rId5" xr:uid="{00000000-0004-0000-0F00-000004000000}"/>
    <hyperlink ref="A86" r:id="rId6" xr:uid="{00000000-0004-0000-0F00-000005000000}"/>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FB480-3E33-4C77-8CAA-B527AB3EB762}">
  <sheetPr>
    <outlinePr summaryBelow="0" summaryRight="0"/>
  </sheetPr>
  <dimension ref="A1:D159"/>
  <sheetViews>
    <sheetView topLeftCell="A77" workbookViewId="0">
      <selection activeCell="B74" sqref="B74"/>
    </sheetView>
  </sheetViews>
  <sheetFormatPr baseColWidth="10" defaultColWidth="9.109375" defaultRowHeight="15" customHeight="1" x14ac:dyDescent="0.25"/>
  <cols>
    <col min="1" max="1" width="64.6640625" customWidth="1"/>
    <col min="2" max="4" width="18.6640625" customWidth="1"/>
  </cols>
  <sheetData>
    <row r="1" spans="1:3" ht="13.2" x14ac:dyDescent="0.25">
      <c r="A1" s="4" t="s">
        <v>0</v>
      </c>
    </row>
    <row r="2" spans="1:3" ht="13.2" x14ac:dyDescent="0.25">
      <c r="A2" s="4" t="s">
        <v>1311</v>
      </c>
    </row>
    <row r="3" spans="1:3" ht="13.2" x14ac:dyDescent="0.25">
      <c r="A3" s="5" t="s">
        <v>1312</v>
      </c>
    </row>
    <row r="4" spans="1:3" ht="13.2" x14ac:dyDescent="0.25">
      <c r="A4" s="5"/>
    </row>
    <row r="5" spans="1:3" ht="13.8" x14ac:dyDescent="0.25">
      <c r="A5" s="6" t="s">
        <v>1313</v>
      </c>
    </row>
    <row r="6" spans="1:3" ht="13.2" x14ac:dyDescent="0.25">
      <c r="A6" s="7" t="s">
        <v>4</v>
      </c>
    </row>
    <row r="7" spans="1:3" ht="13.2" x14ac:dyDescent="0.25">
      <c r="A7" s="7" t="s">
        <v>5</v>
      </c>
    </row>
    <row r="8" spans="1:3" ht="13.2" x14ac:dyDescent="0.25"/>
    <row r="9" spans="1:3" ht="25.5" customHeight="1" x14ac:dyDescent="0.25">
      <c r="A9" s="3" t="s">
        <v>1314</v>
      </c>
      <c r="B9" s="3"/>
      <c r="C9" s="3"/>
    </row>
    <row r="10" spans="1:3" ht="12.75" customHeight="1" x14ac:dyDescent="0.25">
      <c r="A10" s="2"/>
      <c r="B10" s="1"/>
      <c r="C10" s="1"/>
    </row>
    <row r="11" spans="1:3" ht="26.4" x14ac:dyDescent="0.25">
      <c r="A11" s="8"/>
      <c r="B11" s="10" t="s">
        <v>1315</v>
      </c>
      <c r="C11" s="10" t="s">
        <v>1316</v>
      </c>
    </row>
    <row r="12" spans="1:3" ht="13.2" x14ac:dyDescent="0.25">
      <c r="A12" s="8"/>
      <c r="B12" s="8"/>
      <c r="C12" s="8"/>
    </row>
    <row r="13" spans="1:3" ht="13.2" x14ac:dyDescent="0.25">
      <c r="A13" s="9" t="s">
        <v>1317</v>
      </c>
      <c r="B13" s="8"/>
      <c r="C13" s="8"/>
    </row>
    <row r="14" spans="1:3" ht="13.2" x14ac:dyDescent="0.25">
      <c r="A14" s="12" t="s">
        <v>1318</v>
      </c>
      <c r="B14" s="11">
        <v>12185</v>
      </c>
      <c r="C14" s="11">
        <v>12652</v>
      </c>
    </row>
    <row r="15" spans="1:3" ht="13.2" x14ac:dyDescent="0.25">
      <c r="A15" s="9" t="s">
        <v>984</v>
      </c>
      <c r="B15" s="13">
        <f>B20-B16-B17-B18-B19</f>
        <v>7200</v>
      </c>
      <c r="C15" s="8"/>
    </row>
    <row r="16" spans="1:3" ht="13.2" x14ac:dyDescent="0.25">
      <c r="A16" s="12" t="s">
        <v>293</v>
      </c>
      <c r="B16" s="14">
        <v>533</v>
      </c>
      <c r="C16" s="14">
        <v>495</v>
      </c>
    </row>
    <row r="17" spans="1:3" ht="13.2" x14ac:dyDescent="0.25">
      <c r="A17" s="12" t="s">
        <v>1319</v>
      </c>
      <c r="B17" s="14">
        <v>1066</v>
      </c>
      <c r="C17" s="14">
        <v>952</v>
      </c>
    </row>
    <row r="18" spans="1:3" ht="13.2" x14ac:dyDescent="0.25">
      <c r="A18" s="12" t="s">
        <v>299</v>
      </c>
      <c r="B18" s="14">
        <v>802</v>
      </c>
      <c r="C18" s="14">
        <v>479</v>
      </c>
    </row>
    <row r="19" spans="1:3" ht="13.2" x14ac:dyDescent="0.25">
      <c r="A19" s="12" t="s">
        <v>537</v>
      </c>
      <c r="B19" s="14">
        <v>369</v>
      </c>
      <c r="C19" s="14">
        <v>299</v>
      </c>
    </row>
    <row r="20" spans="1:3" ht="13.2" x14ac:dyDescent="0.25">
      <c r="A20" s="9" t="s">
        <v>1320</v>
      </c>
      <c r="B20" s="16">
        <v>9970</v>
      </c>
      <c r="C20" s="16">
        <v>10159</v>
      </c>
    </row>
    <row r="21" spans="1:3" ht="13.2" x14ac:dyDescent="0.25">
      <c r="A21" s="8"/>
      <c r="B21" s="8"/>
      <c r="C21" s="8"/>
    </row>
    <row r="22" spans="1:3" ht="13.2" x14ac:dyDescent="0.25">
      <c r="A22" s="12" t="s">
        <v>1321</v>
      </c>
      <c r="B22" s="14">
        <v>2215</v>
      </c>
      <c r="C22" s="14">
        <v>2493</v>
      </c>
    </row>
    <row r="23" spans="1:3" ht="13.2" x14ac:dyDescent="0.25">
      <c r="A23" s="12" t="s">
        <v>377</v>
      </c>
      <c r="B23" s="14">
        <v>469</v>
      </c>
      <c r="C23" s="14">
        <v>537</v>
      </c>
    </row>
    <row r="24" spans="1:3" ht="13.2" x14ac:dyDescent="0.25">
      <c r="A24" s="12" t="s">
        <v>1322</v>
      </c>
      <c r="B24" s="14">
        <v>1746</v>
      </c>
      <c r="C24" s="14">
        <v>1956</v>
      </c>
    </row>
    <row r="25" spans="1:3" ht="13.2" x14ac:dyDescent="0.25">
      <c r="A25" s="12" t="s">
        <v>1323</v>
      </c>
      <c r="B25" s="14">
        <v>2</v>
      </c>
      <c r="C25" s="14">
        <v>1</v>
      </c>
    </row>
    <row r="26" spans="1:3" ht="13.2" x14ac:dyDescent="0.25">
      <c r="A26" s="12" t="s">
        <v>28</v>
      </c>
      <c r="B26" s="14">
        <v>1748</v>
      </c>
      <c r="C26" s="14">
        <v>1957</v>
      </c>
    </row>
    <row r="27" spans="1:3" ht="13.2" x14ac:dyDescent="0.25">
      <c r="A27" s="12" t="s">
        <v>1324</v>
      </c>
      <c r="B27" s="14">
        <v>-3</v>
      </c>
      <c r="C27" s="14">
        <v>-2</v>
      </c>
    </row>
    <row r="28" spans="1:3" ht="13.2" x14ac:dyDescent="0.25">
      <c r="A28" s="12" t="s">
        <v>1325</v>
      </c>
      <c r="B28" s="11">
        <v>1751</v>
      </c>
      <c r="C28" s="11">
        <v>1959</v>
      </c>
    </row>
    <row r="29" spans="1:3" ht="13.2" x14ac:dyDescent="0.25">
      <c r="A29" s="9" t="s">
        <v>1326</v>
      </c>
      <c r="B29" s="8"/>
      <c r="C29" s="8"/>
    </row>
    <row r="30" spans="1:3" ht="13.2" x14ac:dyDescent="0.25">
      <c r="A30" s="12" t="s">
        <v>33</v>
      </c>
      <c r="B30" s="17">
        <v>6.25</v>
      </c>
      <c r="C30" s="17">
        <v>6.58</v>
      </c>
    </row>
    <row r="31" spans="1:3" ht="13.2" x14ac:dyDescent="0.25">
      <c r="A31" s="12" t="s">
        <v>34</v>
      </c>
      <c r="B31" s="22">
        <v>6.23</v>
      </c>
      <c r="C31" s="22">
        <v>6.55</v>
      </c>
    </row>
    <row r="32" spans="1:3" ht="13.2" x14ac:dyDescent="0.25">
      <c r="A32" s="12" t="s">
        <v>1327</v>
      </c>
      <c r="B32" s="22">
        <v>1.47</v>
      </c>
      <c r="C32" s="22">
        <v>1.2</v>
      </c>
    </row>
    <row r="33" spans="1:3" ht="13.2" x14ac:dyDescent="0.25">
      <c r="A33" s="12" t="s">
        <v>1328</v>
      </c>
      <c r="B33" s="17">
        <v>1.35</v>
      </c>
      <c r="C33" s="17">
        <v>1.1299999999999999</v>
      </c>
    </row>
    <row r="34" spans="1:3" ht="13.2" x14ac:dyDescent="0.25">
      <c r="A34" s="9" t="s">
        <v>1329</v>
      </c>
      <c r="B34" s="8"/>
      <c r="C34" s="8"/>
    </row>
    <row r="35" spans="1:3" ht="13.2" x14ac:dyDescent="0.25">
      <c r="A35" s="12" t="s">
        <v>36</v>
      </c>
      <c r="B35" s="20">
        <v>279.89999999999998</v>
      </c>
      <c r="C35" s="20">
        <v>297.60000000000002</v>
      </c>
    </row>
    <row r="36" spans="1:3" ht="13.2" x14ac:dyDescent="0.25">
      <c r="A36" s="12" t="s">
        <v>37</v>
      </c>
      <c r="B36" s="20">
        <v>281.10000000000002</v>
      </c>
      <c r="C36" s="20">
        <v>299.10000000000002</v>
      </c>
    </row>
    <row r="37" spans="1:3" ht="13.2" x14ac:dyDescent="0.25">
      <c r="A37" s="9" t="s">
        <v>1330</v>
      </c>
      <c r="B37" s="8"/>
      <c r="C37" s="8"/>
    </row>
    <row r="38" spans="1:3" ht="13.2" x14ac:dyDescent="0.25">
      <c r="A38" s="9" t="s">
        <v>1317</v>
      </c>
      <c r="B38" s="8"/>
      <c r="C38" s="8"/>
    </row>
    <row r="39" spans="1:3" ht="13.2" x14ac:dyDescent="0.25">
      <c r="A39" s="12" t="s">
        <v>1318</v>
      </c>
      <c r="B39" s="11">
        <v>10486</v>
      </c>
      <c r="C39" s="11">
        <v>11402</v>
      </c>
    </row>
    <row r="40" spans="1:3" ht="13.2" x14ac:dyDescent="0.25">
      <c r="A40" s="9" t="s">
        <v>850</v>
      </c>
      <c r="B40" s="8"/>
      <c r="C40" s="8"/>
    </row>
    <row r="41" spans="1:3" ht="13.2" x14ac:dyDescent="0.25">
      <c r="A41" s="12" t="s">
        <v>43</v>
      </c>
      <c r="B41" s="14">
        <v>7200</v>
      </c>
      <c r="C41" s="14">
        <v>7934</v>
      </c>
    </row>
    <row r="42" spans="1:3" ht="13.2" x14ac:dyDescent="0.25">
      <c r="A42" s="9" t="s">
        <v>1331</v>
      </c>
      <c r="B42" s="8"/>
      <c r="C42" s="8"/>
    </row>
    <row r="43" spans="1:3" ht="13.2" x14ac:dyDescent="0.25">
      <c r="A43" s="9" t="s">
        <v>1317</v>
      </c>
      <c r="B43" s="8"/>
      <c r="C43" s="8"/>
    </row>
    <row r="44" spans="1:3" ht="13.2" x14ac:dyDescent="0.25">
      <c r="A44" s="12" t="s">
        <v>1318</v>
      </c>
      <c r="B44" s="14">
        <v>1360</v>
      </c>
      <c r="C44" s="14">
        <v>994</v>
      </c>
    </row>
    <row r="45" spans="1:3" ht="13.2" x14ac:dyDescent="0.25">
      <c r="A45" s="9" t="s">
        <v>982</v>
      </c>
      <c r="B45" s="8"/>
      <c r="C45" s="8"/>
    </row>
    <row r="46" spans="1:3" ht="13.2" x14ac:dyDescent="0.25">
      <c r="A46" s="9" t="s">
        <v>1317</v>
      </c>
      <c r="B46" s="8"/>
      <c r="C46" s="8"/>
    </row>
    <row r="47" spans="1:3" ht="13.2" x14ac:dyDescent="0.25">
      <c r="A47" s="12" t="s">
        <v>1318</v>
      </c>
      <c r="B47" s="11">
        <v>339</v>
      </c>
      <c r="C47" s="11">
        <v>256</v>
      </c>
    </row>
    <row r="48" spans="1:3" ht="13.2" x14ac:dyDescent="0.25"/>
    <row r="49" spans="1:4" ht="13.2" x14ac:dyDescent="0.25"/>
    <row r="50" spans="1:4" ht="13.8" x14ac:dyDescent="0.25">
      <c r="A50" s="6" t="s">
        <v>1332</v>
      </c>
    </row>
    <row r="51" spans="1:4" ht="13.2" x14ac:dyDescent="0.25">
      <c r="A51" s="7" t="s">
        <v>4</v>
      </c>
    </row>
    <row r="52" spans="1:4" ht="13.2" x14ac:dyDescent="0.25">
      <c r="A52" s="7" t="s">
        <v>5</v>
      </c>
    </row>
    <row r="53" spans="1:4" ht="13.2" x14ac:dyDescent="0.25"/>
    <row r="54" spans="1:4" ht="25.5" customHeight="1" x14ac:dyDescent="0.25">
      <c r="A54" s="3" t="s">
        <v>1333</v>
      </c>
      <c r="B54" s="3"/>
      <c r="C54" s="3"/>
      <c r="D54" s="3"/>
    </row>
    <row r="55" spans="1:4" ht="12.75" customHeight="1" x14ac:dyDescent="0.25">
      <c r="A55" s="2"/>
      <c r="B55" s="1"/>
      <c r="C55" s="1"/>
      <c r="D55" s="1"/>
    </row>
    <row r="56" spans="1:4" ht="13.2" x14ac:dyDescent="0.25">
      <c r="A56" s="8"/>
      <c r="B56" s="10" t="s">
        <v>1334</v>
      </c>
      <c r="C56" s="10" t="s">
        <v>1335</v>
      </c>
      <c r="D56" s="10" t="s">
        <v>1336</v>
      </c>
    </row>
    <row r="57" spans="1:4" ht="13.2" x14ac:dyDescent="0.25">
      <c r="A57" s="8"/>
      <c r="B57" s="8"/>
      <c r="C57" s="8"/>
      <c r="D57" s="8"/>
    </row>
    <row r="58" spans="1:4" ht="13.2" x14ac:dyDescent="0.25">
      <c r="A58" s="9" t="s">
        <v>685</v>
      </c>
      <c r="B58" s="11">
        <f>SUM(B59:B64)</f>
        <v>31773</v>
      </c>
      <c r="C58" s="8"/>
      <c r="D58" s="8"/>
    </row>
    <row r="59" spans="1:4" ht="13.2" x14ac:dyDescent="0.25">
      <c r="A59" s="12" t="s">
        <v>52</v>
      </c>
      <c r="B59" s="11">
        <v>5137</v>
      </c>
      <c r="C59" s="11">
        <v>7458</v>
      </c>
      <c r="D59" s="11">
        <v>3976</v>
      </c>
    </row>
    <row r="60" spans="1:4" ht="13.2" x14ac:dyDescent="0.25">
      <c r="A60" s="12" t="s">
        <v>1216</v>
      </c>
      <c r="B60" s="14">
        <v>1136</v>
      </c>
      <c r="C60" s="14">
        <v>946</v>
      </c>
      <c r="D60" s="14">
        <v>852</v>
      </c>
    </row>
    <row r="61" spans="1:4" ht="13.2" x14ac:dyDescent="0.25">
      <c r="A61" s="12" t="s">
        <v>1337</v>
      </c>
      <c r="B61" s="14">
        <v>7795</v>
      </c>
      <c r="C61" s="14">
        <v>7739</v>
      </c>
      <c r="D61" s="14">
        <v>7609</v>
      </c>
    </row>
    <row r="62" spans="1:4" ht="13.2" x14ac:dyDescent="0.25">
      <c r="A62" s="12" t="s">
        <v>218</v>
      </c>
      <c r="B62" s="14">
        <v>2017</v>
      </c>
      <c r="C62" s="14">
        <v>2623</v>
      </c>
      <c r="D62" s="14">
        <v>1992</v>
      </c>
    </row>
    <row r="63" spans="1:4" ht="13.2" x14ac:dyDescent="0.25">
      <c r="A63" s="12" t="s">
        <v>1338</v>
      </c>
      <c r="B63" s="14">
        <v>6751</v>
      </c>
      <c r="C63" s="14">
        <v>6917</v>
      </c>
      <c r="D63" s="14">
        <v>6502</v>
      </c>
    </row>
    <row r="64" spans="1:4" ht="13.2" x14ac:dyDescent="0.25">
      <c r="A64" s="12" t="s">
        <v>313</v>
      </c>
      <c r="B64" s="14">
        <v>8937</v>
      </c>
      <c r="C64" s="14">
        <v>8160</v>
      </c>
      <c r="D64" s="14">
        <v>10056</v>
      </c>
    </row>
    <row r="65" spans="1:4" ht="13.2" x14ac:dyDescent="0.25">
      <c r="A65" s="12" t="s">
        <v>1339</v>
      </c>
      <c r="B65" s="14">
        <v>6914</v>
      </c>
      <c r="C65" s="14">
        <v>6879</v>
      </c>
      <c r="D65" s="14">
        <v>6212</v>
      </c>
    </row>
    <row r="66" spans="1:4" ht="13.2" x14ac:dyDescent="0.25">
      <c r="A66" s="12" t="s">
        <v>78</v>
      </c>
      <c r="B66" s="14">
        <v>3966</v>
      </c>
      <c r="C66" s="14">
        <v>3900</v>
      </c>
      <c r="D66" s="14">
        <v>3891</v>
      </c>
    </row>
    <row r="67" spans="1:4" ht="13.2" x14ac:dyDescent="0.25">
      <c r="A67" s="12" t="s">
        <v>1340</v>
      </c>
      <c r="B67" s="14">
        <v>1112</v>
      </c>
      <c r="C67" s="14">
        <v>1133</v>
      </c>
      <c r="D67" s="14">
        <v>1255</v>
      </c>
    </row>
    <row r="68" spans="1:4" ht="13.2" x14ac:dyDescent="0.25">
      <c r="A68" s="12" t="s">
        <v>1341</v>
      </c>
      <c r="B68" s="14">
        <v>3087</v>
      </c>
      <c r="C68" s="14">
        <v>3007</v>
      </c>
      <c r="D68" s="14">
        <v>3793</v>
      </c>
    </row>
    <row r="69" spans="1:4" ht="13.2" x14ac:dyDescent="0.25">
      <c r="A69" s="12" t="s">
        <v>143</v>
      </c>
      <c r="B69" s="14">
        <v>1833</v>
      </c>
      <c r="C69" s="14">
        <v>1814</v>
      </c>
      <c r="D69" s="14">
        <v>914</v>
      </c>
    </row>
    <row r="70" spans="1:4" ht="13.2" x14ac:dyDescent="0.25">
      <c r="A70" s="12" t="s">
        <v>400</v>
      </c>
      <c r="B70" s="14">
        <v>2578</v>
      </c>
      <c r="C70" s="14">
        <v>2503</v>
      </c>
      <c r="D70" s="14">
        <v>2597</v>
      </c>
    </row>
    <row r="71" spans="1:4" ht="13.2" x14ac:dyDescent="0.25">
      <c r="A71" s="9" t="s">
        <v>94</v>
      </c>
      <c r="B71" s="16">
        <v>101371</v>
      </c>
      <c r="C71" s="16">
        <v>104087</v>
      </c>
      <c r="D71" s="16">
        <v>91620</v>
      </c>
    </row>
    <row r="72" spans="1:4" ht="13.2" x14ac:dyDescent="0.25">
      <c r="A72" s="8"/>
      <c r="B72" s="8"/>
      <c r="C72" s="8"/>
      <c r="D72" s="8"/>
    </row>
    <row r="73" spans="1:4" ht="13.2" x14ac:dyDescent="0.25">
      <c r="A73" s="9" t="s">
        <v>696</v>
      </c>
      <c r="B73" s="13">
        <f>SUM(B74:B77)</f>
        <v>37144</v>
      </c>
      <c r="C73" s="8"/>
      <c r="D73" s="8"/>
    </row>
    <row r="74" spans="1:4" ht="13.2" x14ac:dyDescent="0.25">
      <c r="A74" s="12" t="s">
        <v>178</v>
      </c>
      <c r="B74" s="14">
        <v>17117</v>
      </c>
      <c r="C74" s="14">
        <v>17939</v>
      </c>
      <c r="D74" s="14">
        <v>14129</v>
      </c>
    </row>
    <row r="75" spans="1:4" ht="13.2" x14ac:dyDescent="0.25">
      <c r="A75" s="12" t="s">
        <v>1342</v>
      </c>
      <c r="B75" s="14">
        <v>6116</v>
      </c>
      <c r="C75" s="14">
        <v>6995</v>
      </c>
      <c r="D75" s="14">
        <v>4864</v>
      </c>
    </row>
    <row r="76" spans="1:4" ht="13.2" x14ac:dyDescent="0.25">
      <c r="A76" s="12" t="s">
        <v>594</v>
      </c>
      <c r="B76" s="14">
        <v>13361</v>
      </c>
      <c r="C76" s="14">
        <v>16130</v>
      </c>
      <c r="D76" s="14">
        <v>13108</v>
      </c>
    </row>
    <row r="77" spans="1:4" ht="13.2" x14ac:dyDescent="0.25">
      <c r="A77" s="12" t="s">
        <v>143</v>
      </c>
      <c r="B77" s="14">
        <v>550</v>
      </c>
      <c r="C77" s="14">
        <v>520</v>
      </c>
      <c r="D77" s="14">
        <v>519</v>
      </c>
    </row>
    <row r="78" spans="1:4" ht="13.2" x14ac:dyDescent="0.25">
      <c r="A78" s="12" t="s">
        <v>1343</v>
      </c>
      <c r="B78" s="14">
        <v>39933</v>
      </c>
      <c r="C78" s="14">
        <v>38477</v>
      </c>
      <c r="D78" s="14">
        <v>35071</v>
      </c>
    </row>
    <row r="79" spans="1:4" ht="13.2" x14ac:dyDescent="0.25">
      <c r="A79" s="12" t="s">
        <v>1344</v>
      </c>
      <c r="B79" s="14">
        <v>2115</v>
      </c>
      <c r="C79" s="14">
        <v>2140</v>
      </c>
      <c r="D79" s="14">
        <v>2493</v>
      </c>
    </row>
    <row r="80" spans="1:4" ht="13.2" x14ac:dyDescent="0.25">
      <c r="A80" s="9" t="s">
        <v>410</v>
      </c>
      <c r="B80" s="16">
        <v>79192</v>
      </c>
      <c r="C80" s="16">
        <v>82201</v>
      </c>
      <c r="D80" s="16">
        <v>70184</v>
      </c>
    </row>
    <row r="81" spans="1:4" ht="13.2" x14ac:dyDescent="0.25">
      <c r="A81" s="8"/>
      <c r="B81" s="8"/>
      <c r="C81" s="8"/>
      <c r="D81" s="8"/>
    </row>
    <row r="82" spans="1:4" ht="13.2" x14ac:dyDescent="0.25">
      <c r="A82" s="12" t="s">
        <v>790</v>
      </c>
      <c r="B82" s="15" t="s">
        <v>136</v>
      </c>
      <c r="C82" s="15" t="s">
        <v>136</v>
      </c>
      <c r="D82" s="15" t="s">
        <v>136</v>
      </c>
    </row>
    <row r="83" spans="1:4" ht="13.2" x14ac:dyDescent="0.25">
      <c r="A83" s="12" t="s">
        <v>866</v>
      </c>
      <c r="B83" s="14">
        <v>100</v>
      </c>
      <c r="C83" s="14">
        <v>97</v>
      </c>
      <c r="D83" s="14">
        <v>100</v>
      </c>
    </row>
    <row r="84" spans="1:4" ht="13.2" x14ac:dyDescent="0.25">
      <c r="A84" s="9" t="s">
        <v>1345</v>
      </c>
      <c r="B84" s="8"/>
      <c r="C84" s="8"/>
      <c r="D84" s="8"/>
    </row>
    <row r="85" spans="1:4" ht="26.4" x14ac:dyDescent="0.25">
      <c r="A85" s="12" t="s">
        <v>1346</v>
      </c>
      <c r="B85" s="14">
        <v>5335</v>
      </c>
      <c r="C85" s="14">
        <v>5303</v>
      </c>
      <c r="D85" s="14">
        <v>5191</v>
      </c>
    </row>
    <row r="86" spans="1:4" ht="13.2" x14ac:dyDescent="0.25">
      <c r="A86" s="12" t="s">
        <v>1347</v>
      </c>
      <c r="B86" s="14">
        <v>-32663</v>
      </c>
      <c r="C86" s="14">
        <v>-31335</v>
      </c>
      <c r="D86" s="14">
        <v>-25333</v>
      </c>
    </row>
    <row r="87" spans="1:4" ht="13.2" x14ac:dyDescent="0.25">
      <c r="A87" s="12" t="s">
        <v>129</v>
      </c>
      <c r="B87" s="14">
        <v>52266</v>
      </c>
      <c r="C87" s="14">
        <v>50931</v>
      </c>
      <c r="D87" s="14">
        <v>43846</v>
      </c>
    </row>
    <row r="88" spans="1:4" ht="13.2" x14ac:dyDescent="0.25">
      <c r="A88" s="12" t="s">
        <v>506</v>
      </c>
      <c r="B88" s="14">
        <v>-2863</v>
      </c>
      <c r="C88" s="14">
        <v>-3114</v>
      </c>
      <c r="D88" s="14">
        <v>-2372</v>
      </c>
    </row>
    <row r="89" spans="1:4" ht="13.2" x14ac:dyDescent="0.25">
      <c r="A89" s="9" t="s">
        <v>1348</v>
      </c>
      <c r="B89" s="16">
        <v>22075</v>
      </c>
      <c r="C89" s="16">
        <v>21785</v>
      </c>
      <c r="D89" s="16">
        <v>21332</v>
      </c>
    </row>
    <row r="90" spans="1:4" ht="13.2" x14ac:dyDescent="0.25">
      <c r="A90" s="8"/>
      <c r="B90" s="8"/>
      <c r="C90" s="8"/>
      <c r="D90" s="8"/>
    </row>
    <row r="91" spans="1:4" ht="13.2" x14ac:dyDescent="0.25">
      <c r="A91" s="12" t="s">
        <v>246</v>
      </c>
      <c r="B91" s="14">
        <v>4</v>
      </c>
      <c r="C91" s="14">
        <v>4</v>
      </c>
      <c r="D91" s="14">
        <v>4</v>
      </c>
    </row>
    <row r="92" spans="1:4" ht="13.2" x14ac:dyDescent="0.25">
      <c r="A92" s="9" t="s">
        <v>133</v>
      </c>
      <c r="B92" s="16">
        <v>22079</v>
      </c>
      <c r="C92" s="16">
        <v>21789</v>
      </c>
      <c r="D92" s="16">
        <v>21336</v>
      </c>
    </row>
    <row r="93" spans="1:4" ht="13.2" x14ac:dyDescent="0.25">
      <c r="A93" s="8"/>
      <c r="B93" s="8"/>
      <c r="C93" s="8"/>
      <c r="D93" s="8"/>
    </row>
    <row r="94" spans="1:4" ht="13.2" x14ac:dyDescent="0.25">
      <c r="A94" s="9" t="s">
        <v>134</v>
      </c>
      <c r="B94" s="16">
        <v>101371</v>
      </c>
      <c r="C94" s="16">
        <v>104087</v>
      </c>
      <c r="D94" s="16">
        <v>91620</v>
      </c>
    </row>
    <row r="95" spans="1:4" ht="13.2" x14ac:dyDescent="0.25">
      <c r="A95" s="8"/>
      <c r="B95" s="8"/>
      <c r="C95" s="8"/>
      <c r="D95" s="8"/>
    </row>
    <row r="96" spans="1:4" ht="13.2" x14ac:dyDescent="0.25">
      <c r="A96" s="9" t="s">
        <v>1349</v>
      </c>
      <c r="B96" s="8"/>
      <c r="C96" s="8"/>
      <c r="D96" s="8"/>
    </row>
    <row r="97" spans="1:4" ht="13.2" x14ac:dyDescent="0.25">
      <c r="A97" s="9" t="s">
        <v>685</v>
      </c>
      <c r="B97" s="8"/>
      <c r="C97" s="8"/>
      <c r="D97" s="8"/>
    </row>
    <row r="98" spans="1:4" ht="13.2" x14ac:dyDescent="0.25">
      <c r="A98" s="12" t="s">
        <v>1350</v>
      </c>
      <c r="B98" s="14">
        <v>43708</v>
      </c>
      <c r="C98" s="14">
        <v>43673</v>
      </c>
      <c r="D98" s="14">
        <v>36882</v>
      </c>
    </row>
    <row r="99" spans="1:4" ht="13.2" x14ac:dyDescent="0.25">
      <c r="A99" s="9" t="s">
        <v>1351</v>
      </c>
      <c r="B99" s="8"/>
      <c r="C99" s="8"/>
      <c r="D99" s="8"/>
    </row>
    <row r="100" spans="1:4" ht="13.2" x14ac:dyDescent="0.25">
      <c r="A100" s="9" t="s">
        <v>685</v>
      </c>
      <c r="B100" s="8"/>
      <c r="C100" s="8"/>
      <c r="D100" s="8"/>
    </row>
    <row r="101" spans="1:4" ht="13.2" x14ac:dyDescent="0.25">
      <c r="A101" s="12" t="s">
        <v>1350</v>
      </c>
      <c r="B101" s="11">
        <v>6400</v>
      </c>
      <c r="C101" s="11">
        <v>7335</v>
      </c>
      <c r="D101" s="11">
        <v>5089</v>
      </c>
    </row>
    <row r="102" spans="1:4" ht="39.6" x14ac:dyDescent="0.25">
      <c r="A102" s="12" t="s">
        <v>1352</v>
      </c>
      <c r="B102" s="15" t="s">
        <v>1353</v>
      </c>
      <c r="C102" s="15" t="s">
        <v>1353</v>
      </c>
      <c r="D102" s="15" t="s">
        <v>1353</v>
      </c>
    </row>
    <row r="103" spans="1:4" ht="13.2" x14ac:dyDescent="0.25">
      <c r="A103" s="12" t="s">
        <v>400</v>
      </c>
      <c r="B103" s="11">
        <v>140</v>
      </c>
      <c r="C103" s="11">
        <v>152</v>
      </c>
      <c r="D103" s="11">
        <v>97</v>
      </c>
    </row>
    <row r="104" spans="1:4" ht="13.2" x14ac:dyDescent="0.25">
      <c r="A104" s="9" t="s">
        <v>94</v>
      </c>
      <c r="B104" s="11">
        <v>6540</v>
      </c>
      <c r="C104" s="11">
        <v>7487</v>
      </c>
      <c r="D104" s="11">
        <v>5186</v>
      </c>
    </row>
    <row r="105" spans="1:4" ht="13.2" x14ac:dyDescent="0.25">
      <c r="A105" s="8"/>
      <c r="B105" s="8"/>
      <c r="C105" s="8"/>
      <c r="D105" s="8"/>
    </row>
    <row r="106" spans="1:4" ht="13.2" x14ac:dyDescent="0.25"/>
    <row r="107" spans="1:4" ht="13.2" x14ac:dyDescent="0.25"/>
    <row r="108" spans="1:4" ht="13.8" x14ac:dyDescent="0.25">
      <c r="A108" s="6" t="s">
        <v>1354</v>
      </c>
    </row>
    <row r="109" spans="1:4" ht="13.2" x14ac:dyDescent="0.25">
      <c r="A109" s="7" t="s">
        <v>4</v>
      </c>
    </row>
    <row r="110" spans="1:4" ht="13.2" x14ac:dyDescent="0.25">
      <c r="A110" s="7" t="s">
        <v>5</v>
      </c>
    </row>
    <row r="111" spans="1:4" ht="13.2" x14ac:dyDescent="0.25"/>
    <row r="112" spans="1:4" ht="25.5" customHeight="1" x14ac:dyDescent="0.25">
      <c r="A112" s="3" t="s">
        <v>1355</v>
      </c>
      <c r="B112" s="3"/>
      <c r="C112" s="3"/>
    </row>
    <row r="113" spans="1:3" ht="12.75" customHeight="1" x14ac:dyDescent="0.25">
      <c r="A113" s="2"/>
      <c r="B113" s="1"/>
      <c r="C113" s="1"/>
    </row>
    <row r="114" spans="1:3" ht="26.4" x14ac:dyDescent="0.25">
      <c r="A114" s="8"/>
      <c r="B114" s="10" t="s">
        <v>1315</v>
      </c>
      <c r="C114" s="10" t="s">
        <v>1316</v>
      </c>
    </row>
    <row r="115" spans="1:3" ht="13.2" x14ac:dyDescent="0.25">
      <c r="A115" s="8"/>
      <c r="B115" s="8"/>
      <c r="C115" s="8"/>
    </row>
    <row r="116" spans="1:3" ht="13.2" x14ac:dyDescent="0.25">
      <c r="A116" s="9" t="s">
        <v>250</v>
      </c>
      <c r="B116" s="8"/>
      <c r="C116" s="8"/>
    </row>
    <row r="117" spans="1:3" ht="13.2" x14ac:dyDescent="0.25">
      <c r="A117" s="12" t="s">
        <v>210</v>
      </c>
      <c r="B117" s="11">
        <v>1748</v>
      </c>
      <c r="C117" s="11">
        <v>1957</v>
      </c>
    </row>
    <row r="118" spans="1:3" ht="13.2" x14ac:dyDescent="0.25">
      <c r="A118" s="8"/>
      <c r="B118" s="8"/>
      <c r="C118" s="8"/>
    </row>
    <row r="119" spans="1:3" ht="26.4" x14ac:dyDescent="0.25">
      <c r="A119" s="9" t="s">
        <v>1356</v>
      </c>
      <c r="B119" s="8"/>
      <c r="C119" s="8"/>
    </row>
    <row r="120" spans="1:3" ht="13.2" x14ac:dyDescent="0.25">
      <c r="A120" s="12" t="s">
        <v>1357</v>
      </c>
      <c r="B120" s="14">
        <v>31</v>
      </c>
      <c r="C120" s="14">
        <v>-130</v>
      </c>
    </row>
    <row r="121" spans="1:3" ht="13.2" x14ac:dyDescent="0.25">
      <c r="A121" s="12" t="s">
        <v>1358</v>
      </c>
      <c r="B121" s="14">
        <v>520</v>
      </c>
      <c r="C121" s="14">
        <v>494</v>
      </c>
    </row>
    <row r="122" spans="1:3" ht="13.2" x14ac:dyDescent="0.25">
      <c r="A122" s="12" t="s">
        <v>1293</v>
      </c>
      <c r="B122" s="14">
        <v>46</v>
      </c>
      <c r="C122" s="14">
        <v>23</v>
      </c>
    </row>
    <row r="123" spans="1:3" ht="13.2" x14ac:dyDescent="0.25">
      <c r="A123" s="12" t="s">
        <v>1359</v>
      </c>
      <c r="B123" s="14">
        <v>27</v>
      </c>
      <c r="C123" s="14">
        <v>-56</v>
      </c>
    </row>
    <row r="124" spans="1:3" ht="13.2" x14ac:dyDescent="0.25">
      <c r="A124" s="8"/>
      <c r="B124" s="8"/>
      <c r="C124" s="8"/>
    </row>
    <row r="125" spans="1:3" ht="13.2" x14ac:dyDescent="0.25">
      <c r="A125" s="9" t="s">
        <v>962</v>
      </c>
      <c r="B125" s="8"/>
      <c r="C125" s="8"/>
    </row>
    <row r="126" spans="1:3" ht="13.2" x14ac:dyDescent="0.25">
      <c r="A126" s="12" t="s">
        <v>1360</v>
      </c>
      <c r="B126" s="14">
        <v>-277</v>
      </c>
      <c r="C126" s="14">
        <v>-1015</v>
      </c>
    </row>
    <row r="127" spans="1:3" ht="13.2" x14ac:dyDescent="0.25">
      <c r="A127" s="12" t="s">
        <v>313</v>
      </c>
      <c r="B127" s="14">
        <v>-723</v>
      </c>
      <c r="C127" s="14">
        <v>-1279</v>
      </c>
    </row>
    <row r="128" spans="1:3" ht="13.2" x14ac:dyDescent="0.25">
      <c r="A128" s="12" t="s">
        <v>594</v>
      </c>
      <c r="B128" s="14">
        <v>-2327</v>
      </c>
      <c r="C128" s="14">
        <v>-1577</v>
      </c>
    </row>
    <row r="129" spans="1:3" ht="13.2" x14ac:dyDescent="0.25">
      <c r="A129" s="12" t="s">
        <v>1361</v>
      </c>
      <c r="B129" s="14">
        <v>183</v>
      </c>
      <c r="C129" s="14">
        <v>199</v>
      </c>
    </row>
    <row r="130" spans="1:3" ht="13.2" x14ac:dyDescent="0.25">
      <c r="A130" s="12" t="s">
        <v>1341</v>
      </c>
      <c r="B130" s="14">
        <v>-129</v>
      </c>
      <c r="C130" s="14">
        <v>-48</v>
      </c>
    </row>
    <row r="131" spans="1:3" ht="13.2" x14ac:dyDescent="0.25">
      <c r="A131" s="12" t="s">
        <v>340</v>
      </c>
      <c r="B131" s="14">
        <v>-7</v>
      </c>
      <c r="C131" s="14">
        <v>186</v>
      </c>
    </row>
    <row r="132" spans="1:3" ht="13.2" x14ac:dyDescent="0.25">
      <c r="A132" s="12" t="s">
        <v>1362</v>
      </c>
      <c r="B132" s="14">
        <v>-908</v>
      </c>
      <c r="C132" s="14">
        <v>-1246</v>
      </c>
    </row>
    <row r="133" spans="1:3" ht="13.2" x14ac:dyDescent="0.25">
      <c r="A133" s="8"/>
      <c r="B133" s="8"/>
      <c r="C133" s="8"/>
    </row>
    <row r="134" spans="1:3" ht="13.2" x14ac:dyDescent="0.25">
      <c r="A134" s="9" t="s">
        <v>264</v>
      </c>
      <c r="B134" s="8"/>
      <c r="C134" s="8"/>
    </row>
    <row r="135" spans="1:3" ht="13.2" x14ac:dyDescent="0.25">
      <c r="A135" s="12" t="s">
        <v>1363</v>
      </c>
      <c r="B135" s="14">
        <v>7752</v>
      </c>
      <c r="C135" s="14">
        <v>7198</v>
      </c>
    </row>
    <row r="136" spans="1:3" ht="13.2" x14ac:dyDescent="0.25">
      <c r="A136" s="12" t="s">
        <v>1364</v>
      </c>
      <c r="B136" s="14">
        <v>506</v>
      </c>
      <c r="C136" s="14">
        <v>497</v>
      </c>
    </row>
    <row r="137" spans="1:3" ht="13.2" x14ac:dyDescent="0.25">
      <c r="A137" s="12" t="s">
        <v>1365</v>
      </c>
      <c r="B137" s="14">
        <v>-6447</v>
      </c>
      <c r="C137" s="14">
        <v>-6322</v>
      </c>
    </row>
    <row r="138" spans="1:3" ht="13.2" x14ac:dyDescent="0.25">
      <c r="A138" s="12" t="s">
        <v>265</v>
      </c>
      <c r="B138" s="14">
        <v>-362</v>
      </c>
      <c r="C138" s="14">
        <v>-315</v>
      </c>
    </row>
    <row r="139" spans="1:3" ht="13.2" x14ac:dyDescent="0.25">
      <c r="A139" s="12" t="s">
        <v>1366</v>
      </c>
      <c r="B139" s="14">
        <v>-454</v>
      </c>
      <c r="C139" s="14">
        <v>-497</v>
      </c>
    </row>
    <row r="140" spans="1:3" ht="13.2" x14ac:dyDescent="0.25">
      <c r="A140" s="12" t="s">
        <v>1367</v>
      </c>
      <c r="B140" s="14">
        <v>310</v>
      </c>
      <c r="C140" s="14">
        <v>345</v>
      </c>
    </row>
    <row r="141" spans="1:3" ht="13.2" x14ac:dyDescent="0.25">
      <c r="A141" s="12" t="s">
        <v>340</v>
      </c>
      <c r="B141" s="14">
        <v>-88</v>
      </c>
      <c r="C141" s="14">
        <v>-146</v>
      </c>
    </row>
    <row r="142" spans="1:3" ht="13.2" x14ac:dyDescent="0.25">
      <c r="A142" s="12" t="s">
        <v>1368</v>
      </c>
      <c r="B142" s="14">
        <v>1217</v>
      </c>
      <c r="C142" s="14">
        <v>760</v>
      </c>
    </row>
    <row r="143" spans="1:3" ht="13.2" x14ac:dyDescent="0.25">
      <c r="A143" s="8"/>
      <c r="B143" s="8"/>
      <c r="C143" s="8"/>
    </row>
    <row r="144" spans="1:3" ht="13.2" x14ac:dyDescent="0.25">
      <c r="A144" s="9" t="s">
        <v>275</v>
      </c>
      <c r="B144" s="8"/>
      <c r="C144" s="8"/>
    </row>
    <row r="145" spans="1:3" ht="26.4" x14ac:dyDescent="0.25">
      <c r="A145" s="12" t="s">
        <v>1369</v>
      </c>
      <c r="B145" s="14">
        <v>-2951</v>
      </c>
      <c r="C145" s="14">
        <v>697</v>
      </c>
    </row>
    <row r="146" spans="1:3" ht="26.4" x14ac:dyDescent="0.25">
      <c r="A146" s="12" t="s">
        <v>1370</v>
      </c>
      <c r="B146" s="14">
        <v>5287</v>
      </c>
      <c r="C146" s="14">
        <v>2505</v>
      </c>
    </row>
    <row r="147" spans="1:3" ht="13.2" x14ac:dyDescent="0.25">
      <c r="A147" s="12" t="s">
        <v>1371</v>
      </c>
      <c r="B147" s="14">
        <v>-3237</v>
      </c>
      <c r="C147" s="14">
        <v>-1925</v>
      </c>
    </row>
    <row r="148" spans="1:3" ht="13.2" x14ac:dyDescent="0.25">
      <c r="A148" s="12" t="s">
        <v>448</v>
      </c>
      <c r="B148" s="14">
        <v>-1328</v>
      </c>
      <c r="C148" s="14">
        <v>-1257</v>
      </c>
    </row>
    <row r="149" spans="1:3" ht="13.2" x14ac:dyDescent="0.25">
      <c r="A149" s="12" t="s">
        <v>276</v>
      </c>
      <c r="B149" s="14">
        <v>-386</v>
      </c>
      <c r="C149" s="14">
        <v>-341</v>
      </c>
    </row>
    <row r="150" spans="1:3" ht="13.2" x14ac:dyDescent="0.25">
      <c r="A150" s="12" t="s">
        <v>340</v>
      </c>
      <c r="B150" s="14">
        <v>-30</v>
      </c>
      <c r="C150" s="14">
        <v>-18</v>
      </c>
    </row>
    <row r="151" spans="1:3" ht="13.2" x14ac:dyDescent="0.25">
      <c r="A151" s="12" t="s">
        <v>652</v>
      </c>
      <c r="B151" s="14">
        <v>-2645</v>
      </c>
      <c r="C151" s="14">
        <v>-339</v>
      </c>
    </row>
    <row r="152" spans="1:3" ht="26.4" x14ac:dyDescent="0.25">
      <c r="A152" s="12" t="s">
        <v>1372</v>
      </c>
      <c r="B152" s="14">
        <v>16</v>
      </c>
      <c r="C152" s="14">
        <v>62</v>
      </c>
    </row>
    <row r="153" spans="1:3" ht="13.2" x14ac:dyDescent="0.25">
      <c r="A153" s="12" t="s">
        <v>1373</v>
      </c>
      <c r="B153" s="14">
        <v>-2320</v>
      </c>
      <c r="C153" s="14">
        <v>-763</v>
      </c>
    </row>
    <row r="154" spans="1:3" ht="13.2" x14ac:dyDescent="0.25">
      <c r="A154" s="12" t="s">
        <v>1374</v>
      </c>
      <c r="B154" s="14">
        <v>5300</v>
      </c>
      <c r="C154" s="14">
        <v>4178</v>
      </c>
    </row>
    <row r="155" spans="1:3" ht="13.2" x14ac:dyDescent="0.25">
      <c r="A155" s="8"/>
      <c r="B155" s="8"/>
      <c r="C155" s="8"/>
    </row>
    <row r="156" spans="1:3" ht="13.2" x14ac:dyDescent="0.25">
      <c r="A156" s="9" t="s">
        <v>1375</v>
      </c>
      <c r="B156" s="8"/>
      <c r="C156" s="8"/>
    </row>
    <row r="157" spans="1:3" ht="13.2" x14ac:dyDescent="0.25">
      <c r="A157" s="12" t="s">
        <v>1376</v>
      </c>
      <c r="B157" s="11">
        <v>5300</v>
      </c>
      <c r="C157" s="11">
        <v>4178</v>
      </c>
    </row>
    <row r="158" spans="1:3" ht="13.2" x14ac:dyDescent="0.25"/>
    <row r="159" spans="1:3" ht="13.2" x14ac:dyDescent="0.25"/>
  </sheetData>
  <mergeCells count="6">
    <mergeCell ref="A113:C113"/>
    <mergeCell ref="A9:C9"/>
    <mergeCell ref="A10:C10"/>
    <mergeCell ref="A54:D54"/>
    <mergeCell ref="A55:D55"/>
    <mergeCell ref="A112:C112"/>
  </mergeCells>
  <hyperlinks>
    <hyperlink ref="A6" r:id="rId1" xr:uid="{00000000-0004-0000-1000-000000000000}"/>
    <hyperlink ref="A7" r:id="rId2" xr:uid="{00000000-0004-0000-1000-000001000000}"/>
    <hyperlink ref="A51" r:id="rId3" xr:uid="{00000000-0004-0000-1000-000002000000}"/>
    <hyperlink ref="A52" r:id="rId4" xr:uid="{00000000-0004-0000-1000-000003000000}"/>
    <hyperlink ref="A109" r:id="rId5" xr:uid="{00000000-0004-0000-1000-000004000000}"/>
    <hyperlink ref="A110" r:id="rId6" xr:uid="{00000000-0004-0000-1000-000005000000}"/>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3675C-0548-4EDC-9806-E4FAFC361511}">
  <sheetPr>
    <outlinePr summaryBelow="0" summaryRight="0"/>
  </sheetPr>
  <dimension ref="A1:I135"/>
  <sheetViews>
    <sheetView topLeftCell="A58" workbookViewId="0">
      <selection activeCell="A24" sqref="A24"/>
    </sheetView>
  </sheetViews>
  <sheetFormatPr baseColWidth="10" defaultColWidth="9.109375" defaultRowHeight="15" customHeight="1" x14ac:dyDescent="0.25"/>
  <cols>
    <col min="1" max="1" width="64.6640625" customWidth="1"/>
    <col min="2" max="9" width="18.6640625" customWidth="1"/>
  </cols>
  <sheetData>
    <row r="1" spans="1:9" ht="13.2" x14ac:dyDescent="0.25">
      <c r="A1" s="4" t="s">
        <v>0</v>
      </c>
    </row>
    <row r="2" spans="1:9" ht="13.2" x14ac:dyDescent="0.25">
      <c r="A2" s="4" t="s">
        <v>1377</v>
      </c>
    </row>
    <row r="3" spans="1:9" ht="13.2" x14ac:dyDescent="0.25">
      <c r="A3" s="5" t="s">
        <v>1378</v>
      </c>
    </row>
    <row r="4" spans="1:9" ht="13.2" x14ac:dyDescent="0.25">
      <c r="A4" s="5"/>
    </row>
    <row r="5" spans="1:9" ht="13.8" x14ac:dyDescent="0.25">
      <c r="A5" s="6" t="s">
        <v>1379</v>
      </c>
    </row>
    <row r="6" spans="1:9" ht="13.2" x14ac:dyDescent="0.25">
      <c r="A6" s="7" t="s">
        <v>4</v>
      </c>
    </row>
    <row r="7" spans="1:9" ht="13.2" x14ac:dyDescent="0.25">
      <c r="A7" s="7" t="s">
        <v>5</v>
      </c>
    </row>
    <row r="8" spans="1:9" ht="13.2" x14ac:dyDescent="0.25"/>
    <row r="9" spans="1:9" ht="38.25" customHeight="1" x14ac:dyDescent="0.25">
      <c r="A9" s="3" t="s">
        <v>1380</v>
      </c>
      <c r="B9" s="3"/>
      <c r="C9" s="3"/>
      <c r="D9" s="3"/>
      <c r="E9" s="3"/>
      <c r="F9" s="3"/>
      <c r="G9" s="3"/>
      <c r="H9" s="3"/>
      <c r="I9" s="3"/>
    </row>
    <row r="10" spans="1:9" ht="12.75" customHeight="1" x14ac:dyDescent="0.25">
      <c r="A10" s="2"/>
      <c r="B10" s="1"/>
      <c r="C10" s="1"/>
      <c r="D10" s="1"/>
      <c r="E10" s="1"/>
      <c r="F10" s="1"/>
      <c r="G10" s="1"/>
      <c r="H10" s="1"/>
      <c r="I10" s="1"/>
    </row>
    <row r="11" spans="1:9" ht="39.6" x14ac:dyDescent="0.25">
      <c r="A11" s="8"/>
      <c r="B11" s="10" t="s">
        <v>1381</v>
      </c>
      <c r="C11" s="8"/>
      <c r="D11" s="10" t="s">
        <v>1382</v>
      </c>
      <c r="E11" s="8"/>
      <c r="F11" s="10" t="s">
        <v>1383</v>
      </c>
      <c r="G11" s="8"/>
      <c r="H11" s="10" t="s">
        <v>1384</v>
      </c>
      <c r="I11" s="8"/>
    </row>
    <row r="12" spans="1:9" ht="13.2" x14ac:dyDescent="0.25">
      <c r="A12" s="8"/>
      <c r="B12" s="8"/>
      <c r="C12" s="8"/>
      <c r="D12" s="8"/>
      <c r="E12" s="8"/>
      <c r="F12" s="8"/>
      <c r="G12" s="8"/>
      <c r="H12" s="8"/>
      <c r="I12" s="8"/>
    </row>
    <row r="13" spans="1:9" ht="13.2" x14ac:dyDescent="0.25">
      <c r="A13" s="8"/>
      <c r="B13" s="15" t="s">
        <v>1385</v>
      </c>
      <c r="C13" s="15" t="s">
        <v>1386</v>
      </c>
      <c r="D13" s="15" t="s">
        <v>1385</v>
      </c>
      <c r="E13" s="15" t="s">
        <v>1386</v>
      </c>
      <c r="F13" s="15" t="s">
        <v>1385</v>
      </c>
      <c r="G13" s="15" t="s">
        <v>1386</v>
      </c>
      <c r="H13" s="15" t="s">
        <v>1385</v>
      </c>
      <c r="I13" s="15" t="s">
        <v>1387</v>
      </c>
    </row>
    <row r="14" spans="1:9" ht="13.2" x14ac:dyDescent="0.25">
      <c r="A14" s="12" t="s">
        <v>467</v>
      </c>
      <c r="B14" s="11">
        <v>18602</v>
      </c>
      <c r="C14" s="22">
        <v>100</v>
      </c>
      <c r="D14" s="11">
        <v>22445</v>
      </c>
      <c r="E14" s="22">
        <v>100</v>
      </c>
      <c r="F14" s="11">
        <v>86377</v>
      </c>
      <c r="G14" s="22">
        <v>100</v>
      </c>
      <c r="H14" s="11">
        <v>97059</v>
      </c>
      <c r="I14" s="22">
        <v>100</v>
      </c>
    </row>
    <row r="15" spans="1:9" ht="13.2" x14ac:dyDescent="0.25">
      <c r="A15" s="12" t="s">
        <v>43</v>
      </c>
      <c r="B15" s="14">
        <v>12576</v>
      </c>
      <c r="C15" s="22">
        <v>67.599999999999994</v>
      </c>
      <c r="D15" s="14">
        <v>15189</v>
      </c>
      <c r="E15" s="22">
        <v>67.67</v>
      </c>
      <c r="F15" s="14">
        <v>57533</v>
      </c>
      <c r="G15" s="22">
        <v>66.61</v>
      </c>
      <c r="H15" s="14">
        <v>64802</v>
      </c>
      <c r="I15" s="22">
        <v>66.77</v>
      </c>
    </row>
    <row r="16" spans="1:9" ht="13.2" x14ac:dyDescent="0.25">
      <c r="A16" s="12" t="s">
        <v>1388</v>
      </c>
      <c r="B16" s="14">
        <v>6026</v>
      </c>
      <c r="C16" s="22">
        <v>32.4</v>
      </c>
      <c r="D16" s="14">
        <v>7256</v>
      </c>
      <c r="E16" s="22">
        <v>32.33</v>
      </c>
      <c r="F16" s="14">
        <v>28844</v>
      </c>
      <c r="G16" s="22">
        <v>33.39</v>
      </c>
      <c r="H16" s="14">
        <v>32257</v>
      </c>
      <c r="I16" s="22">
        <v>33.229999999999997</v>
      </c>
    </row>
    <row r="17" spans="1:9" ht="13.2" x14ac:dyDescent="0.25">
      <c r="A17" s="9" t="s">
        <v>1389</v>
      </c>
      <c r="B17" s="8"/>
      <c r="C17" s="8"/>
      <c r="D17" s="8"/>
      <c r="E17" s="8"/>
      <c r="F17" s="8"/>
      <c r="G17" s="8"/>
      <c r="H17" s="8"/>
      <c r="I17" s="8"/>
    </row>
    <row r="18" spans="1:9" ht="13.2" x14ac:dyDescent="0.25">
      <c r="A18" s="12" t="s">
        <v>832</v>
      </c>
      <c r="B18" s="14">
        <v>3897</v>
      </c>
      <c r="C18" s="22">
        <v>20.95</v>
      </c>
      <c r="D18" s="14">
        <v>5131</v>
      </c>
      <c r="E18" s="22">
        <v>22.86</v>
      </c>
      <c r="F18" s="14">
        <v>15570</v>
      </c>
      <c r="G18" s="22">
        <v>18.02</v>
      </c>
      <c r="H18" s="14">
        <v>20332</v>
      </c>
      <c r="I18" s="22">
        <v>20.94</v>
      </c>
    </row>
    <row r="19" spans="1:9" ht="13.2" x14ac:dyDescent="0.25">
      <c r="A19" s="12" t="s">
        <v>14</v>
      </c>
      <c r="B19" s="14">
        <v>442</v>
      </c>
      <c r="C19" s="22">
        <v>2.38</v>
      </c>
      <c r="D19" s="14">
        <v>421</v>
      </c>
      <c r="E19" s="22">
        <v>1.88</v>
      </c>
      <c r="F19" s="14">
        <v>1717</v>
      </c>
      <c r="G19" s="22">
        <v>1.99</v>
      </c>
      <c r="H19" s="14">
        <v>1766</v>
      </c>
      <c r="I19" s="22">
        <v>1.82</v>
      </c>
    </row>
    <row r="20" spans="1:9" ht="13.2" x14ac:dyDescent="0.25">
      <c r="A20" s="12" t="s">
        <v>298</v>
      </c>
      <c r="B20" s="14">
        <v>1687</v>
      </c>
      <c r="C20" s="22">
        <v>9.07</v>
      </c>
      <c r="D20" s="14">
        <v>1704</v>
      </c>
      <c r="E20" s="22">
        <v>7.59</v>
      </c>
      <c r="F20" s="14">
        <v>11557</v>
      </c>
      <c r="G20" s="22">
        <v>13.38</v>
      </c>
      <c r="H20" s="14">
        <v>10159</v>
      </c>
      <c r="I20" s="22">
        <v>10.47</v>
      </c>
    </row>
    <row r="21" spans="1:9" ht="13.2" x14ac:dyDescent="0.25">
      <c r="A21" s="12" t="s">
        <v>1390</v>
      </c>
      <c r="B21" s="14">
        <v>348</v>
      </c>
      <c r="C21" s="22">
        <v>1.87</v>
      </c>
      <c r="D21" s="14">
        <v>322</v>
      </c>
      <c r="E21" s="22">
        <v>1.43</v>
      </c>
      <c r="F21" s="14">
        <v>1382</v>
      </c>
      <c r="G21" s="22">
        <v>1.6</v>
      </c>
      <c r="H21" s="14">
        <v>1123</v>
      </c>
      <c r="I21" s="22">
        <v>1.1599999999999999</v>
      </c>
    </row>
    <row r="22" spans="1:9" ht="13.2" x14ac:dyDescent="0.25">
      <c r="A22" s="12" t="s">
        <v>1391</v>
      </c>
      <c r="B22" s="14">
        <v>1339</v>
      </c>
      <c r="C22" s="22">
        <v>7.2</v>
      </c>
      <c r="D22" s="14">
        <v>1382</v>
      </c>
      <c r="E22" s="22">
        <v>6.16</v>
      </c>
      <c r="F22" s="14">
        <v>10175</v>
      </c>
      <c r="G22" s="22">
        <v>11.78</v>
      </c>
      <c r="H22" s="14">
        <v>9036</v>
      </c>
      <c r="I22" s="22">
        <v>9.31</v>
      </c>
    </row>
    <row r="23" spans="1:9" ht="13.2" x14ac:dyDescent="0.25">
      <c r="A23" s="12" t="s">
        <v>546</v>
      </c>
      <c r="B23" s="14">
        <v>319</v>
      </c>
      <c r="C23" s="22">
        <v>1.72</v>
      </c>
      <c r="D23" s="14">
        <v>425</v>
      </c>
      <c r="E23" s="22">
        <v>1.9</v>
      </c>
      <c r="F23" s="14">
        <v>2449</v>
      </c>
      <c r="G23" s="22">
        <v>2.83</v>
      </c>
      <c r="H23" s="14">
        <v>2599</v>
      </c>
      <c r="I23" s="22">
        <v>2.68</v>
      </c>
    </row>
    <row r="24" spans="1:9" ht="13.2" x14ac:dyDescent="0.25">
      <c r="A24" s="12" t="s">
        <v>378</v>
      </c>
      <c r="B24" s="11">
        <v>1020</v>
      </c>
      <c r="C24" s="22">
        <v>5.48</v>
      </c>
      <c r="D24" s="11">
        <v>957</v>
      </c>
      <c r="E24" s="22">
        <v>4.26</v>
      </c>
      <c r="F24" s="11">
        <v>7726</v>
      </c>
      <c r="G24" s="22">
        <v>8.9499999999999993</v>
      </c>
      <c r="H24" s="11">
        <v>6437</v>
      </c>
      <c r="I24" s="22">
        <v>6.63</v>
      </c>
    </row>
    <row r="25" spans="1:9" ht="13.2" x14ac:dyDescent="0.25">
      <c r="A25" s="12" t="s">
        <v>1392</v>
      </c>
      <c r="B25" s="14">
        <v>574</v>
      </c>
      <c r="C25" s="8"/>
      <c r="D25" s="14">
        <v>603</v>
      </c>
      <c r="E25" s="8"/>
      <c r="F25" s="14">
        <v>582</v>
      </c>
      <c r="G25" s="8"/>
      <c r="H25" s="14">
        <v>629</v>
      </c>
      <c r="I25" s="8"/>
    </row>
    <row r="26" spans="1:9" ht="13.2" x14ac:dyDescent="0.25">
      <c r="A26" s="12" t="s">
        <v>1393</v>
      </c>
      <c r="B26" s="17">
        <v>1.77</v>
      </c>
      <c r="C26" s="8"/>
      <c r="D26" s="17">
        <v>1.58</v>
      </c>
      <c r="E26" s="8"/>
      <c r="F26" s="17">
        <v>13.23</v>
      </c>
      <c r="G26" s="8"/>
      <c r="H26" s="17">
        <v>10.199999999999999</v>
      </c>
      <c r="I26" s="8"/>
    </row>
    <row r="27" spans="1:9" ht="13.2" x14ac:dyDescent="0.25">
      <c r="A27" s="12" t="s">
        <v>1394</v>
      </c>
      <c r="B27" s="14">
        <v>575</v>
      </c>
      <c r="C27" s="8"/>
      <c r="D27" s="14">
        <v>605</v>
      </c>
      <c r="E27" s="8"/>
      <c r="F27" s="14">
        <v>584</v>
      </c>
      <c r="G27" s="8"/>
      <c r="H27" s="14">
        <v>631</v>
      </c>
      <c r="I27" s="8"/>
    </row>
    <row r="28" spans="1:9" ht="13.2" x14ac:dyDescent="0.25">
      <c r="A28" s="12" t="s">
        <v>1395</v>
      </c>
      <c r="B28" s="17">
        <v>1.77</v>
      </c>
      <c r="C28" s="8"/>
      <c r="D28" s="17">
        <v>1.58</v>
      </c>
      <c r="E28" s="8"/>
      <c r="F28" s="17">
        <v>13.2</v>
      </c>
      <c r="G28" s="8"/>
      <c r="H28" s="17">
        <v>10.17</v>
      </c>
      <c r="I28" s="8"/>
    </row>
    <row r="29" spans="1:9" ht="13.2" x14ac:dyDescent="0.25">
      <c r="A29" s="12" t="s">
        <v>1396</v>
      </c>
      <c r="B29" s="17">
        <v>1.1000000000000001</v>
      </c>
      <c r="C29" s="8"/>
      <c r="D29" s="17">
        <v>1.05</v>
      </c>
      <c r="E29" s="8"/>
      <c r="F29" s="17">
        <v>4.3499999999999996</v>
      </c>
      <c r="G29" s="8"/>
      <c r="H29" s="17">
        <v>3.95</v>
      </c>
      <c r="I29" s="8"/>
    </row>
    <row r="30" spans="1:9" ht="13.2" x14ac:dyDescent="0.25"/>
    <row r="31" spans="1:9" ht="13.2" x14ac:dyDescent="0.25"/>
    <row r="32" spans="1:9" ht="13.8" x14ac:dyDescent="0.25">
      <c r="A32" s="6" t="s">
        <v>1397</v>
      </c>
    </row>
    <row r="33" spans="1:3" ht="13.2" x14ac:dyDescent="0.25">
      <c r="A33" s="7" t="s">
        <v>4</v>
      </c>
    </row>
    <row r="34" spans="1:3" ht="13.2" x14ac:dyDescent="0.25">
      <c r="A34" s="7" t="s">
        <v>5</v>
      </c>
    </row>
    <row r="35" spans="1:3" ht="13.2" x14ac:dyDescent="0.25"/>
    <row r="36" spans="1:3" ht="51" customHeight="1" x14ac:dyDescent="0.25">
      <c r="A36" s="3" t="s">
        <v>1398</v>
      </c>
      <c r="B36" s="3"/>
      <c r="C36" s="3"/>
    </row>
    <row r="37" spans="1:3" ht="12.75" customHeight="1" x14ac:dyDescent="0.25">
      <c r="A37" s="2"/>
      <c r="B37" s="1"/>
      <c r="C37" s="1"/>
    </row>
    <row r="38" spans="1:3" ht="13.2" x14ac:dyDescent="0.25">
      <c r="A38" s="8"/>
      <c r="B38" s="10" t="s">
        <v>1399</v>
      </c>
      <c r="C38" s="10" t="s">
        <v>1400</v>
      </c>
    </row>
    <row r="39" spans="1:3" ht="13.2" x14ac:dyDescent="0.25">
      <c r="A39" s="8"/>
      <c r="B39" s="8"/>
      <c r="C39" s="8"/>
    </row>
    <row r="40" spans="1:3" ht="13.2" x14ac:dyDescent="0.25">
      <c r="A40" s="9" t="s">
        <v>382</v>
      </c>
      <c r="B40" s="8"/>
      <c r="C40" s="8"/>
    </row>
    <row r="41" spans="1:3" ht="13.2" x14ac:dyDescent="0.25">
      <c r="A41" s="9" t="s">
        <v>310</v>
      </c>
      <c r="B41" s="8"/>
      <c r="C41" s="8"/>
    </row>
    <row r="42" spans="1:3" ht="13.2" x14ac:dyDescent="0.25">
      <c r="A42" s="12" t="s">
        <v>52</v>
      </c>
      <c r="B42" s="11">
        <v>921</v>
      </c>
      <c r="C42" s="11">
        <v>1348</v>
      </c>
    </row>
    <row r="43" spans="1:3" ht="13.2" x14ac:dyDescent="0.25">
      <c r="A43" s="12" t="s">
        <v>999</v>
      </c>
      <c r="B43" s="14">
        <v>307</v>
      </c>
      <c r="C43" s="14">
        <v>384</v>
      </c>
    </row>
    <row r="44" spans="1:3" ht="13.2" x14ac:dyDescent="0.25">
      <c r="A44" s="12" t="s">
        <v>1401</v>
      </c>
      <c r="B44" s="14">
        <v>16894</v>
      </c>
      <c r="C44" s="14">
        <v>18532</v>
      </c>
    </row>
    <row r="45" spans="1:3" ht="13.2" x14ac:dyDescent="0.25">
      <c r="A45" s="12" t="s">
        <v>67</v>
      </c>
      <c r="B45" s="14">
        <v>949</v>
      </c>
      <c r="C45" s="14">
        <v>1178</v>
      </c>
    </row>
    <row r="46" spans="1:3" ht="13.2" x14ac:dyDescent="0.25">
      <c r="A46" s="9" t="s">
        <v>68</v>
      </c>
      <c r="B46" s="16">
        <v>19071</v>
      </c>
      <c r="C46" s="16">
        <v>21442</v>
      </c>
    </row>
    <row r="47" spans="1:3" ht="13.2" x14ac:dyDescent="0.25">
      <c r="A47" s="8"/>
      <c r="B47" s="8"/>
      <c r="C47" s="8"/>
    </row>
    <row r="48" spans="1:3" ht="13.2" x14ac:dyDescent="0.25">
      <c r="A48" s="12" t="s">
        <v>1402</v>
      </c>
      <c r="B48" s="14">
        <v>17653</v>
      </c>
      <c r="C48" s="14">
        <v>17567</v>
      </c>
    </row>
    <row r="49" spans="1:3" ht="13.2" x14ac:dyDescent="0.25">
      <c r="A49" s="12" t="s">
        <v>857</v>
      </c>
      <c r="B49" s="14">
        <v>3733</v>
      </c>
      <c r="C49" s="14">
        <v>3518</v>
      </c>
    </row>
    <row r="50" spans="1:3" ht="13.2" x14ac:dyDescent="0.25">
      <c r="A50" s="12" t="s">
        <v>1403</v>
      </c>
      <c r="B50" s="14">
        <v>252</v>
      </c>
      <c r="C50" s="14">
        <v>121</v>
      </c>
    </row>
    <row r="51" spans="1:3" ht="13.2" x14ac:dyDescent="0.25">
      <c r="A51" s="12" t="s">
        <v>1404</v>
      </c>
      <c r="B51" s="14">
        <v>248</v>
      </c>
      <c r="C51" s="14">
        <v>250</v>
      </c>
    </row>
    <row r="52" spans="1:3" ht="13.2" x14ac:dyDescent="0.25">
      <c r="A52" s="12" t="s">
        <v>400</v>
      </c>
      <c r="B52" s="14">
        <v>838</v>
      </c>
      <c r="C52" s="14">
        <v>810</v>
      </c>
    </row>
    <row r="53" spans="1:3" ht="13.2" x14ac:dyDescent="0.25">
      <c r="A53" s="9" t="s">
        <v>226</v>
      </c>
      <c r="B53" s="11">
        <v>41795</v>
      </c>
      <c r="C53" s="11">
        <v>43708</v>
      </c>
    </row>
    <row r="54" spans="1:3" ht="13.2" x14ac:dyDescent="0.25">
      <c r="A54" s="8"/>
      <c r="B54" s="8"/>
      <c r="C54" s="8"/>
    </row>
    <row r="55" spans="1:3" ht="13.2" x14ac:dyDescent="0.25">
      <c r="A55" s="9" t="s">
        <v>1405</v>
      </c>
      <c r="B55" s="8"/>
      <c r="C55" s="8"/>
    </row>
    <row r="56" spans="1:3" ht="13.2" x14ac:dyDescent="0.25">
      <c r="A56" s="9" t="s">
        <v>319</v>
      </c>
      <c r="B56" s="8"/>
      <c r="C56" s="8"/>
    </row>
    <row r="57" spans="1:3" ht="13.2" x14ac:dyDescent="0.25">
      <c r="A57" s="12" t="s">
        <v>178</v>
      </c>
      <c r="B57" s="15" t="s">
        <v>1406</v>
      </c>
      <c r="C57" s="11">
        <v>499</v>
      </c>
    </row>
    <row r="58" spans="1:3" ht="13.2" x14ac:dyDescent="0.25">
      <c r="A58" s="12" t="s">
        <v>639</v>
      </c>
      <c r="B58" s="14">
        <v>537</v>
      </c>
      <c r="C58" s="14">
        <v>585</v>
      </c>
    </row>
    <row r="59" spans="1:3" ht="13.2" x14ac:dyDescent="0.25">
      <c r="A59" s="12" t="s">
        <v>1407</v>
      </c>
      <c r="B59" s="14">
        <v>487</v>
      </c>
      <c r="C59" s="14">
        <v>522</v>
      </c>
    </row>
    <row r="60" spans="1:3" ht="13.2" x14ac:dyDescent="0.25">
      <c r="A60" s="12" t="s">
        <v>98</v>
      </c>
      <c r="B60" s="14">
        <v>8704</v>
      </c>
      <c r="C60" s="14">
        <v>10524</v>
      </c>
    </row>
    <row r="61" spans="1:3" ht="13.2" x14ac:dyDescent="0.25">
      <c r="A61" s="12" t="s">
        <v>1408</v>
      </c>
      <c r="B61" s="14">
        <v>954</v>
      </c>
      <c r="C61" s="14">
        <v>1109</v>
      </c>
    </row>
    <row r="62" spans="1:3" ht="13.2" x14ac:dyDescent="0.25">
      <c r="A62" s="12" t="s">
        <v>1409</v>
      </c>
      <c r="B62" s="14">
        <v>1408</v>
      </c>
      <c r="C62" s="14">
        <v>1603</v>
      </c>
    </row>
    <row r="63" spans="1:3" ht="13.2" x14ac:dyDescent="0.25">
      <c r="A63" s="12" t="s">
        <v>1410</v>
      </c>
      <c r="B63" s="14">
        <v>33</v>
      </c>
      <c r="C63" s="14">
        <v>1181</v>
      </c>
    </row>
    <row r="64" spans="1:3" ht="13.2" x14ac:dyDescent="0.25">
      <c r="A64" s="12" t="s">
        <v>110</v>
      </c>
      <c r="B64" s="14">
        <v>3445</v>
      </c>
      <c r="C64" s="14">
        <v>3488</v>
      </c>
    </row>
    <row r="65" spans="1:3" ht="13.2" x14ac:dyDescent="0.25">
      <c r="A65" s="9" t="s">
        <v>111</v>
      </c>
      <c r="B65" s="16">
        <v>15568</v>
      </c>
      <c r="C65" s="16">
        <v>19511</v>
      </c>
    </row>
    <row r="66" spans="1:3" ht="13.2" x14ac:dyDescent="0.25">
      <c r="A66" s="8"/>
      <c r="B66" s="8"/>
      <c r="C66" s="8"/>
    </row>
    <row r="67" spans="1:3" ht="13.2" x14ac:dyDescent="0.25">
      <c r="A67" s="12" t="s">
        <v>1228</v>
      </c>
      <c r="B67" s="14">
        <v>35384</v>
      </c>
      <c r="C67" s="14">
        <v>32876</v>
      </c>
    </row>
    <row r="68" spans="1:3" ht="13.2" x14ac:dyDescent="0.25">
      <c r="A68" s="12" t="s">
        <v>1287</v>
      </c>
      <c r="B68" s="14">
        <v>3737</v>
      </c>
      <c r="C68" s="14">
        <v>3512</v>
      </c>
    </row>
    <row r="69" spans="1:3" ht="13.2" x14ac:dyDescent="0.25">
      <c r="A69" s="12" t="s">
        <v>1411</v>
      </c>
      <c r="B69" s="14">
        <v>1225</v>
      </c>
      <c r="C69" s="14">
        <v>1201</v>
      </c>
    </row>
    <row r="70" spans="1:3" ht="13.2" x14ac:dyDescent="0.25">
      <c r="A70" s="12" t="s">
        <v>409</v>
      </c>
      <c r="B70" s="14">
        <v>931</v>
      </c>
      <c r="C70" s="14">
        <v>862</v>
      </c>
    </row>
    <row r="71" spans="1:3" ht="13.2" x14ac:dyDescent="0.25">
      <c r="A71" s="9" t="s">
        <v>410</v>
      </c>
      <c r="B71" s="16">
        <v>56845</v>
      </c>
      <c r="C71" s="16">
        <v>57962</v>
      </c>
    </row>
    <row r="72" spans="1:3" ht="13.2" x14ac:dyDescent="0.25">
      <c r="A72" s="8"/>
      <c r="B72" s="8"/>
      <c r="C72" s="8"/>
    </row>
    <row r="73" spans="1:3" ht="13.2" x14ac:dyDescent="0.25">
      <c r="A73" s="9" t="s">
        <v>1412</v>
      </c>
      <c r="B73" s="8"/>
      <c r="C73" s="8"/>
    </row>
    <row r="74" spans="1:3" ht="26.4" x14ac:dyDescent="0.25">
      <c r="A74" s="12" t="s">
        <v>1413</v>
      </c>
      <c r="B74" s="15" t="s">
        <v>136</v>
      </c>
      <c r="C74" s="15" t="s">
        <v>136</v>
      </c>
    </row>
    <row r="75" spans="1:3" ht="26.4" x14ac:dyDescent="0.25">
      <c r="A75" s="12" t="s">
        <v>1414</v>
      </c>
      <c r="B75" s="14">
        <v>287</v>
      </c>
      <c r="C75" s="14">
        <v>301</v>
      </c>
    </row>
    <row r="76" spans="1:3" ht="13.2" x14ac:dyDescent="0.25">
      <c r="A76" s="12" t="s">
        <v>1415</v>
      </c>
      <c r="B76" s="14">
        <v>-15637</v>
      </c>
      <c r="C76" s="14">
        <v>-14862</v>
      </c>
    </row>
    <row r="77" spans="1:3" ht="13.2" x14ac:dyDescent="0.25">
      <c r="A77" s="12" t="s">
        <v>330</v>
      </c>
      <c r="B77" s="14">
        <v>300</v>
      </c>
      <c r="C77" s="14">
        <v>307</v>
      </c>
    </row>
    <row r="78" spans="1:3" ht="13.2" x14ac:dyDescent="0.25">
      <c r="A78" s="9" t="s">
        <v>1416</v>
      </c>
      <c r="B78" s="16">
        <v>-15050</v>
      </c>
      <c r="C78" s="16">
        <v>-14254</v>
      </c>
    </row>
    <row r="79" spans="1:3" ht="13.2" x14ac:dyDescent="0.25">
      <c r="A79" s="8"/>
      <c r="B79" s="8"/>
      <c r="C79" s="8"/>
    </row>
    <row r="80" spans="1:3" ht="13.2" x14ac:dyDescent="0.25">
      <c r="A80" s="9" t="s">
        <v>1417</v>
      </c>
      <c r="B80" s="11">
        <v>41795</v>
      </c>
      <c r="C80" s="11">
        <v>43708</v>
      </c>
    </row>
    <row r="81" spans="1:3" ht="13.2" x14ac:dyDescent="0.25">
      <c r="A81" s="8"/>
      <c r="B81" s="8"/>
      <c r="C81" s="8"/>
    </row>
    <row r="82" spans="1:3" ht="13.2" x14ac:dyDescent="0.25"/>
    <row r="83" spans="1:3" ht="13.2" x14ac:dyDescent="0.25"/>
    <row r="84" spans="1:3" ht="13.8" x14ac:dyDescent="0.25">
      <c r="A84" s="6" t="s">
        <v>1418</v>
      </c>
    </row>
    <row r="85" spans="1:3" ht="13.2" x14ac:dyDescent="0.25">
      <c r="A85" s="7" t="s">
        <v>4</v>
      </c>
    </row>
    <row r="86" spans="1:3" ht="13.2" x14ac:dyDescent="0.25">
      <c r="A86" s="7" t="s">
        <v>5</v>
      </c>
    </row>
    <row r="87" spans="1:3" ht="13.2" x14ac:dyDescent="0.25"/>
    <row r="88" spans="1:3" ht="51" customHeight="1" x14ac:dyDescent="0.25">
      <c r="A88" s="3" t="s">
        <v>1419</v>
      </c>
      <c r="B88" s="3"/>
      <c r="C88" s="3"/>
    </row>
    <row r="89" spans="1:3" ht="12.75" customHeight="1" x14ac:dyDescent="0.25">
      <c r="A89" s="2"/>
      <c r="B89" s="1"/>
      <c r="C89" s="1"/>
    </row>
    <row r="90" spans="1:3" ht="26.4" x14ac:dyDescent="0.25">
      <c r="A90" s="8"/>
      <c r="B90" s="10" t="s">
        <v>1383</v>
      </c>
      <c r="C90" s="10" t="s">
        <v>1384</v>
      </c>
    </row>
    <row r="91" spans="1:3" ht="13.2" x14ac:dyDescent="0.25">
      <c r="A91" s="8"/>
      <c r="B91" s="8"/>
      <c r="C91" s="8"/>
    </row>
    <row r="92" spans="1:3" ht="13.2" x14ac:dyDescent="0.25">
      <c r="A92" s="8"/>
      <c r="B92" s="8"/>
      <c r="C92" s="8"/>
    </row>
    <row r="93" spans="1:3" ht="13.2" x14ac:dyDescent="0.25">
      <c r="A93" s="9" t="s">
        <v>1420</v>
      </c>
      <c r="B93" s="8"/>
      <c r="C93" s="8"/>
    </row>
    <row r="94" spans="1:3" ht="13.2" x14ac:dyDescent="0.25">
      <c r="A94" s="12" t="s">
        <v>378</v>
      </c>
      <c r="B94" s="11">
        <v>7726</v>
      </c>
      <c r="C94" s="11">
        <v>6437</v>
      </c>
    </row>
    <row r="95" spans="1:3" ht="13.2" x14ac:dyDescent="0.25">
      <c r="A95" s="8"/>
      <c r="B95" s="8"/>
      <c r="C95" s="8"/>
    </row>
    <row r="96" spans="1:3" ht="26.4" x14ac:dyDescent="0.25">
      <c r="A96" s="9" t="s">
        <v>1232</v>
      </c>
      <c r="B96" s="8"/>
      <c r="C96" s="8"/>
    </row>
    <row r="97" spans="1:3" ht="13.2" x14ac:dyDescent="0.25">
      <c r="A97" s="12" t="s">
        <v>14</v>
      </c>
      <c r="B97" s="14">
        <v>1923</v>
      </c>
      <c r="C97" s="14">
        <v>1981</v>
      </c>
    </row>
    <row r="98" spans="1:3" ht="13.2" x14ac:dyDescent="0.25">
      <c r="A98" s="12" t="s">
        <v>1421</v>
      </c>
      <c r="B98" s="14">
        <v>499</v>
      </c>
      <c r="C98" s="14">
        <v>530</v>
      </c>
    </row>
    <row r="99" spans="1:3" ht="13.2" x14ac:dyDescent="0.25">
      <c r="A99" s="12" t="s">
        <v>143</v>
      </c>
      <c r="B99" s="14">
        <v>6</v>
      </c>
      <c r="C99" s="14">
        <v>-239</v>
      </c>
    </row>
    <row r="100" spans="1:3" ht="13.2" x14ac:dyDescent="0.25">
      <c r="A100" s="12" t="s">
        <v>1422</v>
      </c>
      <c r="B100" s="14">
        <v>83</v>
      </c>
      <c r="C100" s="14">
        <v>2118</v>
      </c>
    </row>
    <row r="101" spans="1:3" ht="13.2" x14ac:dyDescent="0.25">
      <c r="A101" s="12" t="s">
        <v>1423</v>
      </c>
      <c r="B101" s="14">
        <v>-79</v>
      </c>
      <c r="C101" s="14">
        <v>421</v>
      </c>
    </row>
    <row r="102" spans="1:3" ht="13.2" x14ac:dyDescent="0.25">
      <c r="A102" s="12" t="s">
        <v>1424</v>
      </c>
      <c r="B102" s="14">
        <v>210</v>
      </c>
      <c r="C102" s="14">
        <v>223</v>
      </c>
    </row>
    <row r="103" spans="1:3" ht="13.2" x14ac:dyDescent="0.25">
      <c r="A103" s="8"/>
      <c r="B103" s="8"/>
      <c r="C103" s="8"/>
    </row>
    <row r="104" spans="1:3" ht="13.2" x14ac:dyDescent="0.25">
      <c r="A104" s="9" t="s">
        <v>341</v>
      </c>
      <c r="B104" s="8"/>
      <c r="C104" s="8"/>
    </row>
    <row r="105" spans="1:3" ht="13.2" x14ac:dyDescent="0.25">
      <c r="A105" s="12" t="s">
        <v>1401</v>
      </c>
      <c r="B105" s="14">
        <v>1637</v>
      </c>
      <c r="C105" s="14">
        <v>-2594</v>
      </c>
    </row>
    <row r="106" spans="1:3" ht="13.2" x14ac:dyDescent="0.25">
      <c r="A106" s="12" t="s">
        <v>1425</v>
      </c>
      <c r="B106" s="14">
        <v>182</v>
      </c>
      <c r="C106" s="14">
        <v>56</v>
      </c>
    </row>
    <row r="107" spans="1:3" ht="13.2" x14ac:dyDescent="0.25">
      <c r="A107" s="12" t="s">
        <v>98</v>
      </c>
      <c r="B107" s="14">
        <v>-1820</v>
      </c>
      <c r="C107" s="14">
        <v>-549</v>
      </c>
    </row>
    <row r="108" spans="1:3" ht="13.2" x14ac:dyDescent="0.25">
      <c r="A108" s="12" t="s">
        <v>1409</v>
      </c>
      <c r="B108" s="14">
        <v>-170</v>
      </c>
      <c r="C108" s="14">
        <v>-183</v>
      </c>
    </row>
    <row r="109" spans="1:3" ht="13.2" x14ac:dyDescent="0.25">
      <c r="A109" s="12" t="s">
        <v>1426</v>
      </c>
      <c r="B109" s="14">
        <v>-2057</v>
      </c>
      <c r="C109" s="14">
        <v>388</v>
      </c>
    </row>
    <row r="110" spans="1:3" ht="13.2" x14ac:dyDescent="0.25">
      <c r="A110" s="12" t="s">
        <v>345</v>
      </c>
      <c r="B110" s="14">
        <v>8140</v>
      </c>
      <c r="C110" s="14">
        <v>8589</v>
      </c>
    </row>
    <row r="111" spans="1:3" ht="13.2" x14ac:dyDescent="0.25">
      <c r="A111" s="8"/>
      <c r="B111" s="8"/>
      <c r="C111" s="8"/>
    </row>
    <row r="112" spans="1:3" ht="13.2" x14ac:dyDescent="0.25">
      <c r="A112" s="9" t="s">
        <v>1427</v>
      </c>
      <c r="B112" s="8"/>
      <c r="C112" s="8"/>
    </row>
    <row r="113" spans="1:3" ht="13.2" x14ac:dyDescent="0.25">
      <c r="A113" s="12" t="s">
        <v>1428</v>
      </c>
      <c r="B113" s="14">
        <v>-1785</v>
      </c>
      <c r="C113" s="14">
        <v>-1189</v>
      </c>
    </row>
    <row r="114" spans="1:3" ht="13.2" x14ac:dyDescent="0.25">
      <c r="A114" s="12" t="s">
        <v>1429</v>
      </c>
      <c r="B114" s="14">
        <v>1722</v>
      </c>
      <c r="C114" s="14">
        <v>1174</v>
      </c>
    </row>
    <row r="115" spans="1:3" ht="13.2" x14ac:dyDescent="0.25">
      <c r="A115" s="12" t="s">
        <v>351</v>
      </c>
      <c r="B115" s="14">
        <v>-1964</v>
      </c>
      <c r="C115" s="14">
        <v>-1829</v>
      </c>
    </row>
    <row r="116" spans="1:3" ht="13.2" x14ac:dyDescent="0.25">
      <c r="A116" s="12" t="s">
        <v>1430</v>
      </c>
      <c r="B116" s="14">
        <v>53</v>
      </c>
      <c r="C116" s="14">
        <v>45</v>
      </c>
    </row>
    <row r="117" spans="1:3" ht="13.2" x14ac:dyDescent="0.25">
      <c r="A117" s="12" t="s">
        <v>1431</v>
      </c>
      <c r="B117" s="14">
        <v>100</v>
      </c>
      <c r="C117" s="14">
        <v>491</v>
      </c>
    </row>
    <row r="118" spans="1:3" ht="13.2" x14ac:dyDescent="0.25">
      <c r="A118" s="12" t="s">
        <v>516</v>
      </c>
      <c r="B118" s="14">
        <v>-27</v>
      </c>
      <c r="C118" s="14">
        <v>-1</v>
      </c>
    </row>
    <row r="119" spans="1:3" ht="13.2" x14ac:dyDescent="0.25">
      <c r="A119" s="12" t="s">
        <v>352</v>
      </c>
      <c r="B119" s="14">
        <v>-1901</v>
      </c>
      <c r="C119" s="14">
        <v>-1309</v>
      </c>
    </row>
    <row r="120" spans="1:3" ht="13.2" x14ac:dyDescent="0.25">
      <c r="A120" s="8"/>
      <c r="B120" s="8"/>
      <c r="C120" s="8"/>
    </row>
    <row r="121" spans="1:3" ht="13.2" x14ac:dyDescent="0.25">
      <c r="A121" s="9" t="s">
        <v>1432</v>
      </c>
      <c r="B121" s="8"/>
      <c r="C121" s="8"/>
    </row>
    <row r="122" spans="1:3" ht="13.2" x14ac:dyDescent="0.25">
      <c r="A122" s="12" t="s">
        <v>1433</v>
      </c>
      <c r="B122" s="14">
        <v>-499</v>
      </c>
      <c r="C122" s="14">
        <v>499</v>
      </c>
    </row>
    <row r="123" spans="1:3" ht="13.2" x14ac:dyDescent="0.25">
      <c r="A123" s="12" t="s">
        <v>1434</v>
      </c>
      <c r="B123" s="14">
        <v>2983</v>
      </c>
      <c r="C123" s="14">
        <v>9667</v>
      </c>
    </row>
    <row r="124" spans="1:3" ht="13.2" x14ac:dyDescent="0.25">
      <c r="A124" s="12" t="s">
        <v>1040</v>
      </c>
      <c r="B124" s="14">
        <v>-601</v>
      </c>
      <c r="C124" s="14">
        <v>-867</v>
      </c>
    </row>
    <row r="125" spans="1:3" ht="13.2" x14ac:dyDescent="0.25">
      <c r="A125" s="12" t="s">
        <v>1435</v>
      </c>
      <c r="B125" s="14">
        <v>141</v>
      </c>
      <c r="C125" s="14">
        <v>151</v>
      </c>
    </row>
    <row r="126" spans="1:3" ht="13.2" x14ac:dyDescent="0.25">
      <c r="A126" s="12" t="s">
        <v>1436</v>
      </c>
      <c r="B126" s="14">
        <v>-2531</v>
      </c>
      <c r="C126" s="14">
        <v>-2370</v>
      </c>
    </row>
    <row r="127" spans="1:3" ht="13.2" x14ac:dyDescent="0.25">
      <c r="A127" s="12" t="s">
        <v>448</v>
      </c>
      <c r="B127" s="14">
        <v>-6138</v>
      </c>
      <c r="C127" s="14">
        <v>-14124</v>
      </c>
    </row>
    <row r="128" spans="1:3" ht="13.2" x14ac:dyDescent="0.25">
      <c r="A128" s="12" t="s">
        <v>516</v>
      </c>
      <c r="B128" s="14">
        <v>-21</v>
      </c>
      <c r="C128" s="14">
        <v>-5</v>
      </c>
    </row>
    <row r="129" spans="1:3" ht="13.2" x14ac:dyDescent="0.25">
      <c r="A129" s="12" t="s">
        <v>358</v>
      </c>
      <c r="B129" s="14">
        <v>-6666</v>
      </c>
      <c r="C129" s="14">
        <v>-7049</v>
      </c>
    </row>
    <row r="130" spans="1:3" ht="13.2" x14ac:dyDescent="0.25">
      <c r="A130" s="12" t="s">
        <v>1437</v>
      </c>
      <c r="B130" s="15" t="s">
        <v>136</v>
      </c>
      <c r="C130" s="14">
        <v>-16</v>
      </c>
    </row>
    <row r="131" spans="1:3" ht="13.2" x14ac:dyDescent="0.25">
      <c r="A131" s="12" t="s">
        <v>1438</v>
      </c>
      <c r="B131" s="14">
        <v>-427</v>
      </c>
      <c r="C131" s="14">
        <v>215</v>
      </c>
    </row>
    <row r="132" spans="1:3" ht="13.2" x14ac:dyDescent="0.25">
      <c r="A132" s="12" t="s">
        <v>1439</v>
      </c>
      <c r="B132" s="14">
        <v>1348</v>
      </c>
      <c r="C132" s="14">
        <v>1133</v>
      </c>
    </row>
    <row r="133" spans="1:3" ht="13.2" x14ac:dyDescent="0.25">
      <c r="A133" s="12" t="s">
        <v>1440</v>
      </c>
      <c r="B133" s="11">
        <v>921</v>
      </c>
      <c r="C133" s="11">
        <v>1348</v>
      </c>
    </row>
    <row r="134" spans="1:3" ht="13.2" x14ac:dyDescent="0.25"/>
    <row r="135" spans="1:3" ht="13.2" x14ac:dyDescent="0.25"/>
  </sheetData>
  <mergeCells count="6">
    <mergeCell ref="A89:C89"/>
    <mergeCell ref="A9:I9"/>
    <mergeCell ref="A10:I10"/>
    <mergeCell ref="A36:C36"/>
    <mergeCell ref="A37:C37"/>
    <mergeCell ref="A88:C88"/>
  </mergeCells>
  <hyperlinks>
    <hyperlink ref="A6" r:id="rId1" xr:uid="{00000000-0004-0000-1100-000000000000}"/>
    <hyperlink ref="A7" r:id="rId2" xr:uid="{00000000-0004-0000-1100-000001000000}"/>
    <hyperlink ref="A33" r:id="rId3" xr:uid="{00000000-0004-0000-1100-000002000000}"/>
    <hyperlink ref="A34" r:id="rId4" xr:uid="{00000000-0004-0000-1100-000003000000}"/>
    <hyperlink ref="A85" r:id="rId5" xr:uid="{00000000-0004-0000-1100-000004000000}"/>
    <hyperlink ref="A86" r:id="rId6" xr:uid="{00000000-0004-0000-1100-000005000000}"/>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80CEF-29AF-4641-A6EB-4AB30E237A88}">
  <sheetPr>
    <outlinePr summaryBelow="0" summaryRight="0"/>
  </sheetPr>
  <dimension ref="A1:D186"/>
  <sheetViews>
    <sheetView topLeftCell="A84" workbookViewId="0">
      <selection activeCell="B18" sqref="B18"/>
    </sheetView>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1441</v>
      </c>
    </row>
    <row r="3" spans="1:4" ht="13.2" x14ac:dyDescent="0.25">
      <c r="A3" s="5" t="s">
        <v>1442</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1135</v>
      </c>
      <c r="B9" s="3"/>
      <c r="C9" s="3"/>
      <c r="D9" s="3"/>
    </row>
    <row r="10" spans="1:4" ht="12.75" customHeight="1" x14ac:dyDescent="0.25">
      <c r="A10" s="2"/>
      <c r="B10" s="1"/>
      <c r="C10" s="1"/>
      <c r="D10" s="1"/>
    </row>
    <row r="11" spans="1:4" ht="26.4" x14ac:dyDescent="0.25">
      <c r="A11" s="8"/>
      <c r="B11" s="10" t="s">
        <v>7</v>
      </c>
      <c r="C11" s="10" t="s">
        <v>1443</v>
      </c>
      <c r="D11" s="10" t="s">
        <v>1443</v>
      </c>
    </row>
    <row r="12" spans="1:4" ht="13.2" x14ac:dyDescent="0.25">
      <c r="A12" s="8"/>
      <c r="B12" s="8"/>
      <c r="C12" s="8"/>
      <c r="D12" s="8"/>
    </row>
    <row r="13" spans="1:4" ht="13.2" x14ac:dyDescent="0.25">
      <c r="A13" s="9" t="s">
        <v>661</v>
      </c>
      <c r="B13" s="8"/>
      <c r="C13" s="8"/>
      <c r="D13" s="8"/>
    </row>
    <row r="14" spans="1:4" ht="13.2" x14ac:dyDescent="0.25">
      <c r="A14" s="12" t="s">
        <v>1444</v>
      </c>
      <c r="B14" s="11">
        <v>44237</v>
      </c>
      <c r="C14" s="11">
        <v>39916</v>
      </c>
      <c r="D14" s="11">
        <v>41154</v>
      </c>
    </row>
    <row r="15" spans="1:4" ht="13.2" x14ac:dyDescent="0.25">
      <c r="A15" s="12" t="s">
        <v>1445</v>
      </c>
      <c r="B15" s="14">
        <v>1166</v>
      </c>
      <c r="C15" s="14">
        <v>1155</v>
      </c>
      <c r="D15" s="14">
        <v>1549</v>
      </c>
    </row>
    <row r="16" spans="1:4" ht="13.2" x14ac:dyDescent="0.25">
      <c r="A16" s="9" t="s">
        <v>1446</v>
      </c>
      <c r="B16" s="16">
        <v>195265</v>
      </c>
      <c r="C16" s="16">
        <v>180518</v>
      </c>
      <c r="D16" s="16">
        <v>174069</v>
      </c>
    </row>
    <row r="17" spans="1:4" ht="13.2" x14ac:dyDescent="0.25">
      <c r="A17" s="8"/>
      <c r="B17" s="8"/>
      <c r="C17" s="8"/>
      <c r="D17" s="8"/>
    </row>
    <row r="18" spans="1:4" ht="13.2" x14ac:dyDescent="0.25">
      <c r="A18" s="9" t="s">
        <v>1447</v>
      </c>
      <c r="B18" s="8"/>
      <c r="C18" s="8"/>
      <c r="D18" s="8"/>
    </row>
    <row r="19" spans="1:4" ht="13.2" x14ac:dyDescent="0.25">
      <c r="A19" s="12" t="s">
        <v>1448</v>
      </c>
      <c r="B19" s="14">
        <v>133801</v>
      </c>
      <c r="C19" s="14">
        <v>124834</v>
      </c>
      <c r="D19" s="14">
        <v>117553</v>
      </c>
    </row>
    <row r="20" spans="1:4" ht="13.2" x14ac:dyDescent="0.25">
      <c r="A20" s="12" t="s">
        <v>1449</v>
      </c>
      <c r="B20" s="14">
        <v>36287</v>
      </c>
      <c r="C20" s="14">
        <v>32184</v>
      </c>
      <c r="D20" s="14">
        <v>33565</v>
      </c>
    </row>
    <row r="21" spans="1:4" ht="13.2" x14ac:dyDescent="0.25">
      <c r="A21" s="12" t="s">
        <v>296</v>
      </c>
      <c r="B21" s="14">
        <v>14822</v>
      </c>
      <c r="C21" s="14">
        <v>13174</v>
      </c>
      <c r="D21" s="14">
        <v>13012</v>
      </c>
    </row>
    <row r="22" spans="1:4" ht="13.2" x14ac:dyDescent="0.25">
      <c r="A22" s="12" t="s">
        <v>1450</v>
      </c>
      <c r="B22" s="14">
        <v>1819</v>
      </c>
      <c r="C22" s="14">
        <v>1876</v>
      </c>
      <c r="D22" s="14">
        <v>1998</v>
      </c>
    </row>
    <row r="23" spans="1:4" ht="13.2" x14ac:dyDescent="0.25">
      <c r="A23" s="9" t="s">
        <v>1451</v>
      </c>
      <c r="B23" s="16">
        <v>186729</v>
      </c>
      <c r="C23" s="16">
        <v>172068</v>
      </c>
      <c r="D23" s="16">
        <v>166128</v>
      </c>
    </row>
    <row r="24" spans="1:4" ht="13.2" x14ac:dyDescent="0.25">
      <c r="A24" s="8"/>
      <c r="B24" s="8"/>
      <c r="C24" s="8"/>
      <c r="D24" s="8"/>
    </row>
    <row r="25" spans="1:4" ht="13.2" x14ac:dyDescent="0.25">
      <c r="A25" s="12" t="s">
        <v>1452</v>
      </c>
      <c r="B25" s="14">
        <v>8536</v>
      </c>
      <c r="C25" s="14">
        <v>8450</v>
      </c>
      <c r="D25" s="14">
        <v>7941</v>
      </c>
    </row>
    <row r="26" spans="1:4" ht="13.2" x14ac:dyDescent="0.25">
      <c r="A26" s="12" t="s">
        <v>1453</v>
      </c>
      <c r="B26" s="14">
        <v>-1446</v>
      </c>
      <c r="C26" s="14">
        <v>-1228</v>
      </c>
      <c r="D26" s="14">
        <v>-1208</v>
      </c>
    </row>
    <row r="27" spans="1:4" ht="13.2" x14ac:dyDescent="0.25">
      <c r="A27" s="12" t="s">
        <v>834</v>
      </c>
      <c r="B27" s="15">
        <v>0</v>
      </c>
      <c r="C27" s="15">
        <v>0</v>
      </c>
      <c r="D27" s="14">
        <v>-141</v>
      </c>
    </row>
    <row r="28" spans="1:4" ht="13.2" x14ac:dyDescent="0.25">
      <c r="A28" s="12" t="s">
        <v>1454</v>
      </c>
      <c r="B28" s="14">
        <v>-1499</v>
      </c>
      <c r="C28" s="14">
        <v>1662</v>
      </c>
      <c r="D28" s="15">
        <v>0</v>
      </c>
    </row>
    <row r="29" spans="1:4" ht="13.2" x14ac:dyDescent="0.25">
      <c r="A29" s="12" t="s">
        <v>1455</v>
      </c>
      <c r="B29" s="14">
        <v>-78</v>
      </c>
      <c r="C29" s="14">
        <v>-487</v>
      </c>
      <c r="D29" s="14">
        <v>198</v>
      </c>
    </row>
    <row r="30" spans="1:4" ht="13.2" x14ac:dyDescent="0.25">
      <c r="A30" s="12" t="s">
        <v>208</v>
      </c>
      <c r="B30" s="14">
        <v>5513</v>
      </c>
      <c r="C30" s="14">
        <v>8397</v>
      </c>
      <c r="D30" s="14">
        <v>6790</v>
      </c>
    </row>
    <row r="31" spans="1:4" ht="13.2" x14ac:dyDescent="0.25">
      <c r="A31" s="9" t="s">
        <v>1456</v>
      </c>
      <c r="B31" s="16">
        <v>141</v>
      </c>
      <c r="C31" s="16">
        <v>1615</v>
      </c>
      <c r="D31" s="16">
        <v>1370</v>
      </c>
    </row>
    <row r="32" spans="1:4" ht="13.2" x14ac:dyDescent="0.25">
      <c r="A32" s="8"/>
      <c r="B32" s="8"/>
      <c r="C32" s="8"/>
      <c r="D32" s="8"/>
    </row>
    <row r="33" spans="1:4" ht="13.2" x14ac:dyDescent="0.25">
      <c r="A33" s="12" t="s">
        <v>210</v>
      </c>
      <c r="B33" s="14">
        <v>5372</v>
      </c>
      <c r="C33" s="14">
        <v>6782</v>
      </c>
      <c r="D33" s="14">
        <v>5420</v>
      </c>
    </row>
    <row r="34" spans="1:4" ht="13.2" x14ac:dyDescent="0.25">
      <c r="A34" s="12" t="s">
        <v>1457</v>
      </c>
      <c r="B34" s="14">
        <v>208</v>
      </c>
      <c r="C34" s="14">
        <v>78</v>
      </c>
      <c r="D34" s="14">
        <v>50</v>
      </c>
    </row>
    <row r="35" spans="1:4" ht="13.2" x14ac:dyDescent="0.25">
      <c r="A35" s="12" t="s">
        <v>1458</v>
      </c>
      <c r="B35" s="11">
        <v>5164</v>
      </c>
      <c r="C35" s="11">
        <v>6704</v>
      </c>
      <c r="D35" s="11">
        <v>5370</v>
      </c>
    </row>
    <row r="36" spans="1:4" ht="13.2" x14ac:dyDescent="0.25">
      <c r="A36" s="9" t="s">
        <v>1459</v>
      </c>
      <c r="B36" s="8"/>
      <c r="C36" s="8"/>
      <c r="D36" s="8"/>
    </row>
    <row r="37" spans="1:4" ht="13.2" x14ac:dyDescent="0.25">
      <c r="A37" s="12" t="s">
        <v>33</v>
      </c>
      <c r="B37" s="17">
        <v>17.57</v>
      </c>
      <c r="C37" s="17">
        <v>21.66</v>
      </c>
      <c r="D37" s="17">
        <v>15.89</v>
      </c>
    </row>
    <row r="38" spans="1:4" ht="13.2" x14ac:dyDescent="0.25">
      <c r="A38" s="12" t="s">
        <v>34</v>
      </c>
      <c r="B38" s="17">
        <v>17.39</v>
      </c>
      <c r="C38" s="17">
        <v>21.41</v>
      </c>
      <c r="D38" s="17">
        <v>15.75</v>
      </c>
    </row>
    <row r="39" spans="1:4" ht="13.2" x14ac:dyDescent="0.25">
      <c r="A39" s="9" t="s">
        <v>1460</v>
      </c>
      <c r="B39" s="8"/>
      <c r="C39" s="8"/>
      <c r="D39" s="8"/>
    </row>
    <row r="40" spans="1:4" ht="13.2" x14ac:dyDescent="0.25">
      <c r="A40" s="9" t="s">
        <v>661</v>
      </c>
      <c r="B40" s="8"/>
      <c r="C40" s="8"/>
      <c r="D40" s="8"/>
    </row>
    <row r="41" spans="1:4" ht="13.2" x14ac:dyDescent="0.25">
      <c r="A41" s="12" t="s">
        <v>661</v>
      </c>
      <c r="B41" s="11">
        <v>137243</v>
      </c>
      <c r="C41" s="11">
        <v>128566</v>
      </c>
      <c r="D41" s="11">
        <v>121413</v>
      </c>
    </row>
    <row r="42" spans="1:4" ht="13.2" x14ac:dyDescent="0.25">
      <c r="A42" s="9" t="s">
        <v>1058</v>
      </c>
      <c r="B42" s="8"/>
      <c r="C42" s="8"/>
      <c r="D42" s="8"/>
    </row>
    <row r="43" spans="1:4" ht="13.2" x14ac:dyDescent="0.25">
      <c r="A43" s="9" t="s">
        <v>661</v>
      </c>
      <c r="B43" s="8"/>
      <c r="C43" s="8"/>
      <c r="D43" s="8"/>
    </row>
    <row r="44" spans="1:4" ht="13.2" x14ac:dyDescent="0.25">
      <c r="A44" s="12" t="s">
        <v>661</v>
      </c>
      <c r="B44" s="11">
        <v>12619</v>
      </c>
      <c r="C44" s="11">
        <v>10881</v>
      </c>
      <c r="D44" s="11">
        <v>9953</v>
      </c>
    </row>
    <row r="45" spans="1:4" ht="13.2" x14ac:dyDescent="0.25">
      <c r="A45" s="8"/>
      <c r="B45" s="8"/>
      <c r="C45" s="8"/>
      <c r="D45" s="8"/>
    </row>
    <row r="46" spans="1:4" ht="13.2" x14ac:dyDescent="0.25">
      <c r="A46" s="8"/>
      <c r="B46" s="8"/>
      <c r="C46" s="8"/>
      <c r="D46" s="8"/>
    </row>
    <row r="47" spans="1:4" ht="52.8" x14ac:dyDescent="0.25">
      <c r="A47" s="9" t="s">
        <v>1461</v>
      </c>
      <c r="B47" s="8"/>
      <c r="C47" s="8"/>
      <c r="D47" s="8"/>
    </row>
    <row r="48" spans="1:4" ht="13.2" x14ac:dyDescent="0.25"/>
    <row r="49" spans="1:3" ht="13.2" x14ac:dyDescent="0.25"/>
    <row r="50" spans="1:3" ht="13.8" x14ac:dyDescent="0.25">
      <c r="A50" s="6" t="s">
        <v>47</v>
      </c>
    </row>
    <row r="51" spans="1:3" ht="13.2" x14ac:dyDescent="0.25">
      <c r="A51" s="7" t="s">
        <v>4</v>
      </c>
    </row>
    <row r="52" spans="1:3" ht="13.2" x14ac:dyDescent="0.25">
      <c r="A52" s="7" t="s">
        <v>5</v>
      </c>
    </row>
    <row r="53" spans="1:3" ht="13.2" x14ac:dyDescent="0.25"/>
    <row r="54" spans="1:3" ht="25.5" customHeight="1" x14ac:dyDescent="0.25">
      <c r="A54" s="3" t="s">
        <v>213</v>
      </c>
      <c r="B54" s="3"/>
      <c r="C54" s="3"/>
    </row>
    <row r="55" spans="1:3" ht="12.75" customHeight="1" x14ac:dyDescent="0.25">
      <c r="A55" s="2"/>
      <c r="B55" s="1"/>
      <c r="C55" s="1"/>
    </row>
    <row r="56" spans="1:3" ht="13.2" x14ac:dyDescent="0.25">
      <c r="A56" s="8"/>
      <c r="B56" s="10" t="s">
        <v>49</v>
      </c>
      <c r="C56" s="10" t="s">
        <v>1462</v>
      </c>
    </row>
    <row r="57" spans="1:3" ht="13.2" x14ac:dyDescent="0.25">
      <c r="A57" s="8"/>
      <c r="B57" s="8"/>
      <c r="C57" s="8"/>
    </row>
    <row r="58" spans="1:3" ht="13.2" x14ac:dyDescent="0.25">
      <c r="A58" s="9" t="s">
        <v>382</v>
      </c>
      <c r="B58" s="8"/>
      <c r="C58" s="8"/>
    </row>
    <row r="59" spans="1:3" ht="13.2" x14ac:dyDescent="0.25">
      <c r="A59" s="12" t="s">
        <v>52</v>
      </c>
      <c r="B59" s="11">
        <v>7822</v>
      </c>
      <c r="C59" s="11">
        <v>5924</v>
      </c>
    </row>
    <row r="60" spans="1:3" ht="13.2" x14ac:dyDescent="0.25">
      <c r="A60" s="12" t="s">
        <v>1463</v>
      </c>
      <c r="B60" s="14">
        <v>925</v>
      </c>
      <c r="C60" s="14">
        <v>905</v>
      </c>
    </row>
    <row r="61" spans="1:3" ht="13.2" x14ac:dyDescent="0.25">
      <c r="A61" s="12" t="s">
        <v>312</v>
      </c>
      <c r="B61" s="14">
        <v>17722</v>
      </c>
      <c r="C61" s="14">
        <v>17218</v>
      </c>
    </row>
    <row r="62" spans="1:3" ht="13.2" x14ac:dyDescent="0.25">
      <c r="A62" s="12" t="s">
        <v>313</v>
      </c>
      <c r="B62" s="14">
        <v>5645</v>
      </c>
      <c r="C62" s="14">
        <v>4777</v>
      </c>
    </row>
    <row r="63" spans="1:3" ht="13.2" x14ac:dyDescent="0.25">
      <c r="A63" s="12" t="s">
        <v>67</v>
      </c>
      <c r="B63" s="14">
        <v>2169</v>
      </c>
      <c r="C63" s="14">
        <v>1298</v>
      </c>
    </row>
    <row r="64" spans="1:3" ht="13.2" x14ac:dyDescent="0.25">
      <c r="A64" s="12" t="s">
        <v>1464</v>
      </c>
      <c r="B64" s="14">
        <v>3068</v>
      </c>
      <c r="C64" s="15">
        <v>0</v>
      </c>
    </row>
    <row r="65" spans="1:3" ht="13.2" x14ac:dyDescent="0.25">
      <c r="A65" s="9" t="s">
        <v>68</v>
      </c>
      <c r="B65" s="16">
        <v>37351</v>
      </c>
      <c r="C65" s="16">
        <v>30122</v>
      </c>
    </row>
    <row r="66" spans="1:3" ht="13.2" x14ac:dyDescent="0.25">
      <c r="A66" s="8"/>
      <c r="B66" s="8"/>
      <c r="C66" s="8"/>
    </row>
    <row r="67" spans="1:3" ht="13.2" x14ac:dyDescent="0.25">
      <c r="A67" s="12" t="s">
        <v>1403</v>
      </c>
      <c r="B67" s="14">
        <v>17985</v>
      </c>
      <c r="C67" s="14">
        <v>16288</v>
      </c>
    </row>
    <row r="68" spans="1:3" ht="13.2" x14ac:dyDescent="0.25">
      <c r="A68" s="12" t="s">
        <v>1093</v>
      </c>
      <c r="B68" s="14">
        <v>4835</v>
      </c>
      <c r="C68" s="14">
        <v>5416</v>
      </c>
    </row>
    <row r="69" spans="1:3" ht="13.2" x14ac:dyDescent="0.25">
      <c r="A69" s="12" t="s">
        <v>1274</v>
      </c>
      <c r="B69" s="14">
        <v>3695</v>
      </c>
      <c r="C69" s="14">
        <v>3774</v>
      </c>
    </row>
    <row r="70" spans="1:3" ht="13.2" x14ac:dyDescent="0.25">
      <c r="A70" s="12" t="s">
        <v>78</v>
      </c>
      <c r="B70" s="14">
        <v>44259</v>
      </c>
      <c r="C70" s="14">
        <v>45811</v>
      </c>
    </row>
    <row r="71" spans="1:3" ht="13.2" x14ac:dyDescent="0.25">
      <c r="A71" s="12" t="s">
        <v>1465</v>
      </c>
      <c r="B71" s="14">
        <v>30863</v>
      </c>
      <c r="C71" s="14">
        <v>32492</v>
      </c>
    </row>
    <row r="72" spans="1:3" ht="13.2" x14ac:dyDescent="0.25">
      <c r="A72" s="12" t="s">
        <v>400</v>
      </c>
      <c r="B72" s="14">
        <v>3421</v>
      </c>
      <c r="C72" s="14">
        <v>2704</v>
      </c>
    </row>
    <row r="73" spans="1:3" ht="13.2" x14ac:dyDescent="0.25">
      <c r="A73" s="12" t="s">
        <v>1466</v>
      </c>
      <c r="B73" s="14">
        <v>7430</v>
      </c>
      <c r="C73" s="14">
        <v>7278</v>
      </c>
    </row>
    <row r="74" spans="1:3" ht="13.2" x14ac:dyDescent="0.25">
      <c r="A74" s="12" t="s">
        <v>1467</v>
      </c>
      <c r="B74" s="14">
        <v>2922</v>
      </c>
      <c r="C74" s="15">
        <v>0</v>
      </c>
    </row>
    <row r="75" spans="1:3" ht="13.2" x14ac:dyDescent="0.25">
      <c r="A75" s="9" t="s">
        <v>1153</v>
      </c>
      <c r="B75" s="16">
        <v>152761</v>
      </c>
      <c r="C75" s="16">
        <v>143885</v>
      </c>
    </row>
    <row r="76" spans="1:3" ht="13.2" x14ac:dyDescent="0.25">
      <c r="A76" s="8"/>
      <c r="B76" s="8"/>
      <c r="C76" s="8"/>
    </row>
    <row r="77" spans="1:3" ht="13.2" x14ac:dyDescent="0.25">
      <c r="A77" s="9" t="s">
        <v>401</v>
      </c>
      <c r="B77" s="8"/>
      <c r="C77" s="8"/>
    </row>
    <row r="78" spans="1:3" ht="13.2" x14ac:dyDescent="0.25">
      <c r="A78" s="12" t="s">
        <v>1468</v>
      </c>
      <c r="B78" s="14">
        <v>5514</v>
      </c>
      <c r="C78" s="14">
        <v>5409</v>
      </c>
    </row>
    <row r="79" spans="1:3" ht="13.2" x14ac:dyDescent="0.25">
      <c r="A79" s="12" t="s">
        <v>1469</v>
      </c>
      <c r="B79" s="14">
        <v>19815</v>
      </c>
      <c r="C79" s="14">
        <v>17070</v>
      </c>
    </row>
    <row r="80" spans="1:3" ht="13.2" x14ac:dyDescent="0.25">
      <c r="A80" s="12" t="s">
        <v>98</v>
      </c>
      <c r="B80" s="14">
        <v>8553</v>
      </c>
      <c r="C80" s="14">
        <v>7775</v>
      </c>
    </row>
    <row r="81" spans="1:3" ht="13.2" x14ac:dyDescent="0.25">
      <c r="A81" s="12" t="s">
        <v>1226</v>
      </c>
      <c r="B81" s="14">
        <v>9955</v>
      </c>
      <c r="C81" s="14">
        <v>7978</v>
      </c>
    </row>
    <row r="82" spans="1:3" ht="13.2" x14ac:dyDescent="0.25">
      <c r="A82" s="12" t="s">
        <v>1002</v>
      </c>
      <c r="B82" s="14">
        <v>2775</v>
      </c>
      <c r="C82" s="14">
        <v>2993</v>
      </c>
    </row>
    <row r="83" spans="1:3" ht="13.2" x14ac:dyDescent="0.25">
      <c r="A83" s="12" t="s">
        <v>1470</v>
      </c>
      <c r="B83" s="14">
        <v>2104</v>
      </c>
      <c r="C83" s="15">
        <v>0</v>
      </c>
    </row>
    <row r="84" spans="1:3" ht="13.2" x14ac:dyDescent="0.25">
      <c r="A84" s="9" t="s">
        <v>111</v>
      </c>
      <c r="B84" s="16">
        <v>48716</v>
      </c>
      <c r="C84" s="16">
        <v>41225</v>
      </c>
    </row>
    <row r="85" spans="1:3" ht="13.2" x14ac:dyDescent="0.25">
      <c r="A85" s="8"/>
      <c r="B85" s="8"/>
      <c r="C85" s="8"/>
    </row>
    <row r="86" spans="1:3" ht="13.2" x14ac:dyDescent="0.25">
      <c r="A86" s="12" t="s">
        <v>1471</v>
      </c>
      <c r="B86" s="14">
        <v>10904</v>
      </c>
      <c r="C86" s="14">
        <v>11976</v>
      </c>
    </row>
    <row r="87" spans="1:3" ht="13.2" x14ac:dyDescent="0.25">
      <c r="A87" s="12" t="s">
        <v>1472</v>
      </c>
      <c r="B87" s="14">
        <v>7173</v>
      </c>
      <c r="C87" s="14">
        <v>7786</v>
      </c>
    </row>
    <row r="88" spans="1:3" ht="13.2" x14ac:dyDescent="0.25">
      <c r="A88" s="12" t="s">
        <v>595</v>
      </c>
      <c r="B88" s="14">
        <v>3441</v>
      </c>
      <c r="C88" s="14">
        <v>2766</v>
      </c>
    </row>
    <row r="89" spans="1:3" ht="13.2" x14ac:dyDescent="0.25">
      <c r="A89" s="12" t="s">
        <v>177</v>
      </c>
      <c r="B89" s="14">
        <v>28155</v>
      </c>
      <c r="C89" s="14">
        <v>28100</v>
      </c>
    </row>
    <row r="90" spans="1:3" ht="13.2" x14ac:dyDescent="0.25">
      <c r="A90" s="12" t="s">
        <v>1473</v>
      </c>
      <c r="B90" s="14">
        <v>7430</v>
      </c>
      <c r="C90" s="14">
        <v>7278</v>
      </c>
    </row>
    <row r="91" spans="1:3" ht="13.2" x14ac:dyDescent="0.25">
      <c r="A91" s="12" t="s">
        <v>1474</v>
      </c>
      <c r="B91" s="14">
        <v>591</v>
      </c>
      <c r="C91" s="15">
        <v>0</v>
      </c>
    </row>
    <row r="92" spans="1:3" ht="13.2" x14ac:dyDescent="0.25">
      <c r="A92" s="9" t="s">
        <v>1161</v>
      </c>
      <c r="B92" s="16">
        <v>106410</v>
      </c>
      <c r="C92" s="16">
        <v>99131</v>
      </c>
    </row>
    <row r="93" spans="1:3" ht="13.2" x14ac:dyDescent="0.25">
      <c r="A93" s="8"/>
      <c r="B93" s="8"/>
      <c r="C93" s="8"/>
    </row>
    <row r="94" spans="1:3" ht="13.2" x14ac:dyDescent="0.25">
      <c r="A94" s="12" t="s">
        <v>1475</v>
      </c>
      <c r="B94" s="15" t="s">
        <v>136</v>
      </c>
      <c r="C94" s="15" t="s">
        <v>136</v>
      </c>
    </row>
    <row r="95" spans="1:3" ht="13.2" x14ac:dyDescent="0.25">
      <c r="A95" s="12" t="s">
        <v>1476</v>
      </c>
      <c r="B95" s="14">
        <v>107</v>
      </c>
      <c r="C95" s="14">
        <v>66</v>
      </c>
    </row>
    <row r="96" spans="1:3" ht="13.2" x14ac:dyDescent="0.25">
      <c r="A96" s="9" t="s">
        <v>952</v>
      </c>
      <c r="B96" s="8"/>
      <c r="C96" s="8"/>
    </row>
    <row r="97" spans="1:3" ht="13.2" x14ac:dyDescent="0.25">
      <c r="A97" s="12" t="s">
        <v>1477</v>
      </c>
      <c r="B97" s="14">
        <v>4</v>
      </c>
      <c r="C97" s="14">
        <v>4</v>
      </c>
    </row>
    <row r="98" spans="1:3" ht="13.2" x14ac:dyDescent="0.25">
      <c r="A98" s="12" t="s">
        <v>241</v>
      </c>
      <c r="B98" s="14">
        <v>30669</v>
      </c>
      <c r="C98" s="14">
        <v>30233</v>
      </c>
    </row>
    <row r="99" spans="1:3" ht="13.2" x14ac:dyDescent="0.25">
      <c r="A99" s="12" t="s">
        <v>130</v>
      </c>
      <c r="B99" s="14">
        <v>-1864</v>
      </c>
      <c r="C99" s="14">
        <v>-1658</v>
      </c>
    </row>
    <row r="100" spans="1:3" ht="13.2" x14ac:dyDescent="0.25">
      <c r="A100" s="12" t="s">
        <v>129</v>
      </c>
      <c r="B100" s="14">
        <v>41652</v>
      </c>
      <c r="C100" s="14">
        <v>37940</v>
      </c>
    </row>
    <row r="101" spans="1:3" ht="13.2" x14ac:dyDescent="0.25">
      <c r="A101" s="12" t="s">
        <v>1478</v>
      </c>
      <c r="B101" s="14">
        <v>-24238</v>
      </c>
      <c r="C101" s="14">
        <v>-21844</v>
      </c>
    </row>
    <row r="102" spans="1:3" ht="13.2" x14ac:dyDescent="0.25">
      <c r="A102" s="9" t="s">
        <v>1479</v>
      </c>
      <c r="B102" s="16">
        <v>46223</v>
      </c>
      <c r="C102" s="16">
        <v>44675</v>
      </c>
    </row>
    <row r="103" spans="1:3" ht="13.2" x14ac:dyDescent="0.25">
      <c r="A103" s="8"/>
      <c r="B103" s="8"/>
      <c r="C103" s="8"/>
    </row>
    <row r="104" spans="1:3" ht="13.2" x14ac:dyDescent="0.25">
      <c r="A104" s="12" t="s">
        <v>1480</v>
      </c>
      <c r="B104" s="14">
        <v>21</v>
      </c>
      <c r="C104" s="14">
        <v>13</v>
      </c>
    </row>
    <row r="105" spans="1:3" ht="13.2" x14ac:dyDescent="0.25">
      <c r="A105" s="9" t="s">
        <v>247</v>
      </c>
      <c r="B105" s="16">
        <v>46244</v>
      </c>
      <c r="C105" s="16">
        <v>44688</v>
      </c>
    </row>
    <row r="106" spans="1:3" ht="13.2" x14ac:dyDescent="0.25">
      <c r="A106" s="8"/>
      <c r="B106" s="8"/>
      <c r="C106" s="8"/>
    </row>
    <row r="107" spans="1:3" ht="13.2" x14ac:dyDescent="0.25">
      <c r="A107" s="9" t="s">
        <v>248</v>
      </c>
      <c r="B107" s="11">
        <v>152761</v>
      </c>
      <c r="C107" s="11">
        <v>143885</v>
      </c>
    </row>
    <row r="108" spans="1:3" ht="13.2" x14ac:dyDescent="0.25">
      <c r="A108" s="8"/>
      <c r="B108" s="8"/>
      <c r="C108" s="8"/>
    </row>
    <row r="109" spans="1:3" ht="13.2" x14ac:dyDescent="0.25">
      <c r="A109" s="8"/>
      <c r="B109" s="8"/>
      <c r="C109" s="8"/>
    </row>
    <row r="110" spans="1:3" ht="13.2" x14ac:dyDescent="0.25">
      <c r="A110" s="8"/>
      <c r="B110" s="8"/>
      <c r="C110" s="8"/>
    </row>
    <row r="111" spans="1:3" ht="79.2" x14ac:dyDescent="0.25">
      <c r="A111" s="9" t="s">
        <v>1481</v>
      </c>
      <c r="B111" s="8"/>
      <c r="C111" s="8"/>
    </row>
    <row r="112" spans="1:3" ht="13.2" x14ac:dyDescent="0.25"/>
    <row r="113" spans="1:4" ht="13.2" x14ac:dyDescent="0.25"/>
    <row r="114" spans="1:4" ht="13.8" x14ac:dyDescent="0.25">
      <c r="A114" s="6" t="s">
        <v>137</v>
      </c>
    </row>
    <row r="115" spans="1:4" ht="13.2" x14ac:dyDescent="0.25">
      <c r="A115" s="7" t="s">
        <v>4</v>
      </c>
    </row>
    <row r="116" spans="1:4" ht="13.2" x14ac:dyDescent="0.25">
      <c r="A116" s="7" t="s">
        <v>5</v>
      </c>
    </row>
    <row r="117" spans="1:4" ht="13.2" x14ac:dyDescent="0.25"/>
    <row r="118" spans="1:4" ht="25.5" customHeight="1" x14ac:dyDescent="0.25">
      <c r="A118" s="3" t="s">
        <v>249</v>
      </c>
      <c r="B118" s="3"/>
      <c r="C118" s="3"/>
      <c r="D118" s="3"/>
    </row>
    <row r="119" spans="1:4" ht="12.75" customHeight="1" x14ac:dyDescent="0.25">
      <c r="A119" s="2"/>
      <c r="B119" s="1"/>
      <c r="C119" s="1"/>
      <c r="D119" s="1"/>
    </row>
    <row r="120" spans="1:4" ht="26.4" x14ac:dyDescent="0.25">
      <c r="A120" s="8"/>
      <c r="B120" s="10" t="s">
        <v>7</v>
      </c>
      <c r="C120" s="10" t="s">
        <v>8</v>
      </c>
      <c r="D120" s="10" t="s">
        <v>1443</v>
      </c>
    </row>
    <row r="121" spans="1:4" ht="13.2" x14ac:dyDescent="0.25">
      <c r="A121" s="8"/>
      <c r="B121" s="8"/>
      <c r="C121" s="8"/>
      <c r="D121" s="8"/>
    </row>
    <row r="122" spans="1:4" ht="13.2" x14ac:dyDescent="0.25">
      <c r="A122" s="9" t="s">
        <v>250</v>
      </c>
      <c r="B122" s="8"/>
      <c r="C122" s="8"/>
      <c r="D122" s="8"/>
    </row>
    <row r="123" spans="1:4" ht="13.2" x14ac:dyDescent="0.25">
      <c r="A123" s="12" t="s">
        <v>210</v>
      </c>
      <c r="B123" s="11">
        <v>5372</v>
      </c>
      <c r="C123" s="11">
        <v>6782</v>
      </c>
      <c r="D123" s="11">
        <v>5420</v>
      </c>
    </row>
    <row r="124" spans="1:4" ht="13.2" x14ac:dyDescent="0.25">
      <c r="A124" s="8"/>
      <c r="B124" s="8"/>
      <c r="C124" s="8"/>
      <c r="D124" s="8"/>
    </row>
    <row r="125" spans="1:4" ht="26.4" x14ac:dyDescent="0.25">
      <c r="A125" s="9" t="s">
        <v>336</v>
      </c>
      <c r="B125" s="8"/>
      <c r="C125" s="8"/>
      <c r="D125" s="8"/>
    </row>
    <row r="126" spans="1:4" ht="13.2" x14ac:dyDescent="0.25">
      <c r="A126" s="12" t="s">
        <v>14</v>
      </c>
      <c r="B126" s="14">
        <v>3035</v>
      </c>
      <c r="C126" s="14">
        <v>2937</v>
      </c>
      <c r="D126" s="14">
        <v>2923</v>
      </c>
    </row>
    <row r="127" spans="1:4" ht="13.2" x14ac:dyDescent="0.25">
      <c r="A127" s="12" t="s">
        <v>1482</v>
      </c>
      <c r="B127" s="14">
        <v>78</v>
      </c>
      <c r="C127" s="14">
        <v>487</v>
      </c>
      <c r="D127" s="14">
        <v>-198</v>
      </c>
    </row>
    <row r="128" spans="1:4" ht="13.2" x14ac:dyDescent="0.25">
      <c r="A128" s="12" t="s">
        <v>883</v>
      </c>
      <c r="B128" s="14">
        <v>-1659</v>
      </c>
      <c r="C128" s="14">
        <v>-472</v>
      </c>
      <c r="D128" s="14">
        <v>-216</v>
      </c>
    </row>
    <row r="129" spans="1:4" ht="13.2" x14ac:dyDescent="0.25">
      <c r="A129" s="12" t="s">
        <v>1483</v>
      </c>
      <c r="B129" s="14">
        <v>1499</v>
      </c>
      <c r="C129" s="14">
        <v>-1662</v>
      </c>
      <c r="D129" s="15">
        <v>0</v>
      </c>
    </row>
    <row r="130" spans="1:4" ht="13.2" x14ac:dyDescent="0.25">
      <c r="A130" s="12" t="s">
        <v>834</v>
      </c>
      <c r="B130" s="15">
        <v>0</v>
      </c>
      <c r="C130" s="15">
        <v>0</v>
      </c>
      <c r="D130" s="14">
        <v>141</v>
      </c>
    </row>
    <row r="131" spans="1:4" ht="13.2" x14ac:dyDescent="0.25">
      <c r="A131" s="8"/>
      <c r="B131" s="8"/>
      <c r="C131" s="8"/>
      <c r="D131" s="8"/>
    </row>
    <row r="132" spans="1:4" ht="13.2" x14ac:dyDescent="0.25">
      <c r="A132" s="9" t="s">
        <v>1484</v>
      </c>
      <c r="B132" s="8"/>
      <c r="C132" s="8"/>
      <c r="D132" s="8"/>
    </row>
    <row r="133" spans="1:4" ht="13.2" x14ac:dyDescent="0.25">
      <c r="A133" s="12" t="s">
        <v>312</v>
      </c>
      <c r="B133" s="14">
        <v>-1663</v>
      </c>
      <c r="C133" s="14">
        <v>-2237</v>
      </c>
      <c r="D133" s="14">
        <v>-2843</v>
      </c>
    </row>
    <row r="134" spans="1:4" ht="13.2" x14ac:dyDescent="0.25">
      <c r="A134" s="12" t="s">
        <v>313</v>
      </c>
      <c r="B134" s="14">
        <v>-868</v>
      </c>
      <c r="C134" s="14">
        <v>-1055</v>
      </c>
      <c r="D134" s="14">
        <v>-557</v>
      </c>
    </row>
    <row r="135" spans="1:4" ht="13.2" x14ac:dyDescent="0.25">
      <c r="A135" s="12" t="s">
        <v>1485</v>
      </c>
      <c r="B135" s="14">
        <v>-539</v>
      </c>
      <c r="C135" s="14">
        <v>393</v>
      </c>
      <c r="D135" s="14">
        <v>-655</v>
      </c>
    </row>
    <row r="136" spans="1:4" ht="13.2" x14ac:dyDescent="0.25">
      <c r="A136" s="12" t="s">
        <v>1486</v>
      </c>
      <c r="B136" s="14">
        <v>584</v>
      </c>
      <c r="C136" s="14">
        <v>-336</v>
      </c>
      <c r="D136" s="14">
        <v>805</v>
      </c>
    </row>
    <row r="137" spans="1:4" ht="13.2" x14ac:dyDescent="0.25">
      <c r="A137" s="12" t="s">
        <v>1469</v>
      </c>
      <c r="B137" s="14">
        <v>2030</v>
      </c>
      <c r="C137" s="14">
        <v>1760</v>
      </c>
      <c r="D137" s="14">
        <v>1961</v>
      </c>
    </row>
    <row r="138" spans="1:4" ht="13.2" x14ac:dyDescent="0.25">
      <c r="A138" s="12" t="s">
        <v>1487</v>
      </c>
      <c r="B138" s="14">
        <v>3481</v>
      </c>
      <c r="C138" s="14">
        <v>1734</v>
      </c>
      <c r="D138" s="14">
        <v>77</v>
      </c>
    </row>
    <row r="139" spans="1:4" ht="13.2" x14ac:dyDescent="0.25">
      <c r="A139" s="12" t="s">
        <v>151</v>
      </c>
      <c r="B139" s="14">
        <v>463</v>
      </c>
      <c r="C139" s="14">
        <v>325</v>
      </c>
      <c r="D139" s="14">
        <v>333</v>
      </c>
    </row>
    <row r="140" spans="1:4" ht="13.2" x14ac:dyDescent="0.25">
      <c r="A140" s="12" t="s">
        <v>1488</v>
      </c>
      <c r="B140" s="14">
        <v>11813</v>
      </c>
      <c r="C140" s="14">
        <v>8656</v>
      </c>
      <c r="D140" s="14">
        <v>7191</v>
      </c>
    </row>
    <row r="141" spans="1:4" ht="13.2" x14ac:dyDescent="0.25">
      <c r="A141" s="8"/>
      <c r="B141" s="8"/>
      <c r="C141" s="8"/>
      <c r="D141" s="8"/>
    </row>
    <row r="142" spans="1:4" ht="13.2" x14ac:dyDescent="0.25">
      <c r="A142" s="9" t="s">
        <v>1489</v>
      </c>
      <c r="B142" s="8"/>
      <c r="C142" s="8"/>
      <c r="D142" s="8"/>
    </row>
    <row r="143" spans="1:4" ht="13.2" x14ac:dyDescent="0.25">
      <c r="A143" s="12" t="s">
        <v>1490</v>
      </c>
      <c r="B143" s="14">
        <v>1078</v>
      </c>
      <c r="C143" s="14">
        <v>1744</v>
      </c>
      <c r="D143" s="14">
        <v>2030</v>
      </c>
    </row>
    <row r="144" spans="1:4" ht="13.2" x14ac:dyDescent="0.25">
      <c r="A144" s="8"/>
      <c r="B144" s="8"/>
      <c r="C144" s="8"/>
      <c r="D144" s="8"/>
    </row>
    <row r="145" spans="1:4" ht="13.2" x14ac:dyDescent="0.25">
      <c r="A145" s="9" t="s">
        <v>1491</v>
      </c>
      <c r="B145" s="8"/>
      <c r="C145" s="8"/>
      <c r="D145" s="8"/>
    </row>
    <row r="146" spans="1:4" ht="13.2" x14ac:dyDescent="0.25">
      <c r="A146" s="12" t="s">
        <v>1490</v>
      </c>
      <c r="B146" s="14">
        <v>972</v>
      </c>
      <c r="C146" s="14">
        <v>1327</v>
      </c>
      <c r="D146" s="14">
        <v>1628</v>
      </c>
    </row>
    <row r="147" spans="1:4" ht="13.2" x14ac:dyDescent="0.25">
      <c r="A147" s="12" t="s">
        <v>1492</v>
      </c>
      <c r="B147" s="14">
        <v>186</v>
      </c>
      <c r="C147" s="14">
        <v>98</v>
      </c>
      <c r="D147" s="14">
        <v>180</v>
      </c>
    </row>
    <row r="148" spans="1:4" ht="26.4" x14ac:dyDescent="0.25">
      <c r="A148" s="12" t="s">
        <v>1493</v>
      </c>
      <c r="B148" s="14">
        <v>586</v>
      </c>
      <c r="C148" s="14">
        <v>1039</v>
      </c>
      <c r="D148" s="14">
        <v>1936</v>
      </c>
    </row>
    <row r="149" spans="1:4" ht="13.2" x14ac:dyDescent="0.25">
      <c r="A149" s="8"/>
      <c r="B149" s="8"/>
      <c r="C149" s="8"/>
      <c r="D149" s="8"/>
    </row>
    <row r="150" spans="1:4" ht="13.2" x14ac:dyDescent="0.25">
      <c r="A150" s="9" t="s">
        <v>1494</v>
      </c>
      <c r="B150" s="8"/>
      <c r="C150" s="8"/>
      <c r="D150" s="8"/>
    </row>
    <row r="151" spans="1:4" ht="13.2" x14ac:dyDescent="0.25">
      <c r="A151" s="12" t="s">
        <v>1490</v>
      </c>
      <c r="B151" s="14">
        <v>-4334</v>
      </c>
      <c r="C151" s="14">
        <v>-2756</v>
      </c>
      <c r="D151" s="14">
        <v>-3553</v>
      </c>
    </row>
    <row r="152" spans="1:4" ht="13.2" x14ac:dyDescent="0.25">
      <c r="A152" s="12" t="s">
        <v>1492</v>
      </c>
      <c r="B152" s="14">
        <v>-118</v>
      </c>
      <c r="C152" s="14">
        <v>-161</v>
      </c>
      <c r="D152" s="14">
        <v>-327</v>
      </c>
    </row>
    <row r="153" spans="1:4" ht="13.2" x14ac:dyDescent="0.25">
      <c r="A153" s="12" t="s">
        <v>1495</v>
      </c>
      <c r="B153" s="14">
        <v>-1205</v>
      </c>
      <c r="C153" s="14">
        <v>-1563</v>
      </c>
      <c r="D153" s="14">
        <v>-2554</v>
      </c>
    </row>
    <row r="154" spans="1:4" ht="13.2" x14ac:dyDescent="0.25">
      <c r="A154" s="12" t="s">
        <v>1496</v>
      </c>
      <c r="B154" s="14">
        <v>-1573</v>
      </c>
      <c r="C154" s="14">
        <v>-1295</v>
      </c>
      <c r="D154" s="14">
        <v>-1154</v>
      </c>
    </row>
    <row r="155" spans="1:4" ht="13.2" x14ac:dyDescent="0.25">
      <c r="A155" s="12" t="s">
        <v>1238</v>
      </c>
      <c r="B155" s="14">
        <v>-447</v>
      </c>
      <c r="C155" s="15">
        <v>0</v>
      </c>
      <c r="D155" s="14">
        <v>-1833</v>
      </c>
    </row>
    <row r="156" spans="1:4" ht="13.2" x14ac:dyDescent="0.25">
      <c r="A156" s="12" t="s">
        <v>1497</v>
      </c>
      <c r="B156" s="14">
        <v>13</v>
      </c>
      <c r="C156" s="14">
        <v>4835</v>
      </c>
      <c r="D156" s="14">
        <v>-61</v>
      </c>
    </row>
    <row r="157" spans="1:4" ht="13.2" x14ac:dyDescent="0.25">
      <c r="A157" s="12" t="s">
        <v>151</v>
      </c>
      <c r="B157" s="14">
        <v>-332</v>
      </c>
      <c r="C157" s="14">
        <v>-170</v>
      </c>
      <c r="D157" s="14">
        <v>97</v>
      </c>
    </row>
    <row r="158" spans="1:4" ht="13.2" x14ac:dyDescent="0.25">
      <c r="A158" s="12" t="s">
        <v>1498</v>
      </c>
      <c r="B158" s="14">
        <v>-5174</v>
      </c>
      <c r="C158" s="14">
        <v>3098</v>
      </c>
      <c r="D158" s="14">
        <v>-3611</v>
      </c>
    </row>
    <row r="159" spans="1:4" ht="13.2" x14ac:dyDescent="0.25">
      <c r="A159" s="8"/>
      <c r="B159" s="8"/>
      <c r="C159" s="8"/>
      <c r="D159" s="8"/>
    </row>
    <row r="160" spans="1:4" ht="13.2" x14ac:dyDescent="0.25">
      <c r="A160" s="9" t="s">
        <v>275</v>
      </c>
      <c r="B160" s="8"/>
      <c r="C160" s="8"/>
      <c r="D160" s="8"/>
    </row>
    <row r="161" spans="1:4" ht="13.2" x14ac:dyDescent="0.25">
      <c r="A161" s="12" t="s">
        <v>1499</v>
      </c>
      <c r="B161" s="14">
        <v>167</v>
      </c>
      <c r="C161" s="14">
        <v>164</v>
      </c>
      <c r="D161" s="14">
        <v>153</v>
      </c>
    </row>
    <row r="162" spans="1:4" ht="13.2" x14ac:dyDescent="0.25">
      <c r="A162" s="12" t="s">
        <v>1500</v>
      </c>
      <c r="B162" s="14">
        <v>-223</v>
      </c>
      <c r="C162" s="14">
        <v>-220</v>
      </c>
      <c r="D162" s="14">
        <v>-168</v>
      </c>
    </row>
    <row r="163" spans="1:4" ht="13.2" x14ac:dyDescent="0.25">
      <c r="A163" s="12" t="s">
        <v>1501</v>
      </c>
      <c r="B163" s="14">
        <v>1198</v>
      </c>
      <c r="C163" s="14">
        <v>-2059</v>
      </c>
      <c r="D163" s="14">
        <v>975</v>
      </c>
    </row>
    <row r="164" spans="1:4" ht="13.2" x14ac:dyDescent="0.25">
      <c r="A164" s="12" t="s">
        <v>1502</v>
      </c>
      <c r="B164" s="15">
        <v>0</v>
      </c>
      <c r="C164" s="15">
        <v>0</v>
      </c>
      <c r="D164" s="14">
        <v>-136</v>
      </c>
    </row>
    <row r="165" spans="1:4" ht="13.2" x14ac:dyDescent="0.25">
      <c r="A165" s="12" t="s">
        <v>898</v>
      </c>
      <c r="B165" s="14">
        <v>-2967</v>
      </c>
      <c r="C165" s="14">
        <v>-500</v>
      </c>
      <c r="D165" s="14">
        <v>-4578</v>
      </c>
    </row>
    <row r="166" spans="1:4" ht="13.2" x14ac:dyDescent="0.25">
      <c r="A166" s="12" t="s">
        <v>1503</v>
      </c>
      <c r="B166" s="14">
        <v>1491</v>
      </c>
      <c r="C166" s="15">
        <v>0</v>
      </c>
      <c r="D166" s="14">
        <v>4260</v>
      </c>
    </row>
    <row r="167" spans="1:4" ht="13.2" x14ac:dyDescent="0.25">
      <c r="A167" s="12" t="s">
        <v>1504</v>
      </c>
      <c r="B167" s="14">
        <v>-2284</v>
      </c>
      <c r="C167" s="14">
        <v>-7607</v>
      </c>
      <c r="D167" s="14">
        <v>-7742</v>
      </c>
    </row>
    <row r="168" spans="1:4" ht="13.2" x14ac:dyDescent="0.25">
      <c r="A168" s="12" t="s">
        <v>1505</v>
      </c>
      <c r="B168" s="14">
        <v>187</v>
      </c>
      <c r="C168" s="14">
        <v>389</v>
      </c>
      <c r="D168" s="14">
        <v>326</v>
      </c>
    </row>
    <row r="169" spans="1:4" ht="13.2" x14ac:dyDescent="0.25">
      <c r="A169" s="12" t="s">
        <v>1506</v>
      </c>
      <c r="B169" s="14">
        <v>-1450</v>
      </c>
      <c r="C169" s="14">
        <v>-1384</v>
      </c>
      <c r="D169" s="14">
        <v>-1341</v>
      </c>
    </row>
    <row r="170" spans="1:4" ht="13.2" x14ac:dyDescent="0.25">
      <c r="A170" s="12" t="s">
        <v>151</v>
      </c>
      <c r="B170" s="14">
        <v>-413</v>
      </c>
      <c r="C170" s="14">
        <v>-23</v>
      </c>
      <c r="D170" s="14">
        <v>39</v>
      </c>
    </row>
    <row r="171" spans="1:4" ht="13.2" x14ac:dyDescent="0.25">
      <c r="A171" s="12" t="s">
        <v>1507</v>
      </c>
      <c r="B171" s="14">
        <v>-4294</v>
      </c>
      <c r="C171" s="14">
        <v>-11240</v>
      </c>
      <c r="D171" s="14">
        <v>-8212</v>
      </c>
    </row>
    <row r="172" spans="1:4" ht="26.4" x14ac:dyDescent="0.25">
      <c r="A172" s="12" t="s">
        <v>1508</v>
      </c>
      <c r="B172" s="14">
        <v>16</v>
      </c>
      <c r="C172" s="14">
        <v>-86</v>
      </c>
      <c r="D172" s="14">
        <v>-65</v>
      </c>
    </row>
    <row r="173" spans="1:4" ht="13.2" x14ac:dyDescent="0.25">
      <c r="A173" s="12" t="s">
        <v>823</v>
      </c>
      <c r="B173" s="14">
        <v>2361</v>
      </c>
      <c r="C173" s="14">
        <v>428</v>
      </c>
      <c r="D173" s="14">
        <v>-4697</v>
      </c>
    </row>
    <row r="174" spans="1:4" ht="26.4" x14ac:dyDescent="0.25">
      <c r="A174" s="12" t="s">
        <v>1509</v>
      </c>
      <c r="B174" s="14">
        <v>8337</v>
      </c>
      <c r="C174" s="14">
        <v>5976</v>
      </c>
      <c r="D174" s="14">
        <v>5548</v>
      </c>
    </row>
    <row r="175" spans="1:4" ht="13.2" x14ac:dyDescent="0.25">
      <c r="A175" s="12" t="s">
        <v>1510</v>
      </c>
      <c r="B175" s="14">
        <v>-467</v>
      </c>
      <c r="C175" s="15">
        <v>0</v>
      </c>
      <c r="D175" s="14">
        <v>-425</v>
      </c>
    </row>
    <row r="176" spans="1:4" ht="26.4" x14ac:dyDescent="0.25">
      <c r="A176" s="12" t="s">
        <v>1511</v>
      </c>
      <c r="B176" s="14">
        <v>7870</v>
      </c>
      <c r="C176" s="14">
        <v>5976</v>
      </c>
      <c r="D176" s="14">
        <v>5123</v>
      </c>
    </row>
    <row r="177" spans="1:4" ht="13.2" x14ac:dyDescent="0.25">
      <c r="A177" s="8"/>
      <c r="B177" s="8"/>
      <c r="C177" s="8"/>
      <c r="D177" s="8"/>
    </row>
    <row r="178" spans="1:4" ht="13.2" x14ac:dyDescent="0.25">
      <c r="A178" s="9" t="s">
        <v>1512</v>
      </c>
      <c r="B178" s="8"/>
      <c r="C178" s="8"/>
      <c r="D178" s="8"/>
    </row>
    <row r="179" spans="1:4" ht="13.2" x14ac:dyDescent="0.25">
      <c r="A179" s="12" t="s">
        <v>915</v>
      </c>
      <c r="B179" s="14">
        <v>1471</v>
      </c>
      <c r="C179" s="14">
        <v>1850</v>
      </c>
      <c r="D179" s="14">
        <v>2240</v>
      </c>
    </row>
    <row r="180" spans="1:4" ht="13.2" x14ac:dyDescent="0.25">
      <c r="A180" s="12" t="s">
        <v>1513</v>
      </c>
      <c r="B180" s="11">
        <v>1330</v>
      </c>
      <c r="C180" s="11">
        <v>1229</v>
      </c>
      <c r="D180" s="11">
        <v>1253</v>
      </c>
    </row>
    <row r="181" spans="1:4" ht="13.2" x14ac:dyDescent="0.25">
      <c r="A181" s="8"/>
      <c r="B181" s="8"/>
      <c r="C181" s="8"/>
      <c r="D181" s="8"/>
    </row>
    <row r="182" spans="1:4" ht="13.2" x14ac:dyDescent="0.25">
      <c r="A182" s="8"/>
      <c r="B182" s="8"/>
      <c r="C182" s="8"/>
      <c r="D182" s="8"/>
    </row>
    <row r="183" spans="1:4" ht="13.2" x14ac:dyDescent="0.25">
      <c r="A183" s="8"/>
      <c r="B183" s="8"/>
      <c r="C183" s="8"/>
      <c r="D183" s="8"/>
    </row>
    <row r="184" spans="1:4" ht="66" x14ac:dyDescent="0.25">
      <c r="A184" s="9" t="s">
        <v>1514</v>
      </c>
      <c r="B184" s="8"/>
      <c r="C184" s="8"/>
      <c r="D184" s="8"/>
    </row>
    <row r="185" spans="1:4" ht="13.2" x14ac:dyDescent="0.25"/>
    <row r="186" spans="1:4" ht="13.2" x14ac:dyDescent="0.25"/>
  </sheetData>
  <mergeCells count="6">
    <mergeCell ref="A119:D119"/>
    <mergeCell ref="A9:D9"/>
    <mergeCell ref="A10:D10"/>
    <mergeCell ref="A54:C54"/>
    <mergeCell ref="A55:C55"/>
    <mergeCell ref="A118:D118"/>
  </mergeCells>
  <hyperlinks>
    <hyperlink ref="A6" r:id="rId1" xr:uid="{00000000-0004-0000-1200-000000000000}"/>
    <hyperlink ref="A7" r:id="rId2" xr:uid="{00000000-0004-0000-1200-000001000000}"/>
    <hyperlink ref="A51" r:id="rId3" xr:uid="{00000000-0004-0000-1200-000002000000}"/>
    <hyperlink ref="A52" r:id="rId4" xr:uid="{00000000-0004-0000-1200-000003000000}"/>
    <hyperlink ref="A115" r:id="rId5" xr:uid="{00000000-0004-0000-1200-000004000000}"/>
    <hyperlink ref="A116" r:id="rId6" xr:uid="{00000000-0004-0000-1200-000005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96D2-4B9C-43E9-A57B-2150E4AF5787}">
  <sheetPr>
    <outlinePr summaryBelow="0" summaryRight="0"/>
  </sheetPr>
  <dimension ref="A1:D145"/>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196</v>
      </c>
    </row>
    <row r="3" spans="1:4" ht="13.2" x14ac:dyDescent="0.25">
      <c r="A3" s="5" t="s">
        <v>197</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198</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199</v>
      </c>
      <c r="B13" s="8"/>
      <c r="C13" s="8"/>
      <c r="D13" s="8"/>
    </row>
    <row r="14" spans="1:4" ht="13.2" x14ac:dyDescent="0.25">
      <c r="A14" s="12" t="s">
        <v>200</v>
      </c>
      <c r="B14" s="19">
        <v>34124.1</v>
      </c>
      <c r="C14" s="19">
        <v>28541.4</v>
      </c>
      <c r="D14" s="19">
        <v>28318.400000000001</v>
      </c>
    </row>
    <row r="15" spans="1:4" ht="13.2" x14ac:dyDescent="0.25">
      <c r="A15" s="9" t="s">
        <v>201</v>
      </c>
      <c r="B15" s="8"/>
      <c r="C15" s="8"/>
      <c r="D15" s="8"/>
    </row>
    <row r="16" spans="1:4" ht="13.2" x14ac:dyDescent="0.25">
      <c r="A16" s="12" t="s">
        <v>43</v>
      </c>
      <c r="B16" s="20">
        <v>7082.2</v>
      </c>
      <c r="C16" s="20">
        <v>6629.8</v>
      </c>
      <c r="D16" s="20">
        <v>7312.8</v>
      </c>
    </row>
    <row r="17" spans="1:4" ht="13.2" x14ac:dyDescent="0.25">
      <c r="A17" s="12" t="s">
        <v>202</v>
      </c>
      <c r="B17" s="20">
        <v>9313.4</v>
      </c>
      <c r="C17" s="20">
        <v>7190.8</v>
      </c>
      <c r="D17" s="20">
        <v>6930.7</v>
      </c>
    </row>
    <row r="18" spans="1:4" ht="13.2" x14ac:dyDescent="0.25">
      <c r="A18" s="12" t="s">
        <v>203</v>
      </c>
      <c r="B18" s="20">
        <v>7403.1</v>
      </c>
      <c r="C18" s="20">
        <v>6440.4</v>
      </c>
      <c r="D18" s="20">
        <v>6431.6</v>
      </c>
    </row>
    <row r="19" spans="1:4" ht="13.2" x14ac:dyDescent="0.25">
      <c r="A19" s="12" t="s">
        <v>204</v>
      </c>
      <c r="B19" s="20">
        <v>3799.8</v>
      </c>
      <c r="C19" s="20">
        <v>908.5</v>
      </c>
      <c r="D19" s="20">
        <v>970.1</v>
      </c>
    </row>
    <row r="20" spans="1:4" ht="13.2" x14ac:dyDescent="0.25">
      <c r="A20" s="12" t="s">
        <v>205</v>
      </c>
      <c r="B20" s="20">
        <v>67.7</v>
      </c>
      <c r="C20" s="20">
        <v>244.6</v>
      </c>
      <c r="D20" s="20">
        <v>316.10000000000002</v>
      </c>
    </row>
    <row r="21" spans="1:4" ht="13.2" x14ac:dyDescent="0.25">
      <c r="A21" s="12" t="s">
        <v>206</v>
      </c>
      <c r="B21" s="20">
        <v>-96.7</v>
      </c>
      <c r="C21" s="20">
        <v>320.89999999999998</v>
      </c>
      <c r="D21" s="20">
        <v>201.6</v>
      </c>
    </row>
    <row r="22" spans="1:4" ht="13.2" x14ac:dyDescent="0.25">
      <c r="A22" s="12" t="s">
        <v>207</v>
      </c>
      <c r="B22" s="20">
        <v>27569.5</v>
      </c>
      <c r="C22" s="20">
        <v>21735</v>
      </c>
      <c r="D22" s="20">
        <v>22162.9</v>
      </c>
    </row>
    <row r="23" spans="1:4" ht="13.2" x14ac:dyDescent="0.25">
      <c r="A23" s="12" t="s">
        <v>208</v>
      </c>
      <c r="B23" s="20">
        <v>6554.6</v>
      </c>
      <c r="C23" s="20">
        <v>6806.4</v>
      </c>
      <c r="D23" s="20">
        <v>6155.5</v>
      </c>
    </row>
    <row r="24" spans="1:4" ht="13.2" x14ac:dyDescent="0.25">
      <c r="A24" s="12" t="s">
        <v>209</v>
      </c>
      <c r="B24" s="20">
        <v>1314.2</v>
      </c>
      <c r="C24" s="20">
        <v>561.6</v>
      </c>
      <c r="D24" s="20">
        <v>573.79999999999995</v>
      </c>
    </row>
    <row r="25" spans="1:4" ht="13.2" x14ac:dyDescent="0.25">
      <c r="A25" s="12" t="s">
        <v>210</v>
      </c>
      <c r="B25" s="19">
        <v>5240.3999999999996</v>
      </c>
      <c r="C25" s="19">
        <v>6244.8</v>
      </c>
      <c r="D25" s="19">
        <v>5581.7</v>
      </c>
    </row>
    <row r="26" spans="1:4" ht="13.2" x14ac:dyDescent="0.25">
      <c r="A26" s="9" t="s">
        <v>211</v>
      </c>
      <c r="B26" s="8"/>
      <c r="C26" s="8"/>
      <c r="D26" s="8"/>
    </row>
    <row r="27" spans="1:4" ht="13.2" x14ac:dyDescent="0.25">
      <c r="A27" s="12" t="s">
        <v>33</v>
      </c>
      <c r="B27" s="17">
        <v>5.82</v>
      </c>
      <c r="C27" s="17">
        <v>6.93</v>
      </c>
      <c r="D27" s="17">
        <v>6.15</v>
      </c>
    </row>
    <row r="28" spans="1:4" ht="13.2" x14ac:dyDescent="0.25">
      <c r="A28" s="12" t="s">
        <v>34</v>
      </c>
      <c r="B28" s="17">
        <v>5.8</v>
      </c>
      <c r="C28" s="17">
        <v>6.9</v>
      </c>
      <c r="D28" s="17">
        <v>6.12</v>
      </c>
    </row>
    <row r="29" spans="1:4" ht="13.2" x14ac:dyDescent="0.25">
      <c r="A29" s="9" t="s">
        <v>212</v>
      </c>
      <c r="B29" s="8"/>
      <c r="C29" s="8"/>
      <c r="D29" s="8"/>
    </row>
    <row r="30" spans="1:4" ht="13.2" x14ac:dyDescent="0.25">
      <c r="A30" s="12" t="s">
        <v>36</v>
      </c>
      <c r="B30" s="14">
        <v>900181</v>
      </c>
      <c r="C30" s="14">
        <v>901736</v>
      </c>
      <c r="D30" s="14">
        <v>906963</v>
      </c>
    </row>
    <row r="31" spans="1:4" ht="13.2" x14ac:dyDescent="0.25">
      <c r="A31" s="12" t="s">
        <v>37</v>
      </c>
      <c r="B31" s="14">
        <v>903284</v>
      </c>
      <c r="C31" s="14">
        <v>904619</v>
      </c>
      <c r="D31" s="14">
        <v>911681</v>
      </c>
    </row>
    <row r="32" spans="1:4" ht="13.2" x14ac:dyDescent="0.25"/>
    <row r="33" spans="1:3" ht="13.2" x14ac:dyDescent="0.25"/>
    <row r="34" spans="1:3" ht="13.8" x14ac:dyDescent="0.25">
      <c r="A34" s="6" t="s">
        <v>47</v>
      </c>
    </row>
    <row r="35" spans="1:3" ht="13.2" x14ac:dyDescent="0.25">
      <c r="A35" s="7" t="s">
        <v>4</v>
      </c>
    </row>
    <row r="36" spans="1:3" ht="13.2" x14ac:dyDescent="0.25">
      <c r="A36" s="7" t="s">
        <v>5</v>
      </c>
    </row>
    <row r="37" spans="1:3" ht="13.2" x14ac:dyDescent="0.25"/>
    <row r="38" spans="1:3" ht="25.5" customHeight="1" x14ac:dyDescent="0.25">
      <c r="A38" s="3" t="s">
        <v>213</v>
      </c>
      <c r="B38" s="3"/>
      <c r="C38" s="3"/>
    </row>
    <row r="39" spans="1:3" ht="12.75" customHeight="1" x14ac:dyDescent="0.25">
      <c r="A39" s="2"/>
      <c r="B39" s="1"/>
      <c r="C39" s="1"/>
    </row>
    <row r="40" spans="1:3" ht="13.2" x14ac:dyDescent="0.25">
      <c r="A40" s="8"/>
      <c r="B40" s="10" t="s">
        <v>49</v>
      </c>
      <c r="C40" s="10" t="s">
        <v>50</v>
      </c>
    </row>
    <row r="41" spans="1:3" ht="13.2" x14ac:dyDescent="0.25">
      <c r="A41" s="8"/>
      <c r="B41" s="8"/>
      <c r="C41" s="8"/>
    </row>
    <row r="42" spans="1:3" ht="13.2" x14ac:dyDescent="0.25">
      <c r="A42" s="9" t="s">
        <v>214</v>
      </c>
      <c r="B42" s="8"/>
      <c r="C42" s="8"/>
    </row>
    <row r="43" spans="1:3" ht="13.2" x14ac:dyDescent="0.25">
      <c r="A43" s="12" t="s">
        <v>215</v>
      </c>
      <c r="B43" s="19">
        <v>2818.6</v>
      </c>
      <c r="C43" s="19">
        <v>2067</v>
      </c>
    </row>
    <row r="44" spans="1:3" ht="13.2" x14ac:dyDescent="0.25">
      <c r="A44" s="12" t="s">
        <v>216</v>
      </c>
      <c r="B44" s="20">
        <v>109.1</v>
      </c>
      <c r="C44" s="20">
        <v>144.80000000000001</v>
      </c>
    </row>
    <row r="45" spans="1:3" ht="13.2" x14ac:dyDescent="0.25">
      <c r="A45" s="12" t="s">
        <v>217</v>
      </c>
      <c r="B45" s="20">
        <v>9090.5</v>
      </c>
      <c r="C45" s="20">
        <v>6896</v>
      </c>
    </row>
    <row r="46" spans="1:3" ht="13.2" x14ac:dyDescent="0.25">
      <c r="A46" s="12" t="s">
        <v>218</v>
      </c>
      <c r="B46" s="20">
        <v>2245.6999999999998</v>
      </c>
      <c r="C46" s="20">
        <v>1662.9</v>
      </c>
    </row>
    <row r="47" spans="1:3" ht="13.2" x14ac:dyDescent="0.25">
      <c r="A47" s="12" t="s">
        <v>219</v>
      </c>
      <c r="B47" s="20">
        <v>5772.8</v>
      </c>
      <c r="C47" s="20">
        <v>4309.7</v>
      </c>
    </row>
    <row r="48" spans="1:3" ht="13.2" x14ac:dyDescent="0.25">
      <c r="A48" s="12" t="s">
        <v>62</v>
      </c>
      <c r="B48" s="20">
        <v>5540.8</v>
      </c>
      <c r="C48" s="20">
        <v>2946.8</v>
      </c>
    </row>
    <row r="49" spans="1:3" ht="13.2" x14ac:dyDescent="0.25">
      <c r="A49" s="12" t="s">
        <v>67</v>
      </c>
      <c r="B49" s="20">
        <v>149.5</v>
      </c>
      <c r="C49" s="20">
        <v>7.3</v>
      </c>
    </row>
    <row r="50" spans="1:3" ht="13.2" x14ac:dyDescent="0.25">
      <c r="A50" s="9" t="s">
        <v>68</v>
      </c>
      <c r="B50" s="21">
        <v>25727</v>
      </c>
      <c r="C50" s="21">
        <v>18034.5</v>
      </c>
    </row>
    <row r="51" spans="1:3" ht="13.2" x14ac:dyDescent="0.25">
      <c r="A51" s="8"/>
      <c r="B51" s="8"/>
      <c r="C51" s="8"/>
    </row>
    <row r="52" spans="1:3" ht="13.2" x14ac:dyDescent="0.25">
      <c r="A52" s="12" t="s">
        <v>220</v>
      </c>
      <c r="B52" s="20">
        <v>3052.2</v>
      </c>
      <c r="C52" s="20">
        <v>2901.8</v>
      </c>
    </row>
    <row r="53" spans="1:3" ht="13.2" x14ac:dyDescent="0.25">
      <c r="A53" s="12" t="s">
        <v>221</v>
      </c>
      <c r="B53" s="20">
        <v>4939.7</v>
      </c>
      <c r="C53" s="20">
        <v>4073</v>
      </c>
    </row>
    <row r="54" spans="1:3" ht="13.2" x14ac:dyDescent="0.25">
      <c r="A54" s="12" t="s">
        <v>222</v>
      </c>
      <c r="B54" s="20">
        <v>6906.6</v>
      </c>
      <c r="C54" s="20">
        <v>7206.6</v>
      </c>
    </row>
    <row r="55" spans="1:3" ht="13.2" x14ac:dyDescent="0.25">
      <c r="A55" s="12" t="s">
        <v>223</v>
      </c>
      <c r="B55" s="20">
        <v>5477.3</v>
      </c>
      <c r="C55" s="20">
        <v>2792.9</v>
      </c>
    </row>
    <row r="56" spans="1:3" ht="13.2" x14ac:dyDescent="0.25">
      <c r="A56" s="12" t="s">
        <v>224</v>
      </c>
      <c r="B56" s="20">
        <v>12913.6</v>
      </c>
      <c r="C56" s="20">
        <v>10144</v>
      </c>
    </row>
    <row r="57" spans="1:3" ht="13.2" x14ac:dyDescent="0.25">
      <c r="A57" s="12" t="s">
        <v>225</v>
      </c>
      <c r="B57" s="20">
        <v>4989.8999999999996</v>
      </c>
      <c r="C57" s="20">
        <v>4337</v>
      </c>
    </row>
    <row r="58" spans="1:3" ht="13.2" x14ac:dyDescent="0.25">
      <c r="A58" s="9" t="s">
        <v>226</v>
      </c>
      <c r="B58" s="21">
        <v>64006.3</v>
      </c>
      <c r="C58" s="21">
        <v>49489.8</v>
      </c>
    </row>
    <row r="59" spans="1:3" ht="13.2" x14ac:dyDescent="0.25">
      <c r="A59" s="8"/>
      <c r="B59" s="8"/>
      <c r="C59" s="8"/>
    </row>
    <row r="60" spans="1:3" ht="13.2" x14ac:dyDescent="0.25">
      <c r="A60" s="9" t="s">
        <v>227</v>
      </c>
      <c r="B60" s="8"/>
      <c r="C60" s="8"/>
    </row>
    <row r="61" spans="1:3" ht="13.2" x14ac:dyDescent="0.25">
      <c r="A61" s="12" t="s">
        <v>228</v>
      </c>
      <c r="B61" s="20">
        <v>6904.5</v>
      </c>
      <c r="C61" s="20">
        <v>1501.1</v>
      </c>
    </row>
    <row r="62" spans="1:3" ht="13.2" x14ac:dyDescent="0.25">
      <c r="A62" s="12" t="s">
        <v>98</v>
      </c>
      <c r="B62" s="20">
        <v>2598.8000000000002</v>
      </c>
      <c r="C62" s="20">
        <v>1930.6</v>
      </c>
    </row>
    <row r="63" spans="1:3" ht="13.2" x14ac:dyDescent="0.25">
      <c r="A63" s="12" t="s">
        <v>229</v>
      </c>
      <c r="B63" s="20">
        <v>1650.4</v>
      </c>
      <c r="C63" s="20">
        <v>1059.8</v>
      </c>
    </row>
    <row r="64" spans="1:3" ht="13.2" x14ac:dyDescent="0.25">
      <c r="A64" s="12" t="s">
        <v>230</v>
      </c>
      <c r="B64" s="20">
        <v>11689</v>
      </c>
      <c r="C64" s="20">
        <v>8784.1</v>
      </c>
    </row>
    <row r="65" spans="1:3" ht="13.2" x14ac:dyDescent="0.25">
      <c r="A65" s="12" t="s">
        <v>231</v>
      </c>
      <c r="B65" s="20">
        <v>1169.2</v>
      </c>
      <c r="C65" s="20">
        <v>1017.2</v>
      </c>
    </row>
    <row r="66" spans="1:3" ht="13.2" x14ac:dyDescent="0.25">
      <c r="A66" s="12" t="s">
        <v>110</v>
      </c>
      <c r="B66" s="20">
        <v>3281.3</v>
      </c>
      <c r="C66" s="20">
        <v>2845.4</v>
      </c>
    </row>
    <row r="67" spans="1:3" ht="13.2" x14ac:dyDescent="0.25">
      <c r="A67" s="9" t="s">
        <v>111</v>
      </c>
      <c r="B67" s="21">
        <v>27293.200000000001</v>
      </c>
      <c r="C67" s="21">
        <v>17138.2</v>
      </c>
    </row>
    <row r="68" spans="1:3" ht="13.2" x14ac:dyDescent="0.25">
      <c r="A68" s="8"/>
      <c r="B68" s="8"/>
      <c r="C68" s="8"/>
    </row>
    <row r="69" spans="1:3" ht="13.2" x14ac:dyDescent="0.25">
      <c r="A69" s="9" t="s">
        <v>232</v>
      </c>
      <c r="B69" s="8"/>
      <c r="C69" s="8"/>
    </row>
    <row r="70" spans="1:3" ht="13.2" x14ac:dyDescent="0.25">
      <c r="A70" s="12" t="s">
        <v>233</v>
      </c>
      <c r="B70" s="20">
        <v>18320.8</v>
      </c>
      <c r="C70" s="20">
        <v>14737.5</v>
      </c>
    </row>
    <row r="71" spans="1:3" ht="13.2" x14ac:dyDescent="0.25">
      <c r="A71" s="12" t="s">
        <v>234</v>
      </c>
      <c r="B71" s="20">
        <v>1438.8</v>
      </c>
      <c r="C71" s="20">
        <v>1305.0999999999999</v>
      </c>
    </row>
    <row r="72" spans="1:3" ht="13.2" x14ac:dyDescent="0.25">
      <c r="A72" s="12" t="s">
        <v>235</v>
      </c>
      <c r="B72" s="20">
        <v>3849.2</v>
      </c>
      <c r="C72" s="20">
        <v>3709.6</v>
      </c>
    </row>
    <row r="73" spans="1:3" ht="13.2" x14ac:dyDescent="0.25">
      <c r="A73" s="12" t="s">
        <v>236</v>
      </c>
      <c r="B73" s="20">
        <v>2240.6</v>
      </c>
      <c r="C73" s="20">
        <v>1824</v>
      </c>
    </row>
    <row r="74" spans="1:3" ht="13.2" x14ac:dyDescent="0.25">
      <c r="A74" s="9" t="s">
        <v>237</v>
      </c>
      <c r="B74" s="21">
        <v>25849.4</v>
      </c>
      <c r="C74" s="21">
        <v>21576.2</v>
      </c>
    </row>
    <row r="75" spans="1:3" ht="13.2" x14ac:dyDescent="0.25">
      <c r="A75" s="8"/>
      <c r="B75" s="8"/>
      <c r="C75" s="8"/>
    </row>
    <row r="76" spans="1:3" ht="13.2" x14ac:dyDescent="0.25">
      <c r="A76" s="12" t="s">
        <v>238</v>
      </c>
      <c r="B76" s="15" t="s">
        <v>136</v>
      </c>
      <c r="C76" s="15" t="s">
        <v>136</v>
      </c>
    </row>
    <row r="77" spans="1:3" ht="13.2" x14ac:dyDescent="0.25">
      <c r="A77" s="9" t="s">
        <v>239</v>
      </c>
      <c r="B77" s="8"/>
      <c r="C77" s="8"/>
    </row>
    <row r="78" spans="1:3" ht="26.4" x14ac:dyDescent="0.25">
      <c r="A78" s="12" t="s">
        <v>240</v>
      </c>
      <c r="B78" s="20">
        <v>593.6</v>
      </c>
      <c r="C78" s="20">
        <v>594.1</v>
      </c>
    </row>
    <row r="79" spans="1:3" ht="13.2" x14ac:dyDescent="0.25">
      <c r="A79" s="12" t="s">
        <v>241</v>
      </c>
      <c r="B79" s="20">
        <v>7250.4</v>
      </c>
      <c r="C79" s="20">
        <v>6921.4</v>
      </c>
    </row>
    <row r="80" spans="1:3" ht="13.2" x14ac:dyDescent="0.25">
      <c r="A80" s="12" t="s">
        <v>129</v>
      </c>
      <c r="B80" s="20">
        <v>10312.299999999999</v>
      </c>
      <c r="C80" s="20">
        <v>10042.6</v>
      </c>
    </row>
    <row r="81" spans="1:3" ht="13.2" x14ac:dyDescent="0.25">
      <c r="A81" s="12" t="s">
        <v>242</v>
      </c>
      <c r="B81" s="20">
        <v>-3013.2</v>
      </c>
      <c r="C81" s="20">
        <v>-3013.2</v>
      </c>
    </row>
    <row r="82" spans="1:3" ht="13.2" x14ac:dyDescent="0.25">
      <c r="A82" s="12" t="s">
        <v>243</v>
      </c>
      <c r="B82" s="20">
        <v>-4327</v>
      </c>
      <c r="C82" s="20">
        <v>-3844.6</v>
      </c>
    </row>
    <row r="83" spans="1:3" ht="13.2" x14ac:dyDescent="0.25">
      <c r="A83" s="12" t="s">
        <v>244</v>
      </c>
      <c r="B83" s="20">
        <v>-44.2</v>
      </c>
      <c r="C83" s="20">
        <v>-50.5</v>
      </c>
    </row>
    <row r="84" spans="1:3" ht="13.2" x14ac:dyDescent="0.25">
      <c r="A84" s="9" t="s">
        <v>245</v>
      </c>
      <c r="B84" s="21">
        <v>10771.9</v>
      </c>
      <c r="C84" s="21">
        <v>10649.8</v>
      </c>
    </row>
    <row r="85" spans="1:3" ht="13.2" x14ac:dyDescent="0.25">
      <c r="A85" s="8"/>
      <c r="B85" s="8"/>
      <c r="C85" s="8"/>
    </row>
    <row r="86" spans="1:3" ht="13.2" x14ac:dyDescent="0.25">
      <c r="A86" s="12" t="s">
        <v>246</v>
      </c>
      <c r="B86" s="20">
        <v>91.8</v>
      </c>
      <c r="C86" s="20">
        <v>125.6</v>
      </c>
    </row>
    <row r="87" spans="1:3" ht="13.2" x14ac:dyDescent="0.25">
      <c r="A87" s="9" t="s">
        <v>247</v>
      </c>
      <c r="B87" s="21">
        <v>10863.7</v>
      </c>
      <c r="C87" s="21">
        <v>10775.4</v>
      </c>
    </row>
    <row r="88" spans="1:3" ht="13.2" x14ac:dyDescent="0.25">
      <c r="A88" s="8"/>
      <c r="B88" s="8"/>
      <c r="C88" s="8"/>
    </row>
    <row r="89" spans="1:3" ht="13.2" x14ac:dyDescent="0.25">
      <c r="A89" s="9" t="s">
        <v>248</v>
      </c>
      <c r="B89" s="19">
        <v>64006.3</v>
      </c>
      <c r="C89" s="19">
        <v>49489.8</v>
      </c>
    </row>
    <row r="90" spans="1:3" ht="13.2" x14ac:dyDescent="0.25">
      <c r="A90" s="8"/>
      <c r="B90" s="8"/>
      <c r="C90" s="8"/>
    </row>
    <row r="91" spans="1:3" ht="13.2" x14ac:dyDescent="0.25"/>
    <row r="92" spans="1:3" ht="13.2" x14ac:dyDescent="0.25"/>
    <row r="93" spans="1:3" ht="13.8" x14ac:dyDescent="0.25">
      <c r="A93" s="6" t="s">
        <v>137</v>
      </c>
    </row>
    <row r="94" spans="1:3" ht="13.2" x14ac:dyDescent="0.25">
      <c r="A94" s="7" t="s">
        <v>4</v>
      </c>
    </row>
    <row r="95" spans="1:3" ht="13.2" x14ac:dyDescent="0.25">
      <c r="A95" s="7" t="s">
        <v>5</v>
      </c>
    </row>
    <row r="96" spans="1:3" ht="13.2" x14ac:dyDescent="0.25"/>
    <row r="97" spans="1:4" ht="25.5" customHeight="1" x14ac:dyDescent="0.25">
      <c r="A97" s="3" t="s">
        <v>249</v>
      </c>
      <c r="B97" s="3"/>
      <c r="C97" s="3"/>
      <c r="D97" s="3"/>
    </row>
    <row r="98" spans="1:4" ht="12.75" customHeight="1" x14ac:dyDescent="0.25">
      <c r="A98" s="2"/>
      <c r="B98" s="1"/>
      <c r="C98" s="1"/>
      <c r="D98" s="1"/>
    </row>
    <row r="99" spans="1:4" ht="26.4" x14ac:dyDescent="0.25">
      <c r="A99" s="8"/>
      <c r="B99" s="10" t="s">
        <v>7</v>
      </c>
      <c r="C99" s="10" t="s">
        <v>8</v>
      </c>
      <c r="D99" s="10" t="s">
        <v>9</v>
      </c>
    </row>
    <row r="100" spans="1:4" ht="13.2" x14ac:dyDescent="0.25">
      <c r="A100" s="8"/>
      <c r="B100" s="8"/>
      <c r="C100" s="8"/>
      <c r="D100" s="8"/>
    </row>
    <row r="101" spans="1:4" ht="13.2" x14ac:dyDescent="0.25">
      <c r="A101" s="9" t="s">
        <v>250</v>
      </c>
      <c r="B101" s="8"/>
      <c r="C101" s="8"/>
      <c r="D101" s="8"/>
    </row>
    <row r="102" spans="1:4" ht="13.2" x14ac:dyDescent="0.25">
      <c r="A102" s="12" t="s">
        <v>210</v>
      </c>
      <c r="B102" s="19">
        <v>5240.3999999999996</v>
      </c>
      <c r="C102" s="19">
        <v>6244.8</v>
      </c>
      <c r="D102" s="19">
        <v>5581.7</v>
      </c>
    </row>
    <row r="103" spans="1:4" ht="13.2" x14ac:dyDescent="0.25">
      <c r="A103" s="8"/>
      <c r="B103" s="8"/>
      <c r="C103" s="8"/>
      <c r="D103" s="8"/>
    </row>
    <row r="104" spans="1:4" ht="26.4" x14ac:dyDescent="0.25">
      <c r="A104" s="9" t="s">
        <v>251</v>
      </c>
      <c r="B104" s="8"/>
      <c r="C104" s="8"/>
      <c r="D104" s="8"/>
    </row>
    <row r="105" spans="1:4" ht="13.2" x14ac:dyDescent="0.25">
      <c r="A105" s="12" t="s">
        <v>14</v>
      </c>
      <c r="B105" s="20">
        <v>1527.3</v>
      </c>
      <c r="C105" s="20">
        <v>1522.5</v>
      </c>
      <c r="D105" s="20">
        <v>1547.6</v>
      </c>
    </row>
    <row r="106" spans="1:4" ht="13.2" x14ac:dyDescent="0.25">
      <c r="A106" s="12" t="s">
        <v>252</v>
      </c>
      <c r="B106" s="15">
        <v>0</v>
      </c>
      <c r="C106" s="15">
        <v>0</v>
      </c>
      <c r="D106" s="20">
        <v>405.2</v>
      </c>
    </row>
    <row r="107" spans="1:4" ht="13.2" x14ac:dyDescent="0.25">
      <c r="A107" s="12" t="s">
        <v>253</v>
      </c>
      <c r="B107" s="20">
        <v>-2341</v>
      </c>
      <c r="C107" s="20">
        <v>-2185.1999999999998</v>
      </c>
      <c r="D107" s="20">
        <v>-802.3</v>
      </c>
    </row>
    <row r="108" spans="1:4" ht="13.2" x14ac:dyDescent="0.25">
      <c r="A108" s="12" t="s">
        <v>254</v>
      </c>
      <c r="B108" s="20">
        <v>628.5</v>
      </c>
      <c r="C108" s="20">
        <v>371.1</v>
      </c>
      <c r="D108" s="20">
        <v>342.8</v>
      </c>
    </row>
    <row r="109" spans="1:4" ht="13.2" x14ac:dyDescent="0.25">
      <c r="A109" s="12" t="s">
        <v>255</v>
      </c>
      <c r="B109" s="20">
        <v>23.5</v>
      </c>
      <c r="C109" s="20">
        <v>420</v>
      </c>
      <c r="D109" s="20">
        <v>-178</v>
      </c>
    </row>
    <row r="110" spans="1:4" ht="13.2" x14ac:dyDescent="0.25">
      <c r="A110" s="12" t="s">
        <v>256</v>
      </c>
      <c r="B110" s="20">
        <v>-1878.9</v>
      </c>
      <c r="C110" s="20">
        <v>-156.5</v>
      </c>
      <c r="D110" s="20">
        <v>-216</v>
      </c>
    </row>
    <row r="111" spans="1:4" ht="13.2" x14ac:dyDescent="0.25">
      <c r="A111" s="12" t="s">
        <v>204</v>
      </c>
      <c r="B111" s="20">
        <v>3799.8</v>
      </c>
      <c r="C111" s="20">
        <v>908.5</v>
      </c>
      <c r="D111" s="20">
        <v>970.1</v>
      </c>
    </row>
    <row r="112" spans="1:4" ht="13.2" x14ac:dyDescent="0.25">
      <c r="A112" s="12" t="s">
        <v>257</v>
      </c>
      <c r="B112" s="20">
        <v>295.5</v>
      </c>
      <c r="C112" s="20">
        <v>461.3</v>
      </c>
      <c r="D112" s="20">
        <v>727.4</v>
      </c>
    </row>
    <row r="113" spans="1:4" ht="13.2" x14ac:dyDescent="0.25">
      <c r="A113" s="8"/>
      <c r="B113" s="8"/>
      <c r="C113" s="8"/>
      <c r="D113" s="8"/>
    </row>
    <row r="114" spans="1:4" ht="26.4" x14ac:dyDescent="0.25">
      <c r="A114" s="9" t="s">
        <v>258</v>
      </c>
      <c r="B114" s="8"/>
      <c r="C114" s="8"/>
      <c r="D114" s="8"/>
    </row>
    <row r="115" spans="1:4" ht="13.2" x14ac:dyDescent="0.25">
      <c r="A115" s="12" t="s">
        <v>259</v>
      </c>
      <c r="B115" s="20">
        <v>-2451</v>
      </c>
      <c r="C115" s="20">
        <v>-299.60000000000002</v>
      </c>
      <c r="D115" s="20">
        <v>-1278.3</v>
      </c>
    </row>
    <row r="116" spans="1:4" ht="13.2" x14ac:dyDescent="0.25">
      <c r="A116" s="12" t="s">
        <v>260</v>
      </c>
      <c r="B116" s="20">
        <v>-1425</v>
      </c>
      <c r="C116" s="20">
        <v>-599.70000000000005</v>
      </c>
      <c r="D116" s="20">
        <v>-235.9</v>
      </c>
    </row>
    <row r="117" spans="1:4" ht="13.2" x14ac:dyDescent="0.25">
      <c r="A117" s="12" t="s">
        <v>261</v>
      </c>
      <c r="B117" s="20">
        <v>-3453.4</v>
      </c>
      <c r="C117" s="20">
        <v>-793.5</v>
      </c>
      <c r="D117" s="20">
        <v>1515.4</v>
      </c>
    </row>
    <row r="118" spans="1:4" ht="13.2" x14ac:dyDescent="0.25">
      <c r="A118" s="12" t="s">
        <v>262</v>
      </c>
      <c r="B118" s="20">
        <v>4274.3999999999996</v>
      </c>
      <c r="C118" s="20">
        <v>1692</v>
      </c>
      <c r="D118" s="20">
        <v>-1013.8</v>
      </c>
    </row>
    <row r="119" spans="1:4" ht="13.2" x14ac:dyDescent="0.25">
      <c r="A119" s="12" t="s">
        <v>263</v>
      </c>
      <c r="B119" s="20">
        <v>4240.1000000000004</v>
      </c>
      <c r="C119" s="20">
        <v>7585.7</v>
      </c>
      <c r="D119" s="20">
        <v>7365.9</v>
      </c>
    </row>
    <row r="120" spans="1:4" ht="13.2" x14ac:dyDescent="0.25">
      <c r="A120" s="8"/>
      <c r="B120" s="8"/>
      <c r="C120" s="8"/>
      <c r="D120" s="8"/>
    </row>
    <row r="121" spans="1:4" ht="13.2" x14ac:dyDescent="0.25">
      <c r="A121" s="9" t="s">
        <v>264</v>
      </c>
      <c r="B121" s="8"/>
      <c r="C121" s="8"/>
      <c r="D121" s="8"/>
    </row>
    <row r="122" spans="1:4" ht="13.2" x14ac:dyDescent="0.25">
      <c r="A122" s="12" t="s">
        <v>265</v>
      </c>
      <c r="B122" s="20">
        <v>-3447.6</v>
      </c>
      <c r="C122" s="20">
        <v>-1854.3</v>
      </c>
      <c r="D122" s="20">
        <v>-1309.8</v>
      </c>
    </row>
    <row r="123" spans="1:4" ht="13.2" x14ac:dyDescent="0.25">
      <c r="A123" s="12" t="s">
        <v>266</v>
      </c>
      <c r="B123" s="20">
        <v>192.2</v>
      </c>
      <c r="C123" s="20">
        <v>121.4</v>
      </c>
      <c r="D123" s="20">
        <v>47.4</v>
      </c>
    </row>
    <row r="124" spans="1:4" ht="13.2" x14ac:dyDescent="0.25">
      <c r="A124" s="12" t="s">
        <v>267</v>
      </c>
      <c r="B124" s="20">
        <v>-98.2</v>
      </c>
      <c r="C124" s="20">
        <v>-107.4</v>
      </c>
      <c r="D124" s="20">
        <v>-83.5</v>
      </c>
    </row>
    <row r="125" spans="1:4" ht="13.2" x14ac:dyDescent="0.25">
      <c r="A125" s="12" t="s">
        <v>268</v>
      </c>
      <c r="B125" s="20">
        <v>508.1</v>
      </c>
      <c r="C125" s="20">
        <v>342.2</v>
      </c>
      <c r="D125" s="20">
        <v>800</v>
      </c>
    </row>
    <row r="126" spans="1:4" ht="13.2" x14ac:dyDescent="0.25">
      <c r="A126" s="12" t="s">
        <v>269</v>
      </c>
      <c r="B126" s="20">
        <v>-730.8</v>
      </c>
      <c r="C126" s="20">
        <v>-600.20000000000005</v>
      </c>
      <c r="D126" s="20">
        <v>-929.9</v>
      </c>
    </row>
    <row r="127" spans="1:4" ht="13.2" x14ac:dyDescent="0.25">
      <c r="A127" s="12" t="s">
        <v>270</v>
      </c>
      <c r="B127" s="20">
        <v>1604.3</v>
      </c>
      <c r="C127" s="20">
        <v>95.8</v>
      </c>
      <c r="D127" s="20">
        <v>216</v>
      </c>
    </row>
    <row r="128" spans="1:4" ht="13.2" x14ac:dyDescent="0.25">
      <c r="A128" s="12" t="s">
        <v>271</v>
      </c>
      <c r="B128" s="20">
        <v>-3944.5</v>
      </c>
      <c r="C128" s="20">
        <v>-1131</v>
      </c>
      <c r="D128" s="20">
        <v>-668.6</v>
      </c>
    </row>
    <row r="129" spans="1:4" ht="13.2" x14ac:dyDescent="0.25">
      <c r="A129" s="12" t="s">
        <v>272</v>
      </c>
      <c r="B129" s="20">
        <v>-1044.3</v>
      </c>
      <c r="C129" s="20">
        <v>-327.2</v>
      </c>
      <c r="D129" s="20">
        <v>-747.4</v>
      </c>
    </row>
    <row r="130" spans="1:4" ht="13.2" x14ac:dyDescent="0.25">
      <c r="A130" s="12" t="s">
        <v>273</v>
      </c>
      <c r="B130" s="20">
        <v>-191.9</v>
      </c>
      <c r="C130" s="20">
        <v>-302.2</v>
      </c>
      <c r="D130" s="20">
        <v>-191.7</v>
      </c>
    </row>
    <row r="131" spans="1:4" ht="13.2" x14ac:dyDescent="0.25">
      <c r="A131" s="12" t="s">
        <v>274</v>
      </c>
      <c r="B131" s="20">
        <v>-7152.7</v>
      </c>
      <c r="C131" s="20">
        <v>-3762.9</v>
      </c>
      <c r="D131" s="20">
        <v>-2867.5</v>
      </c>
    </row>
    <row r="132" spans="1:4" ht="13.2" x14ac:dyDescent="0.25">
      <c r="A132" s="8"/>
      <c r="B132" s="8"/>
      <c r="C132" s="8"/>
      <c r="D132" s="8"/>
    </row>
    <row r="133" spans="1:4" ht="13.2" x14ac:dyDescent="0.25">
      <c r="A133" s="9" t="s">
        <v>275</v>
      </c>
      <c r="B133" s="8"/>
      <c r="C133" s="8"/>
      <c r="D133" s="8"/>
    </row>
    <row r="134" spans="1:4" ht="13.2" x14ac:dyDescent="0.25">
      <c r="A134" s="12" t="s">
        <v>276</v>
      </c>
      <c r="B134" s="20">
        <v>-4069.3</v>
      </c>
      <c r="C134" s="20">
        <v>-3535.8</v>
      </c>
      <c r="D134" s="20">
        <v>-3086.8</v>
      </c>
    </row>
    <row r="135" spans="1:4" ht="13.2" x14ac:dyDescent="0.25">
      <c r="A135" s="12" t="s">
        <v>277</v>
      </c>
      <c r="B135" s="20">
        <v>4691.3999999999996</v>
      </c>
      <c r="C135" s="20">
        <v>1498</v>
      </c>
      <c r="D135" s="20">
        <v>-4</v>
      </c>
    </row>
    <row r="136" spans="1:4" ht="13.2" x14ac:dyDescent="0.25">
      <c r="A136" s="12" t="s">
        <v>278</v>
      </c>
      <c r="B136" s="20">
        <v>3958.5</v>
      </c>
      <c r="C136" s="15">
        <v>0</v>
      </c>
      <c r="D136" s="20">
        <v>2410.8000000000002</v>
      </c>
    </row>
    <row r="137" spans="1:4" ht="13.2" x14ac:dyDescent="0.25">
      <c r="A137" s="12" t="s">
        <v>279</v>
      </c>
      <c r="B137" s="15">
        <v>0</v>
      </c>
      <c r="C137" s="20">
        <v>-1560</v>
      </c>
      <c r="D137" s="20">
        <v>-1905.4</v>
      </c>
    </row>
    <row r="138" spans="1:4" ht="13.2" x14ac:dyDescent="0.25">
      <c r="A138" s="12" t="s">
        <v>280</v>
      </c>
      <c r="B138" s="20">
        <v>-750</v>
      </c>
      <c r="C138" s="20">
        <v>-1500</v>
      </c>
      <c r="D138" s="20">
        <v>-1250</v>
      </c>
    </row>
    <row r="139" spans="1:4" ht="13.2" x14ac:dyDescent="0.25">
      <c r="A139" s="12" t="s">
        <v>281</v>
      </c>
      <c r="B139" s="20">
        <v>-335</v>
      </c>
      <c r="C139" s="20">
        <v>-308.89999999999998</v>
      </c>
      <c r="D139" s="20">
        <v>-295.89999999999998</v>
      </c>
    </row>
    <row r="140" spans="1:4" ht="13.2" x14ac:dyDescent="0.25">
      <c r="A140" s="12" t="s">
        <v>282</v>
      </c>
      <c r="B140" s="20">
        <v>3495.6</v>
      </c>
      <c r="C140" s="20">
        <v>-5406.7</v>
      </c>
      <c r="D140" s="20">
        <v>-4131.3</v>
      </c>
    </row>
    <row r="141" spans="1:4" ht="13.2" x14ac:dyDescent="0.25">
      <c r="A141" s="12" t="s">
        <v>283</v>
      </c>
      <c r="B141" s="20">
        <v>168.6</v>
      </c>
      <c r="C141" s="20">
        <v>-167.6</v>
      </c>
      <c r="D141" s="20">
        <v>-205.7</v>
      </c>
    </row>
    <row r="142" spans="1:4" ht="13.2" x14ac:dyDescent="0.25">
      <c r="A142" s="12" t="s">
        <v>284</v>
      </c>
      <c r="B142" s="20">
        <v>751.6</v>
      </c>
      <c r="C142" s="20">
        <v>-1751.5</v>
      </c>
      <c r="D142" s="20">
        <v>161.4</v>
      </c>
    </row>
    <row r="143" spans="1:4" ht="13.2" x14ac:dyDescent="0.25">
      <c r="A143" s="12" t="s">
        <v>285</v>
      </c>
      <c r="B143" s="19">
        <v>2818.6</v>
      </c>
      <c r="C143" s="19">
        <v>2067</v>
      </c>
      <c r="D143" s="19">
        <v>3818.5</v>
      </c>
    </row>
    <row r="144" spans="1:4" ht="13.2" x14ac:dyDescent="0.25"/>
    <row r="145" ht="13.2" x14ac:dyDescent="0.25"/>
  </sheetData>
  <mergeCells count="6">
    <mergeCell ref="A98:D98"/>
    <mergeCell ref="A9:D9"/>
    <mergeCell ref="A10:D10"/>
    <mergeCell ref="A38:C38"/>
    <mergeCell ref="A39:C39"/>
    <mergeCell ref="A97:D97"/>
  </mergeCells>
  <hyperlinks>
    <hyperlink ref="A6" r:id="rId1" xr:uid="{00000000-0004-0000-0100-000000000000}"/>
    <hyperlink ref="A7" r:id="rId2" xr:uid="{00000000-0004-0000-0100-000001000000}"/>
    <hyperlink ref="A35" r:id="rId3" xr:uid="{00000000-0004-0000-0100-000002000000}"/>
    <hyperlink ref="A36" r:id="rId4" xr:uid="{00000000-0004-0000-0100-000003000000}"/>
    <hyperlink ref="A94" r:id="rId5" xr:uid="{00000000-0004-0000-0100-000004000000}"/>
    <hyperlink ref="A95" r:id="rId6" xr:uid="{00000000-0004-0000-0100-000005000000}"/>
  </hyperlink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062F9-C9B6-41C3-AAA9-CE98B914F1F4}">
  <sheetPr>
    <outlinePr summaryBelow="0" summaryRight="0"/>
  </sheetPr>
  <dimension ref="A1:E184"/>
  <sheetViews>
    <sheetView topLeftCell="A102" workbookViewId="0">
      <selection activeCell="B21" sqref="B21"/>
    </sheetView>
  </sheetViews>
  <sheetFormatPr baseColWidth="10" defaultColWidth="9.109375" defaultRowHeight="15" customHeight="1" x14ac:dyDescent="0.25"/>
  <cols>
    <col min="1" max="1" width="64.6640625" customWidth="1"/>
    <col min="2" max="5" width="18.6640625" customWidth="1"/>
  </cols>
  <sheetData>
    <row r="1" spans="1:5" ht="13.2" x14ac:dyDescent="0.25">
      <c r="A1" s="4" t="s">
        <v>0</v>
      </c>
    </row>
    <row r="2" spans="1:5" ht="13.2" x14ac:dyDescent="0.25">
      <c r="A2" s="4" t="s">
        <v>1515</v>
      </c>
    </row>
    <row r="3" spans="1:5" ht="13.2" x14ac:dyDescent="0.25">
      <c r="A3" s="5" t="s">
        <v>1516</v>
      </c>
    </row>
    <row r="4" spans="1:5" ht="13.2" x14ac:dyDescent="0.25">
      <c r="A4" s="5"/>
    </row>
    <row r="5" spans="1:5" ht="13.8" x14ac:dyDescent="0.25">
      <c r="A5" s="6" t="s">
        <v>1517</v>
      </c>
    </row>
    <row r="6" spans="1:5" ht="13.2" x14ac:dyDescent="0.25">
      <c r="A6" s="7" t="s">
        <v>4</v>
      </c>
    </row>
    <row r="7" spans="1:5" ht="13.2" x14ac:dyDescent="0.25">
      <c r="A7" s="7" t="s">
        <v>5</v>
      </c>
    </row>
    <row r="8" spans="1:5" ht="13.2" x14ac:dyDescent="0.25"/>
    <row r="9" spans="1:5" ht="38.25" customHeight="1" x14ac:dyDescent="0.25">
      <c r="A9" s="3" t="s">
        <v>1518</v>
      </c>
      <c r="B9" s="3"/>
      <c r="C9" s="3"/>
      <c r="D9" s="3"/>
      <c r="E9" s="3"/>
    </row>
    <row r="10" spans="1:5" ht="12.75" customHeight="1" x14ac:dyDescent="0.25">
      <c r="A10" s="2"/>
      <c r="B10" s="1"/>
      <c r="C10" s="1"/>
      <c r="D10" s="1"/>
      <c r="E10" s="1"/>
    </row>
    <row r="11" spans="1:5" ht="26.4" x14ac:dyDescent="0.25">
      <c r="A11" s="8"/>
      <c r="B11" s="10" t="s">
        <v>1519</v>
      </c>
      <c r="C11" s="10" t="s">
        <v>1520</v>
      </c>
      <c r="D11" s="10" t="s">
        <v>1521</v>
      </c>
      <c r="E11" s="10" t="s">
        <v>1522</v>
      </c>
    </row>
    <row r="12" spans="1:5" ht="13.2" x14ac:dyDescent="0.25">
      <c r="A12" s="8"/>
      <c r="B12" s="8"/>
      <c r="C12" s="8"/>
      <c r="D12" s="8"/>
      <c r="E12" s="8"/>
    </row>
    <row r="13" spans="1:5" ht="13.2" x14ac:dyDescent="0.25">
      <c r="A13" s="9" t="s">
        <v>1523</v>
      </c>
      <c r="B13" s="8"/>
      <c r="C13" s="8"/>
      <c r="D13" s="8"/>
      <c r="E13" s="8"/>
    </row>
    <row r="14" spans="1:5" ht="13.2" x14ac:dyDescent="0.25">
      <c r="A14" s="12" t="s">
        <v>1524</v>
      </c>
      <c r="B14" s="11">
        <v>13237</v>
      </c>
      <c r="C14" s="11">
        <v>13272</v>
      </c>
      <c r="D14" s="11">
        <v>39663</v>
      </c>
      <c r="E14" s="11">
        <v>40810</v>
      </c>
    </row>
    <row r="15" spans="1:5" ht="13.2" x14ac:dyDescent="0.25">
      <c r="A15" s="12" t="s">
        <v>1525</v>
      </c>
      <c r="B15" s="14">
        <v>2068</v>
      </c>
      <c r="C15" s="14">
        <v>1443</v>
      </c>
      <c r="D15" s="14">
        <v>6152</v>
      </c>
      <c r="E15" s="14">
        <v>4404</v>
      </c>
    </row>
    <row r="16" spans="1:5" ht="13.2" x14ac:dyDescent="0.25">
      <c r="A16" s="12" t="s">
        <v>1445</v>
      </c>
      <c r="B16" s="14">
        <v>202</v>
      </c>
      <c r="C16" s="14">
        <v>233</v>
      </c>
      <c r="D16" s="14">
        <v>605</v>
      </c>
      <c r="E16" s="14">
        <v>730</v>
      </c>
    </row>
    <row r="17" spans="1:5" ht="13.2" x14ac:dyDescent="0.25">
      <c r="A17" s="12" t="s">
        <v>1526</v>
      </c>
      <c r="B17" s="14">
        <v>-23</v>
      </c>
      <c r="C17" s="14">
        <v>46</v>
      </c>
      <c r="D17" s="14">
        <v>-40</v>
      </c>
      <c r="E17" s="14">
        <v>-262</v>
      </c>
    </row>
    <row r="18" spans="1:5" ht="13.2" x14ac:dyDescent="0.25">
      <c r="A18" s="9" t="s">
        <v>1527</v>
      </c>
      <c r="B18" s="16">
        <v>15484</v>
      </c>
      <c r="C18" s="16">
        <v>14994</v>
      </c>
      <c r="D18" s="16">
        <v>46380</v>
      </c>
      <c r="E18" s="16">
        <v>45682</v>
      </c>
    </row>
    <row r="19" spans="1:5" ht="13.2" x14ac:dyDescent="0.25">
      <c r="A19" s="8"/>
      <c r="B19" s="8"/>
      <c r="C19" s="8"/>
      <c r="D19" s="8"/>
      <c r="E19" s="8"/>
    </row>
    <row r="20" spans="1:5" ht="13.2" x14ac:dyDescent="0.25">
      <c r="A20" s="9" t="s">
        <v>1528</v>
      </c>
      <c r="B20" s="13">
        <f>B21+B22</f>
        <v>11242</v>
      </c>
      <c r="C20" s="8"/>
      <c r="D20" s="8"/>
      <c r="E20" s="8"/>
    </row>
    <row r="21" spans="1:5" ht="13.2" x14ac:dyDescent="0.25">
      <c r="A21" s="12" t="s">
        <v>1529</v>
      </c>
      <c r="B21" s="14">
        <v>10852</v>
      </c>
      <c r="C21" s="14">
        <v>10960</v>
      </c>
      <c r="D21" s="14">
        <v>32096</v>
      </c>
      <c r="E21" s="14">
        <v>33537</v>
      </c>
    </row>
    <row r="22" spans="1:5" ht="13.2" x14ac:dyDescent="0.25">
      <c r="A22" s="12" t="s">
        <v>937</v>
      </c>
      <c r="B22" s="14">
        <v>390</v>
      </c>
      <c r="C22" s="15">
        <v>0</v>
      </c>
      <c r="D22" s="14">
        <v>1154</v>
      </c>
      <c r="E22" s="15">
        <v>0</v>
      </c>
    </row>
    <row r="23" spans="1:5" ht="13.2" x14ac:dyDescent="0.25">
      <c r="A23" s="12" t="s">
        <v>1530</v>
      </c>
      <c r="B23" s="14">
        <v>2742</v>
      </c>
      <c r="C23" s="14">
        <v>2612</v>
      </c>
      <c r="D23" s="14">
        <v>8298</v>
      </c>
      <c r="E23" s="14">
        <v>9017</v>
      </c>
    </row>
    <row r="24" spans="1:5" ht="13.2" x14ac:dyDescent="0.25">
      <c r="A24" s="12" t="s">
        <v>299</v>
      </c>
      <c r="B24" s="14">
        <v>85</v>
      </c>
      <c r="C24" s="14">
        <v>90</v>
      </c>
      <c r="D24" s="14">
        <v>262</v>
      </c>
      <c r="E24" s="14">
        <v>349</v>
      </c>
    </row>
    <row r="25" spans="1:5" ht="13.2" x14ac:dyDescent="0.25">
      <c r="A25" s="12" t="s">
        <v>1531</v>
      </c>
      <c r="B25" s="14">
        <v>48</v>
      </c>
      <c r="C25" s="14">
        <v>58</v>
      </c>
      <c r="D25" s="14">
        <v>142</v>
      </c>
      <c r="E25" s="14">
        <v>176</v>
      </c>
    </row>
    <row r="26" spans="1:5" ht="13.2" x14ac:dyDescent="0.25">
      <c r="A26" s="12" t="s">
        <v>1532</v>
      </c>
      <c r="B26" s="15">
        <v>0</v>
      </c>
      <c r="C26" s="15">
        <v>0</v>
      </c>
      <c r="D26" s="15">
        <v>0</v>
      </c>
      <c r="E26" s="14">
        <v>246</v>
      </c>
    </row>
    <row r="27" spans="1:5" ht="13.2" x14ac:dyDescent="0.25">
      <c r="A27" s="12" t="s">
        <v>1533</v>
      </c>
      <c r="B27" s="15">
        <v>0</v>
      </c>
      <c r="C27" s="15">
        <v>0</v>
      </c>
      <c r="D27" s="14">
        <v>-70</v>
      </c>
      <c r="E27" s="14">
        <v>-109</v>
      </c>
    </row>
    <row r="28" spans="1:5" ht="13.2" x14ac:dyDescent="0.25">
      <c r="A28" s="9" t="s">
        <v>1534</v>
      </c>
      <c r="B28" s="16">
        <v>14117</v>
      </c>
      <c r="C28" s="16">
        <v>13720</v>
      </c>
      <c r="D28" s="16">
        <v>41882</v>
      </c>
      <c r="E28" s="16">
        <v>43216</v>
      </c>
    </row>
    <row r="29" spans="1:5" ht="13.2" x14ac:dyDescent="0.25">
      <c r="A29" s="8"/>
      <c r="B29" s="8"/>
      <c r="C29" s="8"/>
      <c r="D29" s="8"/>
      <c r="E29" s="8"/>
    </row>
    <row r="30" spans="1:5" ht="13.2" x14ac:dyDescent="0.25">
      <c r="A30" s="12" t="s">
        <v>208</v>
      </c>
      <c r="B30" s="14">
        <v>1367</v>
      </c>
      <c r="C30" s="14">
        <v>1274</v>
      </c>
      <c r="D30" s="14">
        <v>4498</v>
      </c>
      <c r="E30" s="14">
        <v>2466</v>
      </c>
    </row>
    <row r="31" spans="1:5" ht="13.2" x14ac:dyDescent="0.25">
      <c r="A31" s="9" t="s">
        <v>1535</v>
      </c>
      <c r="B31" s="8"/>
      <c r="C31" s="8"/>
      <c r="D31" s="8"/>
      <c r="E31" s="8"/>
    </row>
    <row r="32" spans="1:5" ht="13.2" x14ac:dyDescent="0.25">
      <c r="A32" s="12" t="s">
        <v>1536</v>
      </c>
      <c r="B32" s="14">
        <v>248</v>
      </c>
      <c r="C32" s="14">
        <v>470</v>
      </c>
      <c r="D32" s="14">
        <v>901</v>
      </c>
      <c r="E32" s="14">
        <v>955</v>
      </c>
    </row>
    <row r="33" spans="1:5" ht="13.2" x14ac:dyDescent="0.25">
      <c r="A33" s="12" t="s">
        <v>1537</v>
      </c>
      <c r="B33" s="14">
        <v>127</v>
      </c>
      <c r="C33" s="14">
        <v>-44</v>
      </c>
      <c r="D33" s="14">
        <v>169</v>
      </c>
      <c r="E33" s="14">
        <v>-140</v>
      </c>
    </row>
    <row r="34" spans="1:5" ht="13.2" x14ac:dyDescent="0.25">
      <c r="A34" s="9" t="s">
        <v>1538</v>
      </c>
      <c r="B34" s="16">
        <v>375</v>
      </c>
      <c r="C34" s="16">
        <v>426</v>
      </c>
      <c r="D34" s="16">
        <v>1070</v>
      </c>
      <c r="E34" s="16">
        <v>815</v>
      </c>
    </row>
    <row r="35" spans="1:5" ht="13.2" x14ac:dyDescent="0.25">
      <c r="A35" s="8"/>
      <c r="B35" s="8"/>
      <c r="C35" s="8"/>
      <c r="D35" s="8"/>
      <c r="E35" s="8"/>
    </row>
    <row r="36" spans="1:5" ht="13.2" x14ac:dyDescent="0.25">
      <c r="A36" s="12" t="s">
        <v>1539</v>
      </c>
      <c r="B36" s="14">
        <v>992</v>
      </c>
      <c r="C36" s="14">
        <v>848</v>
      </c>
      <c r="D36" s="14">
        <v>3428</v>
      </c>
      <c r="E36" s="14">
        <v>1651</v>
      </c>
    </row>
    <row r="37" spans="1:5" ht="13.2" x14ac:dyDescent="0.25">
      <c r="A37" s="12" t="s">
        <v>1540</v>
      </c>
      <c r="B37" s="14">
        <v>-8</v>
      </c>
      <c r="C37" s="14">
        <v>10</v>
      </c>
      <c r="D37" s="14">
        <v>7</v>
      </c>
      <c r="E37" s="14">
        <v>-9</v>
      </c>
    </row>
    <row r="38" spans="1:5" ht="13.2" x14ac:dyDescent="0.25">
      <c r="A38" s="12" t="s">
        <v>1541</v>
      </c>
      <c r="B38" s="14">
        <v>1000</v>
      </c>
      <c r="C38" s="14">
        <v>838</v>
      </c>
      <c r="D38" s="14">
        <v>3421</v>
      </c>
      <c r="E38" s="14">
        <v>1660</v>
      </c>
    </row>
    <row r="39" spans="1:5" ht="13.2" x14ac:dyDescent="0.25">
      <c r="A39" s="9" t="s">
        <v>1542</v>
      </c>
      <c r="B39" s="8"/>
      <c r="C39" s="8"/>
      <c r="D39" s="8"/>
      <c r="E39" s="8"/>
    </row>
    <row r="40" spans="1:5" ht="13.2" x14ac:dyDescent="0.25">
      <c r="A40" s="12" t="s">
        <v>1543</v>
      </c>
      <c r="B40" s="17">
        <v>3.05</v>
      </c>
      <c r="C40" s="17">
        <v>2.54</v>
      </c>
      <c r="D40" s="17">
        <v>10.44</v>
      </c>
      <c r="E40" s="17">
        <v>4.95</v>
      </c>
    </row>
    <row r="41" spans="1:5" ht="13.2" x14ac:dyDescent="0.25">
      <c r="A41" s="12" t="s">
        <v>1544</v>
      </c>
      <c r="B41" s="17">
        <v>3.03</v>
      </c>
      <c r="C41" s="17">
        <v>2.52</v>
      </c>
      <c r="D41" s="17">
        <v>10.37</v>
      </c>
      <c r="E41" s="17">
        <v>4.92</v>
      </c>
    </row>
    <row r="42" spans="1:5" ht="26.4" x14ac:dyDescent="0.25">
      <c r="A42" s="12" t="s">
        <v>1545</v>
      </c>
      <c r="B42" s="15" t="s">
        <v>136</v>
      </c>
      <c r="C42" s="14">
        <v>31</v>
      </c>
      <c r="D42" s="15" t="s">
        <v>136</v>
      </c>
      <c r="E42" s="14">
        <v>100</v>
      </c>
    </row>
    <row r="43" spans="1:5" ht="13.2" x14ac:dyDescent="0.25">
      <c r="A43" s="12" t="s">
        <v>1546</v>
      </c>
      <c r="B43" s="15" t="s">
        <v>136</v>
      </c>
      <c r="C43" s="14">
        <v>350</v>
      </c>
      <c r="D43" s="15" t="s">
        <v>136</v>
      </c>
      <c r="E43" s="14">
        <v>1000</v>
      </c>
    </row>
    <row r="44" spans="1:5" ht="13.2" x14ac:dyDescent="0.25">
      <c r="A44" s="12" t="s">
        <v>1547</v>
      </c>
      <c r="B44" s="11">
        <v>26</v>
      </c>
      <c r="C44" s="11">
        <v>30</v>
      </c>
      <c r="D44" s="11">
        <v>86</v>
      </c>
      <c r="E44" s="11">
        <v>96</v>
      </c>
    </row>
    <row r="45" spans="1:5" ht="13.2" x14ac:dyDescent="0.25">
      <c r="A45" s="8"/>
      <c r="B45" s="8"/>
      <c r="C45" s="8"/>
      <c r="D45" s="8"/>
      <c r="E45" s="8"/>
    </row>
    <row r="46" spans="1:5" ht="13.2" x14ac:dyDescent="0.25">
      <c r="A46" s="8"/>
      <c r="B46" s="8"/>
      <c r="C46" s="8"/>
      <c r="D46" s="8"/>
      <c r="E46" s="8"/>
    </row>
    <row r="47" spans="1:5" ht="237.6" x14ac:dyDescent="0.25">
      <c r="A47" s="9" t="s">
        <v>1548</v>
      </c>
      <c r="B47" s="8"/>
      <c r="C47" s="8"/>
      <c r="D47" s="8"/>
      <c r="E47" s="8"/>
    </row>
    <row r="48" spans="1:5" ht="13.2" x14ac:dyDescent="0.25">
      <c r="A48" s="12" t="s">
        <v>1539</v>
      </c>
      <c r="B48" s="11">
        <v>992</v>
      </c>
      <c r="C48" s="11">
        <v>848</v>
      </c>
      <c r="D48" s="11">
        <v>3428</v>
      </c>
      <c r="E48" s="11">
        <v>1651</v>
      </c>
    </row>
    <row r="49" spans="1:5" ht="13.2" x14ac:dyDescent="0.25">
      <c r="A49" s="12" t="s">
        <v>1549</v>
      </c>
      <c r="B49" s="20">
        <v>3</v>
      </c>
      <c r="C49" s="20">
        <v>19</v>
      </c>
      <c r="D49" s="20">
        <v>-292</v>
      </c>
      <c r="E49" s="20">
        <v>391</v>
      </c>
    </row>
    <row r="50" spans="1:5" ht="13.2" x14ac:dyDescent="0.25">
      <c r="A50" s="12" t="s">
        <v>1550</v>
      </c>
      <c r="B50" s="14">
        <v>995</v>
      </c>
      <c r="C50" s="14">
        <v>867</v>
      </c>
      <c r="D50" s="14">
        <v>3136</v>
      </c>
      <c r="E50" s="14">
        <v>2042</v>
      </c>
    </row>
    <row r="51" spans="1:5" ht="13.2" x14ac:dyDescent="0.25">
      <c r="A51" s="12" t="s">
        <v>1551</v>
      </c>
      <c r="B51" s="14">
        <v>-8</v>
      </c>
      <c r="C51" s="14">
        <v>10</v>
      </c>
      <c r="D51" s="14">
        <v>7</v>
      </c>
      <c r="E51" s="14">
        <v>-9</v>
      </c>
    </row>
    <row r="52" spans="1:5" ht="13.2" x14ac:dyDescent="0.25">
      <c r="A52" s="12" t="s">
        <v>1552</v>
      </c>
      <c r="B52" s="14">
        <v>1003</v>
      </c>
      <c r="C52" s="14">
        <v>857</v>
      </c>
      <c r="D52" s="14">
        <v>3129</v>
      </c>
      <c r="E52" s="14">
        <v>2051</v>
      </c>
    </row>
    <row r="53" spans="1:5" ht="13.2" x14ac:dyDescent="0.25">
      <c r="A53" s="9" t="s">
        <v>1553</v>
      </c>
      <c r="B53" s="8"/>
      <c r="C53" s="8"/>
      <c r="D53" s="8"/>
      <c r="E53" s="8"/>
    </row>
    <row r="54" spans="1:5" ht="13.2" x14ac:dyDescent="0.25">
      <c r="A54" s="12" t="s">
        <v>1549</v>
      </c>
      <c r="B54" s="15">
        <v>0</v>
      </c>
      <c r="C54" s="20">
        <v>-1</v>
      </c>
      <c r="D54" s="20">
        <v>-1</v>
      </c>
      <c r="E54" s="20">
        <v>-2</v>
      </c>
    </row>
    <row r="55" spans="1:5" ht="13.2" x14ac:dyDescent="0.25">
      <c r="A55" s="9" t="s">
        <v>1554</v>
      </c>
      <c r="B55" s="8"/>
      <c r="C55" s="8"/>
      <c r="D55" s="8"/>
      <c r="E55" s="8"/>
    </row>
    <row r="56" spans="1:5" ht="13.2" x14ac:dyDescent="0.25">
      <c r="A56" s="12" t="s">
        <v>1549</v>
      </c>
      <c r="B56" s="20">
        <v>-11</v>
      </c>
      <c r="C56" s="20">
        <v>8</v>
      </c>
      <c r="D56" s="20">
        <v>-328</v>
      </c>
      <c r="E56" s="20">
        <v>132</v>
      </c>
    </row>
    <row r="57" spans="1:5" ht="13.2" x14ac:dyDescent="0.25">
      <c r="A57" s="9" t="s">
        <v>1555</v>
      </c>
      <c r="B57" s="8"/>
      <c r="C57" s="8"/>
      <c r="D57" s="8"/>
      <c r="E57" s="8"/>
    </row>
    <row r="58" spans="1:5" ht="13.2" x14ac:dyDescent="0.25">
      <c r="A58" s="12" t="s">
        <v>1549</v>
      </c>
      <c r="B58" s="20">
        <v>2</v>
      </c>
      <c r="C58" s="20">
        <v>1</v>
      </c>
      <c r="D58" s="15">
        <v>0</v>
      </c>
      <c r="E58" s="20">
        <v>229</v>
      </c>
    </row>
    <row r="59" spans="1:5" ht="13.2" x14ac:dyDescent="0.25">
      <c r="A59" s="9" t="s">
        <v>1556</v>
      </c>
      <c r="B59" s="8"/>
      <c r="C59" s="8"/>
      <c r="D59" s="8"/>
      <c r="E59" s="8"/>
    </row>
    <row r="60" spans="1:5" ht="13.2" x14ac:dyDescent="0.25">
      <c r="A60" s="12" t="s">
        <v>1549</v>
      </c>
      <c r="B60" s="19">
        <v>12</v>
      </c>
      <c r="C60" s="19">
        <v>11</v>
      </c>
      <c r="D60" s="19">
        <v>37</v>
      </c>
      <c r="E60" s="19">
        <v>32</v>
      </c>
    </row>
    <row r="61" spans="1:5" ht="13.2" x14ac:dyDescent="0.25">
      <c r="A61" s="8"/>
      <c r="B61" s="8"/>
      <c r="C61" s="8"/>
      <c r="D61" s="8"/>
      <c r="E61" s="8"/>
    </row>
    <row r="62" spans="1:5" ht="13.2" x14ac:dyDescent="0.25">
      <c r="A62" s="8"/>
      <c r="B62" s="8"/>
      <c r="C62" s="8"/>
      <c r="D62" s="8"/>
      <c r="E62" s="8"/>
    </row>
    <row r="63" spans="1:5" ht="52.8" x14ac:dyDescent="0.25">
      <c r="A63" s="9" t="s">
        <v>1557</v>
      </c>
      <c r="B63" s="8"/>
      <c r="C63" s="8"/>
      <c r="D63" s="8"/>
      <c r="E63" s="8"/>
    </row>
    <row r="64" spans="1:5" ht="13.2" x14ac:dyDescent="0.25"/>
    <row r="65" spans="1:3" ht="13.2" x14ac:dyDescent="0.25"/>
    <row r="66" spans="1:3" ht="13.8" x14ac:dyDescent="0.25">
      <c r="A66" s="6" t="s">
        <v>1558</v>
      </c>
    </row>
    <row r="67" spans="1:3" ht="13.2" x14ac:dyDescent="0.25">
      <c r="A67" s="7" t="s">
        <v>4</v>
      </c>
    </row>
    <row r="68" spans="1:3" ht="13.2" x14ac:dyDescent="0.25">
      <c r="A68" s="7" t="s">
        <v>5</v>
      </c>
    </row>
    <row r="69" spans="1:3" ht="13.2" x14ac:dyDescent="0.25"/>
    <row r="70" spans="1:3" ht="38.25" customHeight="1" x14ac:dyDescent="0.25">
      <c r="A70" s="3" t="s">
        <v>1559</v>
      </c>
      <c r="B70" s="3"/>
      <c r="C70" s="3"/>
    </row>
    <row r="71" spans="1:3" ht="12.75" customHeight="1" x14ac:dyDescent="0.25">
      <c r="A71" s="2"/>
      <c r="B71" s="1"/>
      <c r="C71" s="1"/>
    </row>
    <row r="72" spans="1:3" ht="13.2" x14ac:dyDescent="0.25">
      <c r="A72" s="8"/>
      <c r="B72" s="10" t="s">
        <v>1560</v>
      </c>
      <c r="C72" s="10" t="s">
        <v>1561</v>
      </c>
    </row>
    <row r="73" spans="1:3" ht="13.2" x14ac:dyDescent="0.25">
      <c r="A73" s="8"/>
      <c r="B73" s="8"/>
      <c r="C73" s="8"/>
    </row>
    <row r="74" spans="1:3" ht="13.2" x14ac:dyDescent="0.25">
      <c r="A74" s="9" t="s">
        <v>310</v>
      </c>
      <c r="B74" s="8"/>
      <c r="C74" s="8"/>
    </row>
    <row r="75" spans="1:3" ht="13.2" x14ac:dyDescent="0.25">
      <c r="A75" s="12" t="s">
        <v>52</v>
      </c>
      <c r="B75" s="11">
        <v>6769</v>
      </c>
      <c r="C75" s="11">
        <v>4076</v>
      </c>
    </row>
    <row r="76" spans="1:3" ht="13.2" x14ac:dyDescent="0.25">
      <c r="A76" s="12" t="s">
        <v>1463</v>
      </c>
      <c r="B76" s="14">
        <v>2796</v>
      </c>
      <c r="C76" s="14">
        <v>2280</v>
      </c>
    </row>
    <row r="77" spans="1:3" ht="13.2" x14ac:dyDescent="0.25">
      <c r="A77" s="12" t="s">
        <v>1562</v>
      </c>
      <c r="B77" s="14">
        <v>2484</v>
      </c>
      <c r="C77" s="14">
        <v>2240</v>
      </c>
    </row>
    <row r="78" spans="1:3" ht="13.2" x14ac:dyDescent="0.25">
      <c r="A78" s="12" t="s">
        <v>1563</v>
      </c>
      <c r="B78" s="14">
        <v>3220</v>
      </c>
      <c r="C78" s="14">
        <v>2831</v>
      </c>
    </row>
    <row r="79" spans="1:3" ht="26.4" x14ac:dyDescent="0.25">
      <c r="A79" s="12" t="s">
        <v>1564</v>
      </c>
      <c r="B79" s="14">
        <v>1063</v>
      </c>
      <c r="C79" s="14">
        <v>1050</v>
      </c>
    </row>
    <row r="80" spans="1:3" ht="13.2" x14ac:dyDescent="0.25">
      <c r="A80" s="12" t="s">
        <v>1565</v>
      </c>
      <c r="B80" s="15">
        <v>0</v>
      </c>
      <c r="C80" s="14">
        <v>365</v>
      </c>
    </row>
    <row r="81" spans="1:3" ht="13.2" x14ac:dyDescent="0.25">
      <c r="A81" s="12" t="s">
        <v>67</v>
      </c>
      <c r="B81" s="14">
        <v>3039</v>
      </c>
      <c r="C81" s="14">
        <v>2681</v>
      </c>
    </row>
    <row r="82" spans="1:3" ht="13.2" x14ac:dyDescent="0.25">
      <c r="A82" s="9" t="s">
        <v>68</v>
      </c>
      <c r="B82" s="16">
        <v>19371</v>
      </c>
      <c r="C82" s="16">
        <v>15523</v>
      </c>
    </row>
    <row r="83" spans="1:3" ht="13.2" x14ac:dyDescent="0.25">
      <c r="A83" s="8"/>
      <c r="B83" s="8"/>
      <c r="C83" s="8"/>
    </row>
    <row r="84" spans="1:3" ht="13.2" x14ac:dyDescent="0.25">
      <c r="A84" s="12" t="s">
        <v>1403</v>
      </c>
      <c r="B84" s="14">
        <v>15764</v>
      </c>
      <c r="C84" s="14">
        <v>17793</v>
      </c>
    </row>
    <row r="85" spans="1:3" ht="13.2" x14ac:dyDescent="0.25">
      <c r="A85" s="12" t="s">
        <v>1093</v>
      </c>
      <c r="B85" s="14">
        <v>3177</v>
      </c>
      <c r="C85" s="14">
        <v>3323</v>
      </c>
    </row>
    <row r="86" spans="1:3" ht="13.2" x14ac:dyDescent="0.25">
      <c r="A86" s="12" t="s">
        <v>78</v>
      </c>
      <c r="B86" s="14">
        <v>10576</v>
      </c>
      <c r="C86" s="14">
        <v>10571</v>
      </c>
    </row>
    <row r="87" spans="1:3" ht="13.2" x14ac:dyDescent="0.25">
      <c r="A87" s="12" t="s">
        <v>1566</v>
      </c>
      <c r="B87" s="14">
        <v>1058</v>
      </c>
      <c r="C87" s="14">
        <v>1180</v>
      </c>
    </row>
    <row r="88" spans="1:3" ht="13.2" x14ac:dyDescent="0.25">
      <c r="A88" s="12" t="s">
        <v>1281</v>
      </c>
      <c r="B88" s="14">
        <v>568</v>
      </c>
      <c r="C88" s="14">
        <v>586</v>
      </c>
    </row>
    <row r="89" spans="1:3" ht="13.2" x14ac:dyDescent="0.25">
      <c r="A89" s="12" t="s">
        <v>1567</v>
      </c>
      <c r="B89" s="14">
        <v>127</v>
      </c>
      <c r="C89" s="14">
        <v>195</v>
      </c>
    </row>
    <row r="90" spans="1:3" ht="13.2" x14ac:dyDescent="0.25">
      <c r="A90" s="12" t="s">
        <v>318</v>
      </c>
      <c r="B90" s="14">
        <v>2257</v>
      </c>
      <c r="C90" s="14">
        <v>1684</v>
      </c>
    </row>
    <row r="91" spans="1:3" ht="13.2" x14ac:dyDescent="0.25">
      <c r="A91" s="12" t="s">
        <v>1568</v>
      </c>
      <c r="B91" s="14">
        <v>4205</v>
      </c>
      <c r="C91" s="14">
        <v>4296</v>
      </c>
    </row>
    <row r="92" spans="1:3" ht="13.2" x14ac:dyDescent="0.25">
      <c r="A92" s="9" t="s">
        <v>226</v>
      </c>
      <c r="B92" s="16">
        <v>57103</v>
      </c>
      <c r="C92" s="16">
        <v>55151</v>
      </c>
    </row>
    <row r="93" spans="1:3" ht="13.2" x14ac:dyDescent="0.25">
      <c r="A93" s="8"/>
      <c r="B93" s="8"/>
      <c r="C93" s="8"/>
    </row>
    <row r="94" spans="1:3" ht="13.2" x14ac:dyDescent="0.25">
      <c r="A94" s="9" t="s">
        <v>319</v>
      </c>
      <c r="B94" s="8"/>
      <c r="C94" s="8"/>
    </row>
    <row r="95" spans="1:3" ht="13.2" x14ac:dyDescent="0.25">
      <c r="A95" s="12" t="s">
        <v>1569</v>
      </c>
      <c r="B95" s="14">
        <v>5831</v>
      </c>
      <c r="C95" s="14">
        <v>5815</v>
      </c>
    </row>
    <row r="96" spans="1:3" ht="13.2" x14ac:dyDescent="0.25">
      <c r="A96" s="12" t="s">
        <v>1570</v>
      </c>
      <c r="B96" s="14">
        <v>565</v>
      </c>
      <c r="C96" s="14">
        <v>604</v>
      </c>
    </row>
    <row r="97" spans="1:3" ht="13.2" x14ac:dyDescent="0.25">
      <c r="A97" s="12" t="s">
        <v>1571</v>
      </c>
      <c r="B97" s="14">
        <v>826</v>
      </c>
      <c r="C97" s="14">
        <v>850</v>
      </c>
    </row>
    <row r="98" spans="1:3" ht="13.2" x14ac:dyDescent="0.25">
      <c r="A98" s="12" t="s">
        <v>1098</v>
      </c>
      <c r="B98" s="14">
        <v>749</v>
      </c>
      <c r="C98" s="14">
        <v>654</v>
      </c>
    </row>
    <row r="99" spans="1:3" ht="13.2" x14ac:dyDescent="0.25">
      <c r="A99" s="12" t="s">
        <v>1572</v>
      </c>
      <c r="B99" s="14">
        <v>3019</v>
      </c>
      <c r="C99" s="14">
        <v>2918</v>
      </c>
    </row>
    <row r="100" spans="1:3" ht="13.2" x14ac:dyDescent="0.25">
      <c r="A100" s="12" t="s">
        <v>402</v>
      </c>
      <c r="B100" s="14">
        <v>375</v>
      </c>
      <c r="C100" s="14">
        <v>999</v>
      </c>
    </row>
    <row r="101" spans="1:3" ht="13.2" x14ac:dyDescent="0.25">
      <c r="A101" s="12" t="s">
        <v>1573</v>
      </c>
      <c r="B101" s="14">
        <v>83</v>
      </c>
      <c r="C101" s="15">
        <v>0</v>
      </c>
    </row>
    <row r="102" spans="1:3" ht="13.2" x14ac:dyDescent="0.25">
      <c r="A102" s="12" t="s">
        <v>1574</v>
      </c>
      <c r="B102" s="14">
        <v>5222</v>
      </c>
      <c r="C102" s="14">
        <v>4997</v>
      </c>
    </row>
    <row r="103" spans="1:3" ht="13.2" x14ac:dyDescent="0.25">
      <c r="A103" s="9" t="s">
        <v>111</v>
      </c>
      <c r="B103" s="16">
        <v>16670</v>
      </c>
      <c r="C103" s="16">
        <v>16837</v>
      </c>
    </row>
    <row r="104" spans="1:3" ht="13.2" x14ac:dyDescent="0.25">
      <c r="A104" s="8"/>
      <c r="B104" s="8"/>
      <c r="C104" s="8"/>
    </row>
    <row r="105" spans="1:3" ht="13.2" x14ac:dyDescent="0.25">
      <c r="A105" s="12" t="s">
        <v>1570</v>
      </c>
      <c r="B105" s="14">
        <v>5568</v>
      </c>
      <c r="C105" s="14">
        <v>5763</v>
      </c>
    </row>
    <row r="106" spans="1:3" ht="13.2" x14ac:dyDescent="0.25">
      <c r="A106" s="12" t="s">
        <v>1571</v>
      </c>
      <c r="B106" s="14">
        <v>1918</v>
      </c>
      <c r="C106" s="14">
        <v>1922</v>
      </c>
    </row>
    <row r="107" spans="1:3" ht="13.2" x14ac:dyDescent="0.25">
      <c r="A107" s="12" t="s">
        <v>1572</v>
      </c>
      <c r="B107" s="14">
        <v>636</v>
      </c>
      <c r="C107" s="14">
        <v>739</v>
      </c>
    </row>
    <row r="108" spans="1:3" ht="13.2" x14ac:dyDescent="0.25">
      <c r="A108" s="12" t="s">
        <v>1575</v>
      </c>
      <c r="B108" s="14">
        <v>7782</v>
      </c>
      <c r="C108" s="14">
        <v>8160</v>
      </c>
    </row>
    <row r="109" spans="1:3" ht="13.2" x14ac:dyDescent="0.25">
      <c r="A109" s="12" t="s">
        <v>864</v>
      </c>
      <c r="B109" s="14">
        <v>1761</v>
      </c>
      <c r="C109" s="14">
        <v>1597</v>
      </c>
    </row>
    <row r="110" spans="1:3" ht="13.2" x14ac:dyDescent="0.25">
      <c r="A110" s="12" t="s">
        <v>1576</v>
      </c>
      <c r="B110" s="14">
        <v>4205</v>
      </c>
      <c r="C110" s="14">
        <v>4296</v>
      </c>
    </row>
    <row r="111" spans="1:3" ht="13.2" x14ac:dyDescent="0.25">
      <c r="A111" s="9" t="s">
        <v>410</v>
      </c>
      <c r="B111" s="16">
        <v>38540</v>
      </c>
      <c r="C111" s="16">
        <v>39314</v>
      </c>
    </row>
    <row r="112" spans="1:3" ht="13.2" x14ac:dyDescent="0.25">
      <c r="A112" s="8"/>
      <c r="B112" s="8"/>
      <c r="C112" s="8"/>
    </row>
    <row r="113" spans="1:3" ht="13.2" x14ac:dyDescent="0.25">
      <c r="A113" s="12" t="s">
        <v>1577</v>
      </c>
      <c r="B113" s="15" t="s">
        <v>136</v>
      </c>
      <c r="C113" s="15" t="s">
        <v>136</v>
      </c>
    </row>
    <row r="114" spans="1:3" ht="13.2" x14ac:dyDescent="0.25">
      <c r="A114" s="9" t="s">
        <v>1578</v>
      </c>
      <c r="B114" s="8"/>
      <c r="C114" s="8"/>
    </row>
    <row r="115" spans="1:3" ht="52.8" x14ac:dyDescent="0.25">
      <c r="A115" s="12" t="s">
        <v>1579</v>
      </c>
      <c r="B115" s="14">
        <v>4779</v>
      </c>
      <c r="C115" s="14">
        <v>4706</v>
      </c>
    </row>
    <row r="116" spans="1:3" ht="13.2" x14ac:dyDescent="0.25">
      <c r="A116" s="12" t="s">
        <v>129</v>
      </c>
      <c r="B116" s="14">
        <v>15325</v>
      </c>
      <c r="C116" s="14">
        <v>12118</v>
      </c>
    </row>
    <row r="117" spans="1:3" ht="13.2" x14ac:dyDescent="0.25">
      <c r="A117" s="12" t="s">
        <v>130</v>
      </c>
      <c r="B117" s="14">
        <v>-1813</v>
      </c>
      <c r="C117" s="14">
        <v>-1244</v>
      </c>
    </row>
    <row r="118" spans="1:3" ht="13.2" x14ac:dyDescent="0.25">
      <c r="A118" s="9" t="s">
        <v>1580</v>
      </c>
      <c r="B118" s="16">
        <v>18291</v>
      </c>
      <c r="C118" s="16">
        <v>15580</v>
      </c>
    </row>
    <row r="119" spans="1:3" ht="13.2" x14ac:dyDescent="0.25">
      <c r="A119" s="8"/>
      <c r="B119" s="8"/>
      <c r="C119" s="8"/>
    </row>
    <row r="120" spans="1:3" ht="13.2" x14ac:dyDescent="0.25">
      <c r="A120" s="12" t="s">
        <v>1581</v>
      </c>
      <c r="B120" s="14">
        <v>272</v>
      </c>
      <c r="C120" s="14">
        <v>257</v>
      </c>
    </row>
    <row r="121" spans="1:3" ht="13.2" x14ac:dyDescent="0.25">
      <c r="A121" s="9" t="s">
        <v>247</v>
      </c>
      <c r="B121" s="16">
        <v>18563</v>
      </c>
      <c r="C121" s="16">
        <v>15837</v>
      </c>
    </row>
    <row r="122" spans="1:3" ht="13.2" x14ac:dyDescent="0.25">
      <c r="A122" s="8"/>
      <c r="B122" s="8"/>
      <c r="C122" s="8"/>
    </row>
    <row r="123" spans="1:3" ht="13.2" x14ac:dyDescent="0.25">
      <c r="A123" s="9" t="s">
        <v>248</v>
      </c>
      <c r="B123" s="11">
        <v>57103</v>
      </c>
      <c r="C123" s="11">
        <v>55151</v>
      </c>
    </row>
    <row r="124" spans="1:3" ht="13.2" x14ac:dyDescent="0.25">
      <c r="A124" s="8"/>
      <c r="B124" s="8"/>
      <c r="C124" s="8"/>
    </row>
    <row r="125" spans="1:3" ht="13.2" x14ac:dyDescent="0.25">
      <c r="A125" s="12" t="s">
        <v>1582</v>
      </c>
      <c r="B125" s="17">
        <v>0.01</v>
      </c>
      <c r="C125" s="17">
        <v>0.01</v>
      </c>
    </row>
    <row r="126" spans="1:3" ht="13.2" x14ac:dyDescent="0.25">
      <c r="A126" s="12" t="s">
        <v>1583</v>
      </c>
      <c r="B126" s="14">
        <v>2500000000</v>
      </c>
      <c r="C126" s="14">
        <v>2500000000</v>
      </c>
    </row>
    <row r="127" spans="1:3" ht="13.2" x14ac:dyDescent="0.25">
      <c r="A127" s="12" t="s">
        <v>876</v>
      </c>
      <c r="B127" s="14">
        <v>327400000</v>
      </c>
      <c r="C127" s="14">
        <v>326800000</v>
      </c>
    </row>
    <row r="128" spans="1:3" ht="13.2" x14ac:dyDescent="0.25">
      <c r="A128" s="12" t="s">
        <v>1584</v>
      </c>
      <c r="B128" s="14">
        <v>327400000</v>
      </c>
      <c r="C128" s="14">
        <v>326800000</v>
      </c>
    </row>
    <row r="129" spans="1:3" ht="13.2" x14ac:dyDescent="0.25"/>
    <row r="130" spans="1:3" ht="13.2" x14ac:dyDescent="0.25"/>
    <row r="131" spans="1:3" ht="13.8" x14ac:dyDescent="0.25">
      <c r="A131" s="6" t="s">
        <v>1585</v>
      </c>
    </row>
    <row r="132" spans="1:3" ht="13.2" x14ac:dyDescent="0.25">
      <c r="A132" s="7" t="s">
        <v>4</v>
      </c>
    </row>
    <row r="133" spans="1:3" ht="13.2" x14ac:dyDescent="0.25">
      <c r="A133" s="7" t="s">
        <v>5</v>
      </c>
    </row>
    <row r="134" spans="1:3" ht="13.2" x14ac:dyDescent="0.25"/>
    <row r="135" spans="1:3" ht="38.25" customHeight="1" x14ac:dyDescent="0.25">
      <c r="A135" s="3" t="s">
        <v>1586</v>
      </c>
      <c r="B135" s="3"/>
      <c r="C135" s="3"/>
    </row>
    <row r="136" spans="1:3" ht="12.75" customHeight="1" x14ac:dyDescent="0.25">
      <c r="A136" s="2"/>
      <c r="B136" s="1"/>
      <c r="C136" s="1"/>
    </row>
    <row r="137" spans="1:3" ht="26.4" x14ac:dyDescent="0.25">
      <c r="A137" s="8"/>
      <c r="B137" s="10" t="s">
        <v>1521</v>
      </c>
      <c r="C137" s="10" t="s">
        <v>1522</v>
      </c>
    </row>
    <row r="138" spans="1:3" ht="13.2" x14ac:dyDescent="0.25">
      <c r="A138" s="8"/>
      <c r="B138" s="8"/>
      <c r="C138" s="8"/>
    </row>
    <row r="139" spans="1:3" ht="13.2" x14ac:dyDescent="0.25">
      <c r="A139" s="9" t="s">
        <v>1420</v>
      </c>
      <c r="B139" s="8"/>
      <c r="C139" s="8"/>
    </row>
    <row r="140" spans="1:3" ht="13.2" x14ac:dyDescent="0.25">
      <c r="A140" s="12" t="s">
        <v>1539</v>
      </c>
      <c r="B140" s="11">
        <v>3428</v>
      </c>
      <c r="C140" s="11">
        <v>1651</v>
      </c>
    </row>
    <row r="141" spans="1:3" ht="13.2" x14ac:dyDescent="0.25">
      <c r="A141" s="8"/>
      <c r="B141" s="8"/>
      <c r="C141" s="8"/>
    </row>
    <row r="142" spans="1:3" ht="26.4" x14ac:dyDescent="0.25">
      <c r="A142" s="9" t="s">
        <v>336</v>
      </c>
      <c r="B142" s="8"/>
      <c r="C142" s="8"/>
    </row>
    <row r="143" spans="1:3" ht="13.2" x14ac:dyDescent="0.25">
      <c r="A143" s="12" t="s">
        <v>1587</v>
      </c>
      <c r="B143" s="14">
        <v>40</v>
      </c>
      <c r="C143" s="14">
        <v>262</v>
      </c>
    </row>
    <row r="144" spans="1:3" ht="13.2" x14ac:dyDescent="0.25">
      <c r="A144" s="12" t="s">
        <v>14</v>
      </c>
      <c r="B144" s="14">
        <v>400</v>
      </c>
      <c r="C144" s="14">
        <v>499</v>
      </c>
    </row>
    <row r="145" spans="1:3" ht="13.2" x14ac:dyDescent="0.25">
      <c r="A145" s="12" t="s">
        <v>1588</v>
      </c>
      <c r="B145" s="14">
        <v>-10</v>
      </c>
      <c r="C145" s="14">
        <v>-14</v>
      </c>
    </row>
    <row r="146" spans="1:3" ht="13.2" x14ac:dyDescent="0.25">
      <c r="A146" s="12" t="s">
        <v>1589</v>
      </c>
      <c r="B146" s="14">
        <v>-30</v>
      </c>
      <c r="C146" s="14">
        <v>-80</v>
      </c>
    </row>
    <row r="147" spans="1:3" ht="13.2" x14ac:dyDescent="0.25">
      <c r="A147" s="12" t="s">
        <v>254</v>
      </c>
      <c r="B147" s="14">
        <v>125</v>
      </c>
      <c r="C147" s="14">
        <v>135</v>
      </c>
    </row>
    <row r="148" spans="1:3" ht="13.2" x14ac:dyDescent="0.25">
      <c r="A148" s="12" t="s">
        <v>1533</v>
      </c>
      <c r="B148" s="14">
        <v>-70</v>
      </c>
      <c r="C148" s="14">
        <v>-109</v>
      </c>
    </row>
    <row r="149" spans="1:3" ht="13.2" x14ac:dyDescent="0.25">
      <c r="A149" s="12" t="s">
        <v>1590</v>
      </c>
      <c r="B149" s="14">
        <v>38</v>
      </c>
      <c r="C149" s="14">
        <v>54</v>
      </c>
    </row>
    <row r="150" spans="1:3" ht="13.2" x14ac:dyDescent="0.25">
      <c r="A150" s="12" t="s">
        <v>1532</v>
      </c>
      <c r="B150" s="15">
        <v>0</v>
      </c>
      <c r="C150" s="14">
        <v>246</v>
      </c>
    </row>
    <row r="151" spans="1:3" ht="13.2" x14ac:dyDescent="0.25">
      <c r="A151" s="12" t="s">
        <v>1591</v>
      </c>
      <c r="B151" s="14">
        <v>-355</v>
      </c>
      <c r="C151" s="15">
        <v>0</v>
      </c>
    </row>
    <row r="152" spans="1:3" ht="13.2" x14ac:dyDescent="0.25">
      <c r="A152" s="8"/>
      <c r="B152" s="8"/>
      <c r="C152" s="8"/>
    </row>
    <row r="153" spans="1:3" ht="13.2" x14ac:dyDescent="0.25">
      <c r="A153" s="9" t="s">
        <v>962</v>
      </c>
      <c r="B153" s="8"/>
      <c r="C153" s="8"/>
    </row>
    <row r="154" spans="1:3" ht="13.2" x14ac:dyDescent="0.25">
      <c r="A154" s="12" t="s">
        <v>1592</v>
      </c>
      <c r="B154" s="14">
        <v>-486</v>
      </c>
      <c r="C154" s="14">
        <v>-184</v>
      </c>
    </row>
    <row r="155" spans="1:3" ht="13.2" x14ac:dyDescent="0.25">
      <c r="A155" s="12" t="s">
        <v>390</v>
      </c>
      <c r="B155" s="14">
        <v>625</v>
      </c>
      <c r="C155" s="14">
        <v>-15</v>
      </c>
    </row>
    <row r="156" spans="1:3" ht="13.2" x14ac:dyDescent="0.25">
      <c r="A156" s="12" t="s">
        <v>1593</v>
      </c>
      <c r="B156" s="14">
        <v>136</v>
      </c>
      <c r="C156" s="14">
        <v>-1196</v>
      </c>
    </row>
    <row r="157" spans="1:3" ht="13.2" x14ac:dyDescent="0.25">
      <c r="A157" s="12" t="s">
        <v>1594</v>
      </c>
      <c r="B157" s="14">
        <v>-156</v>
      </c>
      <c r="C157" s="14">
        <v>931</v>
      </c>
    </row>
    <row r="158" spans="1:3" ht="13.2" x14ac:dyDescent="0.25">
      <c r="A158" s="12" t="s">
        <v>1595</v>
      </c>
      <c r="B158" s="15">
        <v>0</v>
      </c>
      <c r="C158" s="14">
        <v>44</v>
      </c>
    </row>
    <row r="159" spans="1:3" ht="13.2" x14ac:dyDescent="0.25">
      <c r="A159" s="12" t="s">
        <v>345</v>
      </c>
      <c r="B159" s="14">
        <v>3685</v>
      </c>
      <c r="C159" s="14">
        <v>2224</v>
      </c>
    </row>
    <row r="160" spans="1:3" ht="13.2" x14ac:dyDescent="0.25">
      <c r="A160" s="8"/>
      <c r="B160" s="8"/>
      <c r="C160" s="8"/>
    </row>
    <row r="161" spans="1:3" ht="13.2" x14ac:dyDescent="0.25">
      <c r="A161" s="9" t="s">
        <v>1596</v>
      </c>
      <c r="B161" s="8"/>
      <c r="C161" s="8"/>
    </row>
    <row r="162" spans="1:3" ht="13.2" x14ac:dyDescent="0.25">
      <c r="A162" s="12" t="s">
        <v>1597</v>
      </c>
      <c r="B162" s="14">
        <v>7164</v>
      </c>
      <c r="C162" s="14">
        <v>8854</v>
      </c>
    </row>
    <row r="163" spans="1:3" ht="13.2" x14ac:dyDescent="0.25">
      <c r="A163" s="12" t="s">
        <v>1598</v>
      </c>
      <c r="B163" s="14">
        <v>-6235</v>
      </c>
      <c r="C163" s="14">
        <v>-7860</v>
      </c>
    </row>
    <row r="164" spans="1:3" ht="13.2" x14ac:dyDescent="0.25">
      <c r="A164" s="12" t="s">
        <v>1599</v>
      </c>
      <c r="B164" s="14">
        <v>-336</v>
      </c>
      <c r="C164" s="14">
        <v>-301</v>
      </c>
    </row>
    <row r="165" spans="1:3" ht="13.2" x14ac:dyDescent="0.25">
      <c r="A165" s="12" t="s">
        <v>1600</v>
      </c>
      <c r="B165" s="14">
        <v>-8</v>
      </c>
      <c r="C165" s="14">
        <v>-24</v>
      </c>
    </row>
    <row r="166" spans="1:3" ht="13.2" x14ac:dyDescent="0.25">
      <c r="A166" s="12" t="s">
        <v>1601</v>
      </c>
      <c r="B166" s="14">
        <v>585</v>
      </c>
      <c r="C166" s="14">
        <v>669</v>
      </c>
    </row>
    <row r="167" spans="1:3" ht="13.2" x14ac:dyDescent="0.25">
      <c r="A167" s="8"/>
      <c r="B167" s="8"/>
      <c r="C167" s="8"/>
    </row>
    <row r="168" spans="1:3" ht="13.2" x14ac:dyDescent="0.25">
      <c r="A168" s="9" t="s">
        <v>1602</v>
      </c>
      <c r="B168" s="8"/>
      <c r="C168" s="8"/>
    </row>
    <row r="169" spans="1:3" ht="13.2" x14ac:dyDescent="0.25">
      <c r="A169" s="12" t="s">
        <v>1603</v>
      </c>
      <c r="B169" s="15">
        <v>0</v>
      </c>
      <c r="C169" s="14">
        <v>988</v>
      </c>
    </row>
    <row r="170" spans="1:3" ht="13.2" x14ac:dyDescent="0.25">
      <c r="A170" s="12" t="s">
        <v>898</v>
      </c>
      <c r="B170" s="14">
        <v>-1000</v>
      </c>
      <c r="C170" s="14">
        <v>-11734</v>
      </c>
    </row>
    <row r="171" spans="1:3" ht="13.2" x14ac:dyDescent="0.25">
      <c r="A171" s="12" t="s">
        <v>1604</v>
      </c>
      <c r="B171" s="14">
        <v>-95</v>
      </c>
      <c r="C171" s="14">
        <v>-132</v>
      </c>
    </row>
    <row r="172" spans="1:3" ht="13.2" x14ac:dyDescent="0.25">
      <c r="A172" s="12" t="s">
        <v>1605</v>
      </c>
      <c r="B172" s="15">
        <v>0</v>
      </c>
      <c r="C172" s="14">
        <v>-3845</v>
      </c>
    </row>
    <row r="173" spans="1:3" ht="13.2" x14ac:dyDescent="0.25">
      <c r="A173" s="12" t="s">
        <v>528</v>
      </c>
      <c r="B173" s="14">
        <v>-491</v>
      </c>
      <c r="C173" s="14">
        <v>-420</v>
      </c>
    </row>
    <row r="174" spans="1:3" ht="13.2" x14ac:dyDescent="0.25">
      <c r="A174" s="12" t="s">
        <v>1606</v>
      </c>
      <c r="B174" s="14">
        <v>9</v>
      </c>
      <c r="C174" s="14">
        <v>182</v>
      </c>
    </row>
    <row r="175" spans="1:3" ht="13.2" x14ac:dyDescent="0.25">
      <c r="A175" s="12" t="s">
        <v>1607</v>
      </c>
      <c r="B175" s="14">
        <v>-1577</v>
      </c>
      <c r="C175" s="14">
        <v>-14961</v>
      </c>
    </row>
    <row r="176" spans="1:3" ht="13.2" x14ac:dyDescent="0.25">
      <c r="A176" s="12" t="s">
        <v>284</v>
      </c>
      <c r="B176" s="14">
        <v>2693</v>
      </c>
      <c r="C176" s="14">
        <v>-12068</v>
      </c>
    </row>
    <row r="177" spans="1:3" ht="13.2" x14ac:dyDescent="0.25">
      <c r="A177" s="12" t="s">
        <v>1439</v>
      </c>
      <c r="B177" s="14">
        <v>4076</v>
      </c>
      <c r="C177" s="14">
        <v>17996</v>
      </c>
    </row>
    <row r="178" spans="1:3" ht="13.2" x14ac:dyDescent="0.25">
      <c r="A178" s="12" t="s">
        <v>1440</v>
      </c>
      <c r="B178" s="14">
        <v>6769</v>
      </c>
      <c r="C178" s="14">
        <v>5928</v>
      </c>
    </row>
    <row r="179" spans="1:3" ht="13.2" x14ac:dyDescent="0.25">
      <c r="A179" s="8"/>
      <c r="B179" s="8"/>
      <c r="C179" s="8"/>
    </row>
    <row r="180" spans="1:3" ht="13.2" x14ac:dyDescent="0.25">
      <c r="A180" s="9" t="s">
        <v>455</v>
      </c>
      <c r="B180" s="8"/>
      <c r="C180" s="8"/>
    </row>
    <row r="181" spans="1:3" ht="13.2" x14ac:dyDescent="0.25">
      <c r="A181" s="12" t="s">
        <v>1513</v>
      </c>
      <c r="B181" s="14">
        <v>212</v>
      </c>
      <c r="C181" s="14">
        <v>301</v>
      </c>
    </row>
    <row r="182" spans="1:3" ht="13.2" x14ac:dyDescent="0.25">
      <c r="A182" s="12" t="s">
        <v>363</v>
      </c>
      <c r="B182" s="11">
        <v>446</v>
      </c>
      <c r="C182" s="11">
        <v>791</v>
      </c>
    </row>
    <row r="183" spans="1:3" ht="13.2" x14ac:dyDescent="0.25"/>
    <row r="184" spans="1:3" ht="13.2" x14ac:dyDescent="0.25"/>
  </sheetData>
  <mergeCells count="6">
    <mergeCell ref="A136:C136"/>
    <mergeCell ref="A9:E9"/>
    <mergeCell ref="A10:E10"/>
    <mergeCell ref="A70:C70"/>
    <mergeCell ref="A71:C71"/>
    <mergeCell ref="A135:C135"/>
  </mergeCells>
  <hyperlinks>
    <hyperlink ref="A6" r:id="rId1" xr:uid="{00000000-0004-0000-1300-000000000000}"/>
    <hyperlink ref="A7" r:id="rId2" xr:uid="{00000000-0004-0000-1300-000001000000}"/>
    <hyperlink ref="A67" r:id="rId3" xr:uid="{00000000-0004-0000-1300-000002000000}"/>
    <hyperlink ref="A68" r:id="rId4" xr:uid="{00000000-0004-0000-1300-000003000000}"/>
    <hyperlink ref="A132" r:id="rId5" xr:uid="{00000000-0004-0000-1300-000004000000}"/>
    <hyperlink ref="A133" r:id="rId6" xr:uid="{00000000-0004-0000-1300-000005000000}"/>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D2791-1023-416A-8D53-6193C2BD5A6F}">
  <sheetPr>
    <outlinePr summaryBelow="0" summaryRight="0"/>
  </sheetPr>
  <dimension ref="A1:D192"/>
  <sheetViews>
    <sheetView topLeftCell="A75" workbookViewId="0">
      <selection activeCell="B90" sqref="B90"/>
    </sheetView>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1608</v>
      </c>
    </row>
    <row r="3" spans="1:4" ht="13.2" x14ac:dyDescent="0.25">
      <c r="A3" s="5" t="s">
        <v>1609</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1255</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661</v>
      </c>
      <c r="B13" s="8"/>
      <c r="C13" s="8"/>
      <c r="D13" s="8"/>
    </row>
    <row r="14" spans="1:4" ht="13.2" x14ac:dyDescent="0.25">
      <c r="A14" s="12" t="s">
        <v>1610</v>
      </c>
      <c r="B14" s="11">
        <v>52516</v>
      </c>
      <c r="C14" s="11">
        <v>47736</v>
      </c>
      <c r="D14" s="11">
        <v>44052</v>
      </c>
    </row>
    <row r="15" spans="1:4" ht="13.2" x14ac:dyDescent="0.25">
      <c r="A15" s="12" t="s">
        <v>1269</v>
      </c>
      <c r="B15" s="14">
        <v>2400</v>
      </c>
      <c r="C15" s="14">
        <v>2344</v>
      </c>
      <c r="D15" s="14">
        <v>2172</v>
      </c>
    </row>
    <row r="16" spans="1:4" ht="13.2" x14ac:dyDescent="0.25">
      <c r="A16" s="12" t="s">
        <v>1445</v>
      </c>
      <c r="B16" s="14">
        <v>2478</v>
      </c>
      <c r="C16" s="14">
        <v>2403</v>
      </c>
      <c r="D16" s="14">
        <v>3293</v>
      </c>
    </row>
    <row r="17" spans="1:4" ht="13.2" x14ac:dyDescent="0.25">
      <c r="A17" s="12" t="s">
        <v>1611</v>
      </c>
      <c r="B17" s="14">
        <v>-300</v>
      </c>
      <c r="C17" s="14">
        <v>-1072</v>
      </c>
      <c r="D17" s="14">
        <v>1084</v>
      </c>
    </row>
    <row r="18" spans="1:4" ht="13.2" x14ac:dyDescent="0.25">
      <c r="A18" s="9" t="s">
        <v>290</v>
      </c>
      <c r="B18" s="16">
        <v>57094</v>
      </c>
      <c r="C18" s="16">
        <v>51411</v>
      </c>
      <c r="D18" s="16">
        <v>50601</v>
      </c>
    </row>
    <row r="19" spans="1:4" ht="13.2" x14ac:dyDescent="0.25">
      <c r="A19" s="8"/>
      <c r="B19" s="8"/>
      <c r="C19" s="8"/>
      <c r="D19" s="8"/>
    </row>
    <row r="20" spans="1:4" ht="13.2" x14ac:dyDescent="0.25">
      <c r="A20" s="9" t="s">
        <v>665</v>
      </c>
      <c r="B20" s="8"/>
      <c r="C20" s="8"/>
      <c r="D20" s="8"/>
    </row>
    <row r="21" spans="1:4" ht="13.2" x14ac:dyDescent="0.25">
      <c r="A21" s="12" t="s">
        <v>1612</v>
      </c>
      <c r="B21" s="14">
        <v>41070</v>
      </c>
      <c r="C21" s="14">
        <v>37264</v>
      </c>
      <c r="D21" s="14">
        <v>29318</v>
      </c>
    </row>
    <row r="22" spans="1:4" ht="13.2" x14ac:dyDescent="0.25">
      <c r="A22" s="12" t="s">
        <v>1613</v>
      </c>
      <c r="B22" s="15">
        <v>0</v>
      </c>
      <c r="C22" s="15">
        <v>0</v>
      </c>
      <c r="D22" s="14">
        <v>29</v>
      </c>
    </row>
    <row r="23" spans="1:4" ht="26.4" x14ac:dyDescent="0.25">
      <c r="A23" s="12" t="s">
        <v>1614</v>
      </c>
      <c r="B23" s="14">
        <v>1071</v>
      </c>
      <c r="C23" s="14">
        <v>1042</v>
      </c>
      <c r="D23" s="14">
        <v>1060</v>
      </c>
    </row>
    <row r="24" spans="1:4" ht="13.2" x14ac:dyDescent="0.25">
      <c r="A24" s="12" t="s">
        <v>1615</v>
      </c>
      <c r="B24" s="14">
        <v>7278</v>
      </c>
      <c r="C24" s="14">
        <v>6634</v>
      </c>
      <c r="D24" s="14">
        <v>6236</v>
      </c>
    </row>
    <row r="25" spans="1:4" ht="13.2" x14ac:dyDescent="0.25">
      <c r="A25" s="12" t="s">
        <v>921</v>
      </c>
      <c r="B25" s="14">
        <v>7137</v>
      </c>
      <c r="C25" s="14">
        <v>7446</v>
      </c>
      <c r="D25" s="14">
        <v>7260</v>
      </c>
    </row>
    <row r="26" spans="1:4" ht="13.2" x14ac:dyDescent="0.25">
      <c r="A26" s="12" t="s">
        <v>1616</v>
      </c>
      <c r="B26" s="14">
        <v>9</v>
      </c>
      <c r="C26" s="14">
        <v>116</v>
      </c>
      <c r="D26" s="14">
        <v>-644</v>
      </c>
    </row>
    <row r="27" spans="1:4" ht="13.2" x14ac:dyDescent="0.25">
      <c r="A27" s="12" t="s">
        <v>1617</v>
      </c>
      <c r="B27" s="14">
        <v>169</v>
      </c>
      <c r="C27" s="14">
        <v>51</v>
      </c>
      <c r="D27" s="14">
        <v>170</v>
      </c>
    </row>
    <row r="28" spans="1:4" ht="13.2" x14ac:dyDescent="0.25">
      <c r="A28" s="12" t="s">
        <v>1618</v>
      </c>
      <c r="B28" s="14">
        <v>329</v>
      </c>
      <c r="C28" s="14">
        <v>353</v>
      </c>
      <c r="D28" s="14">
        <v>376</v>
      </c>
    </row>
    <row r="29" spans="1:4" ht="13.2" x14ac:dyDescent="0.25">
      <c r="A29" s="12" t="s">
        <v>299</v>
      </c>
      <c r="B29" s="14">
        <v>379</v>
      </c>
      <c r="C29" s="14">
        <v>335</v>
      </c>
      <c r="D29" s="14">
        <v>330</v>
      </c>
    </row>
    <row r="30" spans="1:4" ht="13.2" x14ac:dyDescent="0.25">
      <c r="A30" s="9" t="s">
        <v>297</v>
      </c>
      <c r="B30" s="16">
        <v>57442</v>
      </c>
      <c r="C30" s="16">
        <v>53241</v>
      </c>
      <c r="D30" s="16">
        <v>44135</v>
      </c>
    </row>
    <row r="31" spans="1:4" ht="13.2" x14ac:dyDescent="0.25">
      <c r="A31" s="8"/>
      <c r="B31" s="13">
        <f>B32+B29</f>
        <v>31</v>
      </c>
      <c r="C31" s="8"/>
      <c r="D31" s="8"/>
    </row>
    <row r="32" spans="1:4" ht="13.2" x14ac:dyDescent="0.25">
      <c r="A32" s="12" t="s">
        <v>1619</v>
      </c>
      <c r="B32" s="14">
        <v>-348</v>
      </c>
      <c r="C32" s="14">
        <v>-1830</v>
      </c>
      <c r="D32" s="14">
        <v>6466</v>
      </c>
    </row>
    <row r="33" spans="1:4" ht="13.2" x14ac:dyDescent="0.25">
      <c r="A33" s="12" t="s">
        <v>1620</v>
      </c>
      <c r="B33" s="14">
        <v>-135</v>
      </c>
      <c r="C33" s="14">
        <v>-488</v>
      </c>
      <c r="D33" s="14">
        <v>1292</v>
      </c>
    </row>
    <row r="34" spans="1:4" ht="13.2" x14ac:dyDescent="0.25">
      <c r="A34" s="12" t="s">
        <v>1621</v>
      </c>
      <c r="B34" s="14">
        <v>-213</v>
      </c>
      <c r="C34" s="14">
        <v>-1342</v>
      </c>
      <c r="D34" s="14">
        <v>5174</v>
      </c>
    </row>
    <row r="35" spans="1:4" ht="13.2" x14ac:dyDescent="0.25">
      <c r="A35" s="12" t="s">
        <v>1622</v>
      </c>
      <c r="B35" s="15">
        <v>0</v>
      </c>
      <c r="C35" s="15">
        <v>0</v>
      </c>
      <c r="D35" s="14">
        <v>-3593</v>
      </c>
    </row>
    <row r="36" spans="1:4" ht="13.2" x14ac:dyDescent="0.25">
      <c r="A36" s="12" t="s">
        <v>1623</v>
      </c>
      <c r="B36" s="14">
        <v>-213</v>
      </c>
      <c r="C36" s="14">
        <v>-1342</v>
      </c>
      <c r="D36" s="14">
        <v>1581</v>
      </c>
    </row>
    <row r="37" spans="1:4" ht="13.2" x14ac:dyDescent="0.25">
      <c r="A37" s="12" t="s">
        <v>1624</v>
      </c>
      <c r="B37" s="14">
        <v>-25</v>
      </c>
      <c r="C37" s="14">
        <v>-53</v>
      </c>
      <c r="D37" s="14">
        <v>-33</v>
      </c>
    </row>
    <row r="38" spans="1:4" ht="13.2" x14ac:dyDescent="0.25">
      <c r="A38" s="12" t="s">
        <v>1625</v>
      </c>
      <c r="B38" s="14">
        <v>-188</v>
      </c>
      <c r="C38" s="14">
        <v>-1289</v>
      </c>
      <c r="D38" s="14">
        <v>1614</v>
      </c>
    </row>
    <row r="39" spans="1:4" ht="13.2" x14ac:dyDescent="0.25">
      <c r="A39" s="12" t="s">
        <v>1626</v>
      </c>
      <c r="B39" s="14">
        <v>128</v>
      </c>
      <c r="C39" s="14">
        <v>105</v>
      </c>
      <c r="D39" s="14">
        <v>114</v>
      </c>
    </row>
    <row r="40" spans="1:4" ht="13.2" x14ac:dyDescent="0.25">
      <c r="A40" s="12" t="s">
        <v>1627</v>
      </c>
      <c r="B40" s="14">
        <v>-316</v>
      </c>
      <c r="C40" s="14">
        <v>-1394</v>
      </c>
      <c r="D40" s="14">
        <v>1500</v>
      </c>
    </row>
    <row r="41" spans="1:4" ht="13.2" x14ac:dyDescent="0.25">
      <c r="A41" s="12" t="s">
        <v>1628</v>
      </c>
      <c r="B41" s="11">
        <v>-316</v>
      </c>
      <c r="C41" s="11">
        <v>-1394</v>
      </c>
      <c r="D41" s="11">
        <v>1500</v>
      </c>
    </row>
    <row r="42" spans="1:4" ht="13.2" x14ac:dyDescent="0.25">
      <c r="A42" s="9" t="s">
        <v>1543</v>
      </c>
      <c r="B42" s="8"/>
      <c r="C42" s="8"/>
      <c r="D42" s="8"/>
    </row>
    <row r="43" spans="1:4" ht="13.2" x14ac:dyDescent="0.25">
      <c r="A43" s="12" t="s">
        <v>1629</v>
      </c>
      <c r="B43" s="17">
        <v>-1.2</v>
      </c>
      <c r="C43" s="17">
        <v>-5.14</v>
      </c>
      <c r="D43" s="17">
        <v>17.28</v>
      </c>
    </row>
    <row r="44" spans="1:4" ht="13.2" x14ac:dyDescent="0.25">
      <c r="A44" s="12" t="s">
        <v>1630</v>
      </c>
      <c r="B44" s="15">
        <v>0</v>
      </c>
      <c r="C44" s="15">
        <v>0</v>
      </c>
      <c r="D44" s="22">
        <v>-12.19</v>
      </c>
    </row>
    <row r="45" spans="1:4" ht="13.2" x14ac:dyDescent="0.25">
      <c r="A45" s="9" t="s">
        <v>1631</v>
      </c>
      <c r="B45" s="23">
        <v>-1.2</v>
      </c>
      <c r="C45" s="23">
        <v>-5.14</v>
      </c>
      <c r="D45" s="23">
        <v>5.09</v>
      </c>
    </row>
    <row r="46" spans="1:4" ht="13.2" x14ac:dyDescent="0.25">
      <c r="A46" s="8"/>
      <c r="B46" s="8"/>
      <c r="C46" s="8"/>
      <c r="D46" s="8"/>
    </row>
    <row r="47" spans="1:4" ht="13.2" x14ac:dyDescent="0.25">
      <c r="A47" s="9" t="s">
        <v>1544</v>
      </c>
      <c r="B47" s="8"/>
      <c r="C47" s="8"/>
      <c r="D47" s="8"/>
    </row>
    <row r="48" spans="1:4" ht="13.2" x14ac:dyDescent="0.25">
      <c r="A48" s="12" t="s">
        <v>1629</v>
      </c>
      <c r="B48" s="22">
        <v>-1.2</v>
      </c>
      <c r="C48" s="22">
        <v>-5.14</v>
      </c>
      <c r="D48" s="22">
        <v>17.03</v>
      </c>
    </row>
    <row r="49" spans="1:4" ht="13.2" x14ac:dyDescent="0.25">
      <c r="A49" s="12" t="s">
        <v>1630</v>
      </c>
      <c r="B49" s="15">
        <v>0</v>
      </c>
      <c r="C49" s="15">
        <v>0</v>
      </c>
      <c r="D49" s="22">
        <v>-12.02</v>
      </c>
    </row>
    <row r="50" spans="1:4" ht="13.2" x14ac:dyDescent="0.25">
      <c r="A50" s="9" t="s">
        <v>1631</v>
      </c>
      <c r="B50" s="17">
        <v>-1.2</v>
      </c>
      <c r="C50" s="17">
        <v>-5.14</v>
      </c>
      <c r="D50" s="17">
        <v>5.01</v>
      </c>
    </row>
    <row r="51" spans="1:4" ht="13.2" x14ac:dyDescent="0.25">
      <c r="A51" s="8"/>
      <c r="B51" s="8"/>
      <c r="C51" s="8"/>
      <c r="D51" s="8"/>
    </row>
    <row r="52" spans="1:4" ht="13.2" x14ac:dyDescent="0.25">
      <c r="A52" s="12" t="s">
        <v>1632</v>
      </c>
      <c r="B52" s="20">
        <v>262.5</v>
      </c>
      <c r="C52" s="20">
        <v>271.2</v>
      </c>
      <c r="D52" s="20">
        <v>294.8</v>
      </c>
    </row>
    <row r="53" spans="1:4" ht="13.2" x14ac:dyDescent="0.25">
      <c r="A53" s="12" t="s">
        <v>1633</v>
      </c>
      <c r="B53" s="20">
        <v>262.5</v>
      </c>
      <c r="C53" s="20">
        <v>271.2</v>
      </c>
      <c r="D53" s="20">
        <v>299.10000000000002</v>
      </c>
    </row>
    <row r="54" spans="1:4" ht="13.2" x14ac:dyDescent="0.25">
      <c r="A54" s="9" t="s">
        <v>1634</v>
      </c>
      <c r="B54" s="8"/>
      <c r="C54" s="8"/>
      <c r="D54" s="8"/>
    </row>
    <row r="55" spans="1:4" ht="13.2" x14ac:dyDescent="0.25">
      <c r="A55" s="9" t="s">
        <v>661</v>
      </c>
      <c r="B55" s="8"/>
      <c r="C55" s="8"/>
      <c r="D55" s="8"/>
    </row>
    <row r="56" spans="1:4" ht="13.2" x14ac:dyDescent="0.25">
      <c r="A56" s="12" t="s">
        <v>1610</v>
      </c>
      <c r="B56" s="11">
        <v>50670</v>
      </c>
      <c r="C56" s="11">
        <v>45904</v>
      </c>
      <c r="D56" s="11">
        <v>42218</v>
      </c>
    </row>
    <row r="57" spans="1:4" ht="13.2" x14ac:dyDescent="0.25">
      <c r="A57" s="9" t="s">
        <v>1610</v>
      </c>
      <c r="B57" s="8"/>
      <c r="C57" s="8"/>
      <c r="D57" s="8"/>
    </row>
    <row r="58" spans="1:4" ht="13.2" x14ac:dyDescent="0.25">
      <c r="A58" s="9" t="s">
        <v>661</v>
      </c>
      <c r="B58" s="8"/>
      <c r="C58" s="8"/>
      <c r="D58" s="8"/>
    </row>
    <row r="59" spans="1:4" ht="13.2" x14ac:dyDescent="0.25">
      <c r="A59" s="12" t="s">
        <v>1610</v>
      </c>
      <c r="B59" s="11">
        <v>1846</v>
      </c>
      <c r="C59" s="11">
        <v>1832</v>
      </c>
      <c r="D59" s="11">
        <v>1834</v>
      </c>
    </row>
    <row r="60" spans="1:4" ht="13.2" x14ac:dyDescent="0.25"/>
    <row r="61" spans="1:4" ht="13.2" x14ac:dyDescent="0.25"/>
    <row r="62" spans="1:4" ht="13.8" x14ac:dyDescent="0.25">
      <c r="A62" s="6" t="s">
        <v>47</v>
      </c>
    </row>
    <row r="63" spans="1:4" ht="13.2" x14ac:dyDescent="0.25">
      <c r="A63" s="7" t="s">
        <v>4</v>
      </c>
    </row>
    <row r="64" spans="1:4" ht="13.2" x14ac:dyDescent="0.25">
      <c r="A64" s="7" t="s">
        <v>5</v>
      </c>
    </row>
    <row r="65" spans="1:3" ht="13.2" x14ac:dyDescent="0.25"/>
    <row r="66" spans="1:3" ht="25.5" customHeight="1" x14ac:dyDescent="0.25">
      <c r="A66" s="3" t="s">
        <v>939</v>
      </c>
      <c r="B66" s="3"/>
      <c r="C66" s="3"/>
    </row>
    <row r="67" spans="1:3" ht="12.75" customHeight="1" x14ac:dyDescent="0.25">
      <c r="A67" s="2"/>
      <c r="B67" s="1"/>
      <c r="C67" s="1"/>
    </row>
    <row r="68" spans="1:3" ht="13.2" x14ac:dyDescent="0.25">
      <c r="A68" s="8"/>
      <c r="B68" s="10" t="s">
        <v>49</v>
      </c>
      <c r="C68" s="10" t="s">
        <v>50</v>
      </c>
    </row>
    <row r="69" spans="1:3" ht="13.2" x14ac:dyDescent="0.25">
      <c r="A69" s="8"/>
      <c r="B69" s="8"/>
      <c r="C69" s="8"/>
    </row>
    <row r="70" spans="1:3" ht="13.2" x14ac:dyDescent="0.25">
      <c r="A70" s="9" t="s">
        <v>1463</v>
      </c>
      <c r="B70" s="8"/>
      <c r="C70" s="8"/>
    </row>
    <row r="71" spans="1:3" ht="26.4" x14ac:dyDescent="0.25">
      <c r="A71" s="12" t="s">
        <v>1635</v>
      </c>
      <c r="B71" s="11">
        <v>48865</v>
      </c>
      <c r="C71" s="11">
        <v>42485</v>
      </c>
    </row>
    <row r="72" spans="1:3" ht="13.2" x14ac:dyDescent="0.25">
      <c r="A72" s="12" t="s">
        <v>1636</v>
      </c>
      <c r="B72" s="14">
        <v>2411</v>
      </c>
      <c r="C72" s="14">
        <v>4567</v>
      </c>
    </row>
    <row r="73" spans="1:3" ht="13.2" x14ac:dyDescent="0.25">
      <c r="A73" s="12" t="s">
        <v>1637</v>
      </c>
      <c r="B73" s="14">
        <v>822</v>
      </c>
      <c r="C73" s="14">
        <v>762</v>
      </c>
    </row>
    <row r="74" spans="1:3" ht="13.2" x14ac:dyDescent="0.25">
      <c r="A74" s="12" t="s">
        <v>1638</v>
      </c>
      <c r="B74" s="14">
        <v>8380</v>
      </c>
      <c r="C74" s="14">
        <v>8114</v>
      </c>
    </row>
    <row r="75" spans="1:3" ht="13.2" x14ac:dyDescent="0.25">
      <c r="A75" s="12" t="s">
        <v>1639</v>
      </c>
      <c r="B75" s="14">
        <v>5144</v>
      </c>
      <c r="C75" s="14">
        <v>4173</v>
      </c>
    </row>
    <row r="76" spans="1:3" ht="13.2" x14ac:dyDescent="0.25">
      <c r="A76" s="12" t="s">
        <v>1640</v>
      </c>
      <c r="B76" s="14">
        <v>1055</v>
      </c>
      <c r="C76" s="14">
        <v>1728</v>
      </c>
    </row>
    <row r="77" spans="1:3" ht="13.2" x14ac:dyDescent="0.25">
      <c r="A77" s="9" t="s">
        <v>1088</v>
      </c>
      <c r="B77" s="16">
        <v>66677</v>
      </c>
      <c r="C77" s="16">
        <v>61829</v>
      </c>
    </row>
    <row r="78" spans="1:3" ht="13.2" x14ac:dyDescent="0.25">
      <c r="A78" s="8"/>
      <c r="B78" s="13">
        <f>B75+B79+B80+B84+B81+B82+B83</f>
        <v>31417</v>
      </c>
      <c r="C78" s="8"/>
    </row>
    <row r="79" spans="1:3" ht="13.2" x14ac:dyDescent="0.25">
      <c r="A79" s="12" t="s">
        <v>1641</v>
      </c>
      <c r="B79" s="14">
        <v>722</v>
      </c>
      <c r="C79" s="14">
        <v>736</v>
      </c>
    </row>
    <row r="80" spans="1:3" ht="13.2" x14ac:dyDescent="0.25">
      <c r="A80" s="12" t="s">
        <v>1642</v>
      </c>
      <c r="B80" s="14">
        <v>10044</v>
      </c>
      <c r="C80" s="14">
        <v>9165</v>
      </c>
    </row>
    <row r="81" spans="1:3" ht="13.2" x14ac:dyDescent="0.25">
      <c r="A81" s="12" t="s">
        <v>1643</v>
      </c>
      <c r="B81" s="14">
        <v>5940</v>
      </c>
      <c r="C81" s="14">
        <v>5442</v>
      </c>
    </row>
    <row r="82" spans="1:3" ht="13.2" x14ac:dyDescent="0.25">
      <c r="A82" s="12" t="s">
        <v>1644</v>
      </c>
      <c r="B82" s="14">
        <v>8809</v>
      </c>
      <c r="C82" s="14">
        <v>9619</v>
      </c>
    </row>
    <row r="83" spans="1:3" ht="13.2" x14ac:dyDescent="0.25">
      <c r="A83" s="12" t="s">
        <v>1091</v>
      </c>
      <c r="B83" s="14">
        <v>539</v>
      </c>
      <c r="C83" s="14">
        <v>423</v>
      </c>
    </row>
    <row r="84" spans="1:3" ht="13.2" x14ac:dyDescent="0.25">
      <c r="A84" s="12" t="s">
        <v>143</v>
      </c>
      <c r="B84" s="14">
        <v>219</v>
      </c>
      <c r="C84" s="14">
        <v>382</v>
      </c>
    </row>
    <row r="85" spans="1:3" ht="13.2" x14ac:dyDescent="0.25">
      <c r="A85" s="12" t="s">
        <v>1281</v>
      </c>
      <c r="B85" s="14">
        <v>859</v>
      </c>
      <c r="C85" s="14">
        <v>987</v>
      </c>
    </row>
    <row r="86" spans="1:3" ht="13.2" x14ac:dyDescent="0.25">
      <c r="A86" s="12" t="s">
        <v>78</v>
      </c>
      <c r="B86" s="14">
        <v>3502</v>
      </c>
      <c r="C86" s="14">
        <v>3502</v>
      </c>
    </row>
    <row r="87" spans="1:3" ht="13.2" x14ac:dyDescent="0.25">
      <c r="A87" s="12" t="s">
        <v>1645</v>
      </c>
      <c r="B87" s="14">
        <v>6051</v>
      </c>
      <c r="C87" s="14">
        <v>5904</v>
      </c>
    </row>
    <row r="88" spans="1:3" ht="13.2" x14ac:dyDescent="0.25">
      <c r="A88" s="9" t="s">
        <v>226</v>
      </c>
      <c r="B88" s="16">
        <v>103362</v>
      </c>
      <c r="C88" s="16">
        <v>97989</v>
      </c>
    </row>
    <row r="89" spans="1:3" ht="13.2" x14ac:dyDescent="0.25">
      <c r="A89" s="8"/>
      <c r="B89" s="13">
        <f>B91+B92+B94</f>
        <v>65914</v>
      </c>
      <c r="C89" s="8"/>
    </row>
    <row r="90" spans="1:3" ht="13.2" x14ac:dyDescent="0.25">
      <c r="A90" s="9" t="s">
        <v>401</v>
      </c>
      <c r="B90" s="8"/>
      <c r="C90" s="8"/>
    </row>
    <row r="91" spans="1:3" ht="13.2" x14ac:dyDescent="0.25">
      <c r="A91" s="12" t="s">
        <v>1646</v>
      </c>
      <c r="B91" s="14">
        <v>39858</v>
      </c>
      <c r="C91" s="14">
        <v>37541</v>
      </c>
    </row>
    <row r="92" spans="1:3" ht="13.2" x14ac:dyDescent="0.25">
      <c r="A92" s="12" t="s">
        <v>1647</v>
      </c>
      <c r="B92" s="14">
        <v>1347</v>
      </c>
      <c r="C92" s="14">
        <v>1322</v>
      </c>
    </row>
    <row r="93" spans="1:3" ht="13.2" x14ac:dyDescent="0.25">
      <c r="A93" s="12" t="s">
        <v>1648</v>
      </c>
      <c r="B93" s="14">
        <v>888</v>
      </c>
      <c r="C93" s="14">
        <v>879</v>
      </c>
    </row>
    <row r="94" spans="1:3" ht="13.2" x14ac:dyDescent="0.25">
      <c r="A94" s="12" t="s">
        <v>1098</v>
      </c>
      <c r="B94" s="14">
        <v>24709</v>
      </c>
      <c r="C94" s="14">
        <v>22299</v>
      </c>
    </row>
    <row r="95" spans="1:3" ht="13.2" x14ac:dyDescent="0.25">
      <c r="A95" s="12" t="s">
        <v>1649</v>
      </c>
      <c r="B95" s="14">
        <v>1353</v>
      </c>
      <c r="C95" s="14">
        <v>1268</v>
      </c>
    </row>
    <row r="96" spans="1:3" ht="13.2" x14ac:dyDescent="0.25">
      <c r="A96" s="12" t="s">
        <v>1650</v>
      </c>
      <c r="B96" s="14">
        <v>9635</v>
      </c>
      <c r="C96" s="14">
        <v>9353</v>
      </c>
    </row>
    <row r="97" spans="1:3" ht="13.2" x14ac:dyDescent="0.25">
      <c r="A97" s="12" t="s">
        <v>1101</v>
      </c>
      <c r="B97" s="14">
        <v>7942</v>
      </c>
      <c r="C97" s="14">
        <v>7964</v>
      </c>
    </row>
    <row r="98" spans="1:3" ht="13.2" x14ac:dyDescent="0.25">
      <c r="A98" s="9" t="s">
        <v>410</v>
      </c>
      <c r="B98" s="16">
        <v>85732</v>
      </c>
      <c r="C98" s="16">
        <v>80626</v>
      </c>
    </row>
    <row r="99" spans="1:3" ht="13.2" x14ac:dyDescent="0.25">
      <c r="A99" s="8"/>
      <c r="B99" s="8"/>
      <c r="C99" s="8"/>
    </row>
    <row r="100" spans="1:3" ht="13.2" x14ac:dyDescent="0.25">
      <c r="A100" s="12" t="s">
        <v>1651</v>
      </c>
      <c r="B100" s="15" t="s">
        <v>136</v>
      </c>
      <c r="C100" s="15" t="s">
        <v>136</v>
      </c>
    </row>
    <row r="101" spans="1:3" ht="13.2" x14ac:dyDescent="0.25">
      <c r="A101" s="9" t="s">
        <v>952</v>
      </c>
      <c r="B101" s="8"/>
      <c r="C101" s="8"/>
    </row>
    <row r="102" spans="1:3" ht="39.6" x14ac:dyDescent="0.25">
      <c r="A102" s="12" t="s">
        <v>1652</v>
      </c>
      <c r="B102" s="14">
        <v>2001</v>
      </c>
      <c r="C102" s="14">
        <v>1970</v>
      </c>
    </row>
    <row r="103" spans="1:3" ht="26.4" x14ac:dyDescent="0.25">
      <c r="A103" s="12" t="s">
        <v>1653</v>
      </c>
      <c r="B103" s="14">
        <v>9</v>
      </c>
      <c r="C103" s="14">
        <v>9</v>
      </c>
    </row>
    <row r="104" spans="1:3" ht="13.2" x14ac:dyDescent="0.25">
      <c r="A104" s="12" t="s">
        <v>1654</v>
      </c>
      <c r="B104" s="14">
        <v>3854</v>
      </c>
      <c r="C104" s="14">
        <v>3788</v>
      </c>
    </row>
    <row r="105" spans="1:3" ht="13.2" x14ac:dyDescent="0.25">
      <c r="A105" s="12" t="s">
        <v>1655</v>
      </c>
      <c r="B105" s="14">
        <v>49716</v>
      </c>
      <c r="C105" s="14">
        <v>50970</v>
      </c>
    </row>
    <row r="106" spans="1:3" ht="13.2" x14ac:dyDescent="0.25">
      <c r="A106" s="12" t="s">
        <v>1656</v>
      </c>
      <c r="B106" s="14">
        <v>-37110</v>
      </c>
      <c r="C106" s="14">
        <v>-36857</v>
      </c>
    </row>
    <row r="107" spans="1:3" ht="13.2" x14ac:dyDescent="0.25">
      <c r="A107" s="9" t="s">
        <v>1657</v>
      </c>
      <c r="B107" s="8"/>
      <c r="C107" s="8"/>
    </row>
    <row r="108" spans="1:3" ht="13.2" x14ac:dyDescent="0.25">
      <c r="A108" s="12" t="s">
        <v>1658</v>
      </c>
      <c r="B108" s="14">
        <v>-604</v>
      </c>
      <c r="C108" s="14">
        <v>-2255</v>
      </c>
    </row>
    <row r="109" spans="1:3" ht="13.2" x14ac:dyDescent="0.25">
      <c r="A109" s="12" t="s">
        <v>1659</v>
      </c>
      <c r="B109" s="14">
        <v>-98</v>
      </c>
      <c r="C109" s="14">
        <v>-165</v>
      </c>
    </row>
    <row r="110" spans="1:3" ht="13.2" x14ac:dyDescent="0.25">
      <c r="A110" s="12" t="s">
        <v>1660</v>
      </c>
      <c r="B110" s="14">
        <v>13</v>
      </c>
      <c r="C110" s="14">
        <v>29</v>
      </c>
    </row>
    <row r="111" spans="1:3" ht="13.2" x14ac:dyDescent="0.25">
      <c r="A111" s="12" t="s">
        <v>1661</v>
      </c>
      <c r="B111" s="14">
        <v>-11</v>
      </c>
      <c r="C111" s="14">
        <v>-1</v>
      </c>
    </row>
    <row r="112" spans="1:3" ht="13.2" x14ac:dyDescent="0.25">
      <c r="A112" s="9" t="s">
        <v>1662</v>
      </c>
      <c r="B112" s="16">
        <v>-700</v>
      </c>
      <c r="C112" s="16">
        <v>-2392</v>
      </c>
    </row>
    <row r="113" spans="1:4" ht="13.2" x14ac:dyDescent="0.25">
      <c r="A113" s="8"/>
      <c r="B113" s="8"/>
      <c r="C113" s="8"/>
    </row>
    <row r="114" spans="1:4" ht="13.2" x14ac:dyDescent="0.25">
      <c r="A114" s="9" t="s">
        <v>1663</v>
      </c>
      <c r="B114" s="16">
        <v>17770</v>
      </c>
      <c r="C114" s="16">
        <v>17488</v>
      </c>
    </row>
    <row r="115" spans="1:4" ht="13.2" x14ac:dyDescent="0.25">
      <c r="A115" s="8"/>
      <c r="B115" s="8"/>
      <c r="C115" s="8"/>
    </row>
    <row r="116" spans="1:4" ht="13.2" x14ac:dyDescent="0.25">
      <c r="A116" s="12" t="s">
        <v>332</v>
      </c>
      <c r="B116" s="14">
        <v>-140</v>
      </c>
      <c r="C116" s="14">
        <v>-125</v>
      </c>
    </row>
    <row r="117" spans="1:4" ht="13.2" x14ac:dyDescent="0.25">
      <c r="A117" s="9" t="s">
        <v>247</v>
      </c>
      <c r="B117" s="16">
        <v>17630</v>
      </c>
      <c r="C117" s="16">
        <v>17363</v>
      </c>
    </row>
    <row r="118" spans="1:4" ht="13.2" x14ac:dyDescent="0.25">
      <c r="A118" s="8"/>
      <c r="B118" s="8"/>
      <c r="C118" s="8"/>
    </row>
    <row r="119" spans="1:4" ht="13.2" x14ac:dyDescent="0.25">
      <c r="A119" s="9" t="s">
        <v>248</v>
      </c>
      <c r="B119" s="11">
        <v>103362</v>
      </c>
      <c r="C119" s="11">
        <v>97989</v>
      </c>
    </row>
    <row r="120" spans="1:4" ht="13.2" x14ac:dyDescent="0.25">
      <c r="A120" s="8"/>
      <c r="B120" s="8"/>
      <c r="C120" s="8"/>
    </row>
    <row r="121" spans="1:4" ht="13.2" x14ac:dyDescent="0.25"/>
    <row r="122" spans="1:4" ht="13.2" x14ac:dyDescent="0.25"/>
    <row r="123" spans="1:4" ht="13.8" x14ac:dyDescent="0.25">
      <c r="A123" s="6" t="s">
        <v>137</v>
      </c>
    </row>
    <row r="124" spans="1:4" ht="13.2" x14ac:dyDescent="0.25">
      <c r="A124" s="7" t="s">
        <v>4</v>
      </c>
    </row>
    <row r="125" spans="1:4" ht="13.2" x14ac:dyDescent="0.25">
      <c r="A125" s="7" t="s">
        <v>5</v>
      </c>
    </row>
    <row r="126" spans="1:4" ht="13.2" x14ac:dyDescent="0.25"/>
    <row r="127" spans="1:4" ht="25.5" customHeight="1" x14ac:dyDescent="0.25">
      <c r="A127" s="3" t="s">
        <v>249</v>
      </c>
      <c r="B127" s="3"/>
      <c r="C127" s="3"/>
      <c r="D127" s="3"/>
    </row>
    <row r="128" spans="1:4" ht="12.75" customHeight="1" x14ac:dyDescent="0.25">
      <c r="A128" s="2"/>
      <c r="B128" s="1"/>
      <c r="C128" s="1"/>
      <c r="D128" s="1"/>
    </row>
    <row r="129" spans="1:4" ht="26.4" x14ac:dyDescent="0.25">
      <c r="A129" s="8"/>
      <c r="B129" s="10" t="s">
        <v>7</v>
      </c>
      <c r="C129" s="10" t="s">
        <v>8</v>
      </c>
      <c r="D129" s="10" t="s">
        <v>9</v>
      </c>
    </row>
    <row r="130" spans="1:4" ht="13.2" x14ac:dyDescent="0.25">
      <c r="A130" s="8"/>
      <c r="B130" s="8"/>
      <c r="C130" s="8"/>
      <c r="D130" s="8"/>
    </row>
    <row r="131" spans="1:4" ht="13.2" x14ac:dyDescent="0.25">
      <c r="A131" s="9" t="s">
        <v>713</v>
      </c>
      <c r="B131" s="8"/>
      <c r="C131" s="8"/>
      <c r="D131" s="8"/>
    </row>
    <row r="132" spans="1:4" ht="13.2" x14ac:dyDescent="0.25">
      <c r="A132" s="12" t="s">
        <v>1623</v>
      </c>
      <c r="B132" s="11">
        <v>-213</v>
      </c>
      <c r="C132" s="11">
        <v>-1342</v>
      </c>
      <c r="D132" s="11">
        <v>1581</v>
      </c>
    </row>
    <row r="133" spans="1:4" ht="13.2" x14ac:dyDescent="0.25">
      <c r="A133" s="8"/>
      <c r="B133" s="8"/>
      <c r="C133" s="8"/>
      <c r="D133" s="8"/>
    </row>
    <row r="134" spans="1:4" ht="26.4" x14ac:dyDescent="0.25">
      <c r="A134" s="9" t="s">
        <v>1664</v>
      </c>
      <c r="B134" s="8"/>
      <c r="C134" s="8"/>
      <c r="D134" s="8"/>
    </row>
    <row r="135" spans="1:4" ht="13.2" x14ac:dyDescent="0.25">
      <c r="A135" s="12" t="s">
        <v>1665</v>
      </c>
      <c r="B135" s="14">
        <v>704</v>
      </c>
      <c r="C135" s="14">
        <v>847</v>
      </c>
      <c r="D135" s="14">
        <v>1086</v>
      </c>
    </row>
    <row r="136" spans="1:4" ht="13.2" x14ac:dyDescent="0.25">
      <c r="A136" s="12" t="s">
        <v>1666</v>
      </c>
      <c r="B136" s="14">
        <v>300</v>
      </c>
      <c r="C136" s="14">
        <v>1072</v>
      </c>
      <c r="D136" s="14">
        <v>-1279</v>
      </c>
    </row>
    <row r="137" spans="1:4" ht="13.2" x14ac:dyDescent="0.25">
      <c r="A137" s="12" t="s">
        <v>1616</v>
      </c>
      <c r="B137" s="14">
        <v>9</v>
      </c>
      <c r="C137" s="14">
        <v>116</v>
      </c>
      <c r="D137" s="14">
        <v>-644</v>
      </c>
    </row>
    <row r="138" spans="1:4" ht="13.2" x14ac:dyDescent="0.25">
      <c r="A138" s="12" t="s">
        <v>1667</v>
      </c>
      <c r="B138" s="15">
        <v>0</v>
      </c>
      <c r="C138" s="15">
        <v>0</v>
      </c>
      <c r="D138" s="14">
        <v>-4</v>
      </c>
    </row>
    <row r="139" spans="1:4" ht="13.2" x14ac:dyDescent="0.25">
      <c r="A139" s="12" t="s">
        <v>1668</v>
      </c>
      <c r="B139" s="15">
        <v>0</v>
      </c>
      <c r="C139" s="15">
        <v>0</v>
      </c>
      <c r="D139" s="14">
        <v>4031</v>
      </c>
    </row>
    <row r="140" spans="1:4" ht="13.2" x14ac:dyDescent="0.25">
      <c r="A140" s="8"/>
      <c r="B140" s="8"/>
      <c r="C140" s="8"/>
      <c r="D140" s="8"/>
    </row>
    <row r="141" spans="1:4" ht="13.2" x14ac:dyDescent="0.25">
      <c r="A141" s="9" t="s">
        <v>647</v>
      </c>
      <c r="B141" s="8"/>
      <c r="C141" s="8"/>
      <c r="D141" s="8"/>
    </row>
    <row r="142" spans="1:4" ht="13.2" x14ac:dyDescent="0.25">
      <c r="A142" s="12" t="s">
        <v>1669</v>
      </c>
      <c r="B142" s="14">
        <v>2202</v>
      </c>
      <c r="C142" s="14">
        <v>4445</v>
      </c>
      <c r="D142" s="14">
        <v>2444</v>
      </c>
    </row>
    <row r="143" spans="1:4" ht="13.2" x14ac:dyDescent="0.25">
      <c r="A143" s="12" t="s">
        <v>1098</v>
      </c>
      <c r="B143" s="14">
        <v>2385</v>
      </c>
      <c r="C143" s="14">
        <v>2539</v>
      </c>
      <c r="D143" s="14">
        <v>1608</v>
      </c>
    </row>
    <row r="144" spans="1:4" ht="13.2" x14ac:dyDescent="0.25">
      <c r="A144" s="12" t="s">
        <v>1643</v>
      </c>
      <c r="B144" s="14">
        <v>-489</v>
      </c>
      <c r="C144" s="14">
        <v>-713</v>
      </c>
      <c r="D144" s="14">
        <v>-624</v>
      </c>
    </row>
    <row r="145" spans="1:4" ht="13.2" x14ac:dyDescent="0.25">
      <c r="A145" s="12" t="s">
        <v>1642</v>
      </c>
      <c r="B145" s="14">
        <v>-861</v>
      </c>
      <c r="C145" s="14">
        <v>-1038</v>
      </c>
      <c r="D145" s="14">
        <v>-498</v>
      </c>
    </row>
    <row r="146" spans="1:4" ht="13.2" x14ac:dyDescent="0.25">
      <c r="A146" s="12" t="s">
        <v>1670</v>
      </c>
      <c r="B146" s="14">
        <v>807</v>
      </c>
      <c r="C146" s="14">
        <v>451</v>
      </c>
      <c r="D146" s="14">
        <v>-1570</v>
      </c>
    </row>
    <row r="147" spans="1:4" ht="13.2" x14ac:dyDescent="0.25">
      <c r="A147" s="12" t="s">
        <v>390</v>
      </c>
      <c r="B147" s="14">
        <v>-229</v>
      </c>
      <c r="C147" s="14">
        <v>-715</v>
      </c>
      <c r="D147" s="14">
        <v>353</v>
      </c>
    </row>
    <row r="148" spans="1:4" ht="13.2" x14ac:dyDescent="0.25">
      <c r="A148" s="12" t="s">
        <v>1671</v>
      </c>
      <c r="B148" s="14">
        <v>-387</v>
      </c>
      <c r="C148" s="14">
        <v>-541</v>
      </c>
      <c r="D148" s="14">
        <v>-1368</v>
      </c>
    </row>
    <row r="149" spans="1:4" ht="13.2" x14ac:dyDescent="0.25">
      <c r="A149" s="12" t="s">
        <v>345</v>
      </c>
      <c r="B149" s="14">
        <v>4228</v>
      </c>
      <c r="C149" s="14">
        <v>5121</v>
      </c>
      <c r="D149" s="14">
        <v>5116</v>
      </c>
    </row>
    <row r="150" spans="1:4" ht="13.2" x14ac:dyDescent="0.25">
      <c r="A150" s="8"/>
      <c r="B150" s="8"/>
      <c r="C150" s="8"/>
      <c r="D150" s="8"/>
    </row>
    <row r="151" spans="1:4" ht="13.2" x14ac:dyDescent="0.25">
      <c r="A151" s="9" t="s">
        <v>1672</v>
      </c>
      <c r="B151" s="8"/>
      <c r="C151" s="8"/>
      <c r="D151" s="8"/>
    </row>
    <row r="152" spans="1:4" ht="13.2" x14ac:dyDescent="0.25">
      <c r="A152" s="12" t="s">
        <v>1673</v>
      </c>
      <c r="B152" s="14">
        <v>22973</v>
      </c>
      <c r="C152" s="14">
        <v>31494</v>
      </c>
      <c r="D152" s="14">
        <v>31774</v>
      </c>
    </row>
    <row r="153" spans="1:4" ht="13.2" x14ac:dyDescent="0.25">
      <c r="A153" s="12" t="s">
        <v>1117</v>
      </c>
      <c r="B153" s="14">
        <v>5400</v>
      </c>
      <c r="C153" s="14">
        <v>10969</v>
      </c>
      <c r="D153" s="14">
        <v>4513</v>
      </c>
    </row>
    <row r="154" spans="1:4" ht="13.2" x14ac:dyDescent="0.25">
      <c r="A154" s="12" t="s">
        <v>1638</v>
      </c>
      <c r="B154" s="14">
        <v>710</v>
      </c>
      <c r="C154" s="14">
        <v>970</v>
      </c>
      <c r="D154" s="14">
        <v>886</v>
      </c>
    </row>
    <row r="155" spans="1:4" ht="13.2" x14ac:dyDescent="0.25">
      <c r="A155" s="12" t="s">
        <v>1298</v>
      </c>
      <c r="B155" s="14">
        <v>594</v>
      </c>
      <c r="C155" s="14">
        <v>1071</v>
      </c>
      <c r="D155" s="14">
        <v>1406</v>
      </c>
    </row>
    <row r="156" spans="1:4" ht="13.2" x14ac:dyDescent="0.25">
      <c r="A156" s="8"/>
      <c r="B156" s="8"/>
      <c r="C156" s="8"/>
      <c r="D156" s="8"/>
    </row>
    <row r="157" spans="1:4" ht="13.2" x14ac:dyDescent="0.25">
      <c r="A157" s="9" t="s">
        <v>1674</v>
      </c>
      <c r="B157" s="8"/>
      <c r="C157" s="8"/>
      <c r="D157" s="8"/>
    </row>
    <row r="158" spans="1:4" ht="13.2" x14ac:dyDescent="0.25">
      <c r="A158" s="12" t="s">
        <v>1673</v>
      </c>
      <c r="B158" s="14">
        <v>1641</v>
      </c>
      <c r="C158" s="14">
        <v>728</v>
      </c>
      <c r="D158" s="14">
        <v>2284</v>
      </c>
    </row>
    <row r="159" spans="1:4" ht="13.2" x14ac:dyDescent="0.25">
      <c r="A159" s="12" t="s">
        <v>1675</v>
      </c>
      <c r="B159" s="14">
        <v>81</v>
      </c>
      <c r="C159" s="14">
        <v>163</v>
      </c>
      <c r="D159" s="14">
        <v>860</v>
      </c>
    </row>
    <row r="160" spans="1:4" ht="13.2" x14ac:dyDescent="0.25">
      <c r="A160" s="12" t="s">
        <v>1298</v>
      </c>
      <c r="B160" s="14">
        <v>152</v>
      </c>
      <c r="C160" s="14">
        <v>167</v>
      </c>
      <c r="D160" s="14">
        <v>550</v>
      </c>
    </row>
    <row r="161" spans="1:4" ht="13.2" x14ac:dyDescent="0.25">
      <c r="A161" s="8"/>
      <c r="B161" s="8"/>
      <c r="C161" s="8"/>
      <c r="D161" s="8"/>
    </row>
    <row r="162" spans="1:4" ht="13.2" x14ac:dyDescent="0.25">
      <c r="A162" s="9" t="s">
        <v>1676</v>
      </c>
      <c r="B162" s="8"/>
      <c r="C162" s="8"/>
      <c r="D162" s="8"/>
    </row>
    <row r="163" spans="1:4" ht="13.2" x14ac:dyDescent="0.25">
      <c r="A163" s="12" t="s">
        <v>1673</v>
      </c>
      <c r="B163" s="14">
        <v>-29431</v>
      </c>
      <c r="C163" s="14">
        <v>-36920</v>
      </c>
      <c r="D163" s="14">
        <v>-33857</v>
      </c>
    </row>
    <row r="164" spans="1:4" ht="13.2" x14ac:dyDescent="0.25">
      <c r="A164" s="12" t="s">
        <v>1117</v>
      </c>
      <c r="B164" s="14">
        <v>-2935</v>
      </c>
      <c r="C164" s="14">
        <v>-9294</v>
      </c>
      <c r="D164" s="14">
        <v>-6409</v>
      </c>
    </row>
    <row r="165" spans="1:4" ht="13.2" x14ac:dyDescent="0.25">
      <c r="A165" s="12" t="s">
        <v>1638</v>
      </c>
      <c r="B165" s="14">
        <v>-890</v>
      </c>
      <c r="C165" s="14">
        <v>-1258</v>
      </c>
      <c r="D165" s="14">
        <v>-1766</v>
      </c>
    </row>
    <row r="166" spans="1:4" ht="13.2" x14ac:dyDescent="0.25">
      <c r="A166" s="12" t="s">
        <v>1675</v>
      </c>
      <c r="B166" s="14">
        <v>-145</v>
      </c>
      <c r="C166" s="14">
        <v>-104</v>
      </c>
      <c r="D166" s="14">
        <v>-221</v>
      </c>
    </row>
    <row r="167" spans="1:4" ht="13.2" x14ac:dyDescent="0.25">
      <c r="A167" s="12" t="s">
        <v>1298</v>
      </c>
      <c r="B167" s="14">
        <v>-292</v>
      </c>
      <c r="C167" s="14">
        <v>-295</v>
      </c>
      <c r="D167" s="14">
        <v>-1647</v>
      </c>
    </row>
    <row r="168" spans="1:4" ht="13.2" x14ac:dyDescent="0.25">
      <c r="A168" s="12" t="s">
        <v>1677</v>
      </c>
      <c r="B168" s="14">
        <v>-617</v>
      </c>
      <c r="C168" s="14">
        <v>792</v>
      </c>
      <c r="D168" s="14">
        <v>4017</v>
      </c>
    </row>
    <row r="169" spans="1:4" ht="13.2" x14ac:dyDescent="0.25">
      <c r="A169" s="12" t="s">
        <v>1678</v>
      </c>
      <c r="B169" s="14">
        <v>-267</v>
      </c>
      <c r="C169" s="14">
        <v>-420</v>
      </c>
      <c r="D169" s="14">
        <v>-345</v>
      </c>
    </row>
    <row r="170" spans="1:4" ht="13.2" x14ac:dyDescent="0.25">
      <c r="A170" s="12" t="s">
        <v>1679</v>
      </c>
      <c r="B170" s="14">
        <v>27</v>
      </c>
      <c r="C170" s="14">
        <v>209</v>
      </c>
      <c r="D170" s="15">
        <v>0</v>
      </c>
    </row>
    <row r="171" spans="1:4" ht="13.2" x14ac:dyDescent="0.25">
      <c r="A171" s="12" t="s">
        <v>1680</v>
      </c>
      <c r="B171" s="15">
        <v>0</v>
      </c>
      <c r="C171" s="15">
        <v>0</v>
      </c>
      <c r="D171" s="14">
        <v>-3593</v>
      </c>
    </row>
    <row r="172" spans="1:4" ht="13.2" x14ac:dyDescent="0.25">
      <c r="A172" s="12" t="s">
        <v>1681</v>
      </c>
      <c r="B172" s="15">
        <v>0</v>
      </c>
      <c r="C172" s="15">
        <v>0</v>
      </c>
      <c r="D172" s="14">
        <v>2058</v>
      </c>
    </row>
    <row r="173" spans="1:4" ht="13.2" x14ac:dyDescent="0.25">
      <c r="A173" s="12" t="s">
        <v>969</v>
      </c>
      <c r="B173" s="14">
        <v>-2999</v>
      </c>
      <c r="C173" s="14">
        <v>-1728</v>
      </c>
      <c r="D173" s="14">
        <v>510</v>
      </c>
    </row>
    <row r="174" spans="1:4" ht="13.2" x14ac:dyDescent="0.25">
      <c r="A174" s="8"/>
      <c r="B174" s="8"/>
      <c r="C174" s="8"/>
      <c r="D174" s="8"/>
    </row>
    <row r="175" spans="1:4" ht="13.2" x14ac:dyDescent="0.25">
      <c r="A175" s="9" t="s">
        <v>740</v>
      </c>
      <c r="B175" s="8"/>
      <c r="C175" s="8"/>
      <c r="D175" s="8"/>
    </row>
    <row r="176" spans="1:4" ht="13.2" x14ac:dyDescent="0.25">
      <c r="A176" s="12" t="s">
        <v>1682</v>
      </c>
      <c r="B176" s="14">
        <v>743</v>
      </c>
      <c r="C176" s="15">
        <v>0</v>
      </c>
      <c r="D176" s="15">
        <v>0</v>
      </c>
    </row>
    <row r="177" spans="1:4" ht="13.2" x14ac:dyDescent="0.25">
      <c r="A177" s="12" t="s">
        <v>1683</v>
      </c>
      <c r="B177" s="14">
        <v>-750</v>
      </c>
      <c r="C177" s="15">
        <v>0</v>
      </c>
      <c r="D177" s="14">
        <v>-436</v>
      </c>
    </row>
    <row r="178" spans="1:4" ht="13.2" x14ac:dyDescent="0.25">
      <c r="A178" s="12" t="s">
        <v>1684</v>
      </c>
      <c r="B178" s="14">
        <v>587</v>
      </c>
      <c r="C178" s="15">
        <v>0</v>
      </c>
      <c r="D178" s="15">
        <v>0</v>
      </c>
    </row>
    <row r="179" spans="1:4" ht="13.2" x14ac:dyDescent="0.25">
      <c r="A179" s="12" t="s">
        <v>1685</v>
      </c>
      <c r="B179" s="14">
        <v>-575</v>
      </c>
      <c r="C179" s="15">
        <v>0</v>
      </c>
      <c r="D179" s="14">
        <v>-450</v>
      </c>
    </row>
    <row r="180" spans="1:4" ht="13.2" x14ac:dyDescent="0.25">
      <c r="A180" s="12" t="s">
        <v>1686</v>
      </c>
      <c r="B180" s="14">
        <v>130</v>
      </c>
      <c r="C180" s="14">
        <v>133</v>
      </c>
      <c r="D180" s="14">
        <v>826</v>
      </c>
    </row>
    <row r="181" spans="1:4" ht="13.2" x14ac:dyDescent="0.25">
      <c r="A181" s="12" t="s">
        <v>1687</v>
      </c>
      <c r="B181" s="14">
        <v>-35</v>
      </c>
      <c r="C181" s="14">
        <v>-49</v>
      </c>
      <c r="D181" s="14">
        <v>-1140</v>
      </c>
    </row>
    <row r="182" spans="1:4" ht="13.2" x14ac:dyDescent="0.25">
      <c r="A182" s="12" t="s">
        <v>449</v>
      </c>
      <c r="B182" s="14">
        <v>-925</v>
      </c>
      <c r="C182" s="14">
        <v>-926</v>
      </c>
      <c r="D182" s="14">
        <v>-885</v>
      </c>
    </row>
    <row r="183" spans="1:4" ht="13.2" x14ac:dyDescent="0.25">
      <c r="A183" s="12" t="s">
        <v>1688</v>
      </c>
      <c r="B183" s="14">
        <v>-107</v>
      </c>
      <c r="C183" s="14">
        <v>-105</v>
      </c>
      <c r="D183" s="14">
        <v>-114</v>
      </c>
    </row>
    <row r="184" spans="1:4" ht="13.2" x14ac:dyDescent="0.25">
      <c r="A184" s="12" t="s">
        <v>1689</v>
      </c>
      <c r="B184" s="14">
        <v>-335</v>
      </c>
      <c r="C184" s="14">
        <v>-2520</v>
      </c>
      <c r="D184" s="14">
        <v>-3120</v>
      </c>
    </row>
    <row r="185" spans="1:4" ht="13.2" x14ac:dyDescent="0.25">
      <c r="A185" s="12" t="s">
        <v>1690</v>
      </c>
      <c r="B185" s="14">
        <v>73</v>
      </c>
      <c r="C185" s="14">
        <v>82</v>
      </c>
      <c r="D185" s="14">
        <v>114</v>
      </c>
    </row>
    <row r="186" spans="1:4" ht="13.2" x14ac:dyDescent="0.25">
      <c r="A186" s="12" t="s">
        <v>340</v>
      </c>
      <c r="B186" s="14">
        <v>-49</v>
      </c>
      <c r="C186" s="14">
        <v>-35</v>
      </c>
      <c r="D186" s="14">
        <v>-35</v>
      </c>
    </row>
    <row r="187" spans="1:4" ht="13.2" x14ac:dyDescent="0.25">
      <c r="A187" s="12" t="s">
        <v>358</v>
      </c>
      <c r="B187" s="14">
        <v>-1243</v>
      </c>
      <c r="C187" s="14">
        <v>-3420</v>
      </c>
      <c r="D187" s="14">
        <v>-5240</v>
      </c>
    </row>
    <row r="188" spans="1:4" ht="26.4" x14ac:dyDescent="0.25">
      <c r="A188" s="12" t="s">
        <v>1691</v>
      </c>
      <c r="B188" s="14">
        <v>-14</v>
      </c>
      <c r="C188" s="14">
        <v>-27</v>
      </c>
      <c r="D188" s="14">
        <v>386</v>
      </c>
    </row>
    <row r="189" spans="1:4" ht="13.2" x14ac:dyDescent="0.25">
      <c r="A189" s="12" t="s">
        <v>1692</v>
      </c>
      <c r="B189" s="15">
        <v>0</v>
      </c>
      <c r="C189" s="15">
        <v>0</v>
      </c>
      <c r="D189" s="15">
        <v>0</v>
      </c>
    </row>
    <row r="190" spans="1:4" ht="13.2" x14ac:dyDescent="0.25">
      <c r="A190" s="12" t="s">
        <v>1693</v>
      </c>
      <c r="B190" s="11">
        <v>722</v>
      </c>
      <c r="C190" s="11">
        <v>736</v>
      </c>
      <c r="D190" s="11">
        <v>763</v>
      </c>
    </row>
    <row r="191" spans="1:4" ht="13.2" x14ac:dyDescent="0.25"/>
    <row r="192" spans="1:4" ht="13.2" x14ac:dyDescent="0.25"/>
  </sheetData>
  <mergeCells count="6">
    <mergeCell ref="A128:D128"/>
    <mergeCell ref="A9:D9"/>
    <mergeCell ref="A10:D10"/>
    <mergeCell ref="A66:C66"/>
    <mergeCell ref="A67:C67"/>
    <mergeCell ref="A127:D127"/>
  </mergeCells>
  <hyperlinks>
    <hyperlink ref="A6" r:id="rId1" xr:uid="{00000000-0004-0000-1400-000000000000}"/>
    <hyperlink ref="A7" r:id="rId2" xr:uid="{00000000-0004-0000-1400-000001000000}"/>
    <hyperlink ref="A63" r:id="rId3" xr:uid="{00000000-0004-0000-1400-000002000000}"/>
    <hyperlink ref="A64" r:id="rId4" xr:uid="{00000000-0004-0000-1400-000003000000}"/>
    <hyperlink ref="A124" r:id="rId5" xr:uid="{00000000-0004-0000-1400-000004000000}"/>
    <hyperlink ref="A125" r:id="rId6" xr:uid="{00000000-0004-0000-1400-000005000000}"/>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CAE6-6E83-42D9-B3B1-B07817E3A1EB}">
  <sheetPr>
    <outlinePr summaryBelow="0" summaryRight="0"/>
  </sheetPr>
  <dimension ref="A1:E115"/>
  <sheetViews>
    <sheetView workbookViewId="0"/>
  </sheetViews>
  <sheetFormatPr baseColWidth="10" defaultColWidth="9.109375" defaultRowHeight="15" customHeight="1" x14ac:dyDescent="0.25"/>
  <cols>
    <col min="1" max="1" width="64.6640625" customWidth="1"/>
    <col min="2" max="5" width="18.6640625" customWidth="1"/>
  </cols>
  <sheetData>
    <row r="1" spans="1:5" ht="13.2" x14ac:dyDescent="0.25">
      <c r="A1" s="4" t="s">
        <v>0</v>
      </c>
    </row>
    <row r="2" spans="1:5" ht="13.2" x14ac:dyDescent="0.25">
      <c r="A2" s="4" t="s">
        <v>1694</v>
      </c>
    </row>
    <row r="3" spans="1:5" ht="13.2" x14ac:dyDescent="0.25">
      <c r="A3" s="5" t="s">
        <v>1695</v>
      </c>
    </row>
    <row r="4" spans="1:5" ht="13.2" x14ac:dyDescent="0.25">
      <c r="A4" s="5"/>
    </row>
    <row r="5" spans="1:5" ht="13.8" x14ac:dyDescent="0.25">
      <c r="A5" s="6" t="s">
        <v>1696</v>
      </c>
    </row>
    <row r="6" spans="1:5" ht="13.2" x14ac:dyDescent="0.25">
      <c r="A6" s="7" t="s">
        <v>4</v>
      </c>
    </row>
    <row r="7" spans="1:5" ht="13.2" x14ac:dyDescent="0.25">
      <c r="A7" s="7" t="s">
        <v>5</v>
      </c>
    </row>
    <row r="8" spans="1:5" ht="13.2" x14ac:dyDescent="0.25"/>
    <row r="9" spans="1:5" ht="25.5" customHeight="1" x14ac:dyDescent="0.25">
      <c r="A9" s="3" t="s">
        <v>1697</v>
      </c>
      <c r="B9" s="3"/>
      <c r="C9" s="3"/>
      <c r="D9" s="3"/>
      <c r="E9" s="3"/>
    </row>
    <row r="10" spans="1:5" ht="12.75" customHeight="1" x14ac:dyDescent="0.25">
      <c r="A10" s="2"/>
      <c r="B10" s="1"/>
      <c r="C10" s="1"/>
      <c r="D10" s="1"/>
      <c r="E10" s="1"/>
    </row>
    <row r="11" spans="1:5" ht="26.4" x14ac:dyDescent="0.25">
      <c r="A11" s="8"/>
      <c r="B11" s="10" t="s">
        <v>1698</v>
      </c>
      <c r="C11" s="10" t="s">
        <v>1699</v>
      </c>
      <c r="D11" s="10" t="s">
        <v>1700</v>
      </c>
      <c r="E11" s="10" t="s">
        <v>1701</v>
      </c>
    </row>
    <row r="12" spans="1:5" ht="13.2" x14ac:dyDescent="0.25">
      <c r="A12" s="8"/>
      <c r="B12" s="8"/>
      <c r="C12" s="8"/>
      <c r="D12" s="8"/>
      <c r="E12" s="8"/>
    </row>
    <row r="13" spans="1:5" ht="13.2" x14ac:dyDescent="0.25">
      <c r="A13" s="12" t="s">
        <v>922</v>
      </c>
      <c r="B13" s="11">
        <v>202697</v>
      </c>
      <c r="C13" s="11">
        <v>224101</v>
      </c>
      <c r="D13" s="11">
        <v>888572</v>
      </c>
      <c r="E13" s="11">
        <v>806946</v>
      </c>
    </row>
    <row r="14" spans="1:5" ht="13.2" x14ac:dyDescent="0.25">
      <c r="A14" s="12" t="s">
        <v>1702</v>
      </c>
      <c r="B14" s="14">
        <v>-202697</v>
      </c>
      <c r="C14" s="14">
        <v>-224101</v>
      </c>
      <c r="D14" s="14">
        <v>-888572</v>
      </c>
      <c r="E14" s="14">
        <v>-806946</v>
      </c>
    </row>
    <row r="15" spans="1:5" ht="13.2" x14ac:dyDescent="0.25">
      <c r="A15" s="9" t="s">
        <v>1703</v>
      </c>
      <c r="B15" s="8"/>
      <c r="C15" s="8"/>
      <c r="D15" s="8"/>
      <c r="E15" s="8"/>
    </row>
    <row r="16" spans="1:5" ht="13.2" x14ac:dyDescent="0.25">
      <c r="A16" s="12" t="s">
        <v>1704</v>
      </c>
      <c r="B16" s="14">
        <v>780975</v>
      </c>
      <c r="C16" s="14">
        <v>3151300</v>
      </c>
      <c r="D16" s="14">
        <v>8778580</v>
      </c>
      <c r="E16" s="14">
        <v>7131300</v>
      </c>
    </row>
    <row r="17" spans="1:5" ht="13.2" x14ac:dyDescent="0.25">
      <c r="A17" s="12" t="s">
        <v>1705</v>
      </c>
      <c r="B17" s="15" t="s">
        <v>136</v>
      </c>
      <c r="C17" s="15" t="s">
        <v>136</v>
      </c>
      <c r="D17" s="15" t="s">
        <v>136</v>
      </c>
      <c r="E17" s="14">
        <v>-683466</v>
      </c>
    </row>
    <row r="18" spans="1:5" ht="13.2" x14ac:dyDescent="0.25">
      <c r="A18" s="12" t="s">
        <v>1706</v>
      </c>
      <c r="B18" s="14">
        <v>1102594</v>
      </c>
      <c r="C18" s="14">
        <v>6302</v>
      </c>
      <c r="D18" s="14">
        <v>1442365</v>
      </c>
      <c r="E18" s="14">
        <v>17399</v>
      </c>
    </row>
    <row r="19" spans="1:5" ht="13.2" x14ac:dyDescent="0.25">
      <c r="A19" s="12" t="s">
        <v>629</v>
      </c>
      <c r="B19" s="14">
        <v>1883569</v>
      </c>
      <c r="C19" s="14">
        <v>3157602</v>
      </c>
      <c r="D19" s="14">
        <v>10220945</v>
      </c>
      <c r="E19" s="14">
        <v>6465233</v>
      </c>
    </row>
    <row r="20" spans="1:5" ht="13.2" x14ac:dyDescent="0.25">
      <c r="A20" s="12" t="s">
        <v>1707</v>
      </c>
      <c r="B20" s="14">
        <v>1680872</v>
      </c>
      <c r="C20" s="14">
        <v>2933501</v>
      </c>
      <c r="D20" s="14">
        <v>9332373</v>
      </c>
      <c r="E20" s="14">
        <v>5658287</v>
      </c>
    </row>
    <row r="21" spans="1:5" ht="13.2" x14ac:dyDescent="0.25">
      <c r="A21" s="12" t="s">
        <v>377</v>
      </c>
      <c r="B21" s="14">
        <v>263379</v>
      </c>
      <c r="C21" s="15" t="s">
        <v>136</v>
      </c>
      <c r="D21" s="14">
        <v>304721</v>
      </c>
      <c r="E21" s="15">
        <v>0</v>
      </c>
    </row>
    <row r="22" spans="1:5" ht="13.2" x14ac:dyDescent="0.25">
      <c r="A22" s="12" t="s">
        <v>210</v>
      </c>
      <c r="B22" s="11">
        <v>1417493</v>
      </c>
      <c r="C22" s="11">
        <v>2933501</v>
      </c>
      <c r="D22" s="11">
        <v>9027652</v>
      </c>
      <c r="E22" s="11">
        <v>5658287</v>
      </c>
    </row>
    <row r="23" spans="1:5" ht="13.2" x14ac:dyDescent="0.25">
      <c r="A23" s="9" t="s">
        <v>1708</v>
      </c>
      <c r="B23" s="8"/>
      <c r="C23" s="8"/>
      <c r="D23" s="8"/>
      <c r="E23" s="8"/>
    </row>
    <row r="24" spans="1:5" ht="13.2" x14ac:dyDescent="0.25">
      <c r="A24" s="9" t="s">
        <v>1703</v>
      </c>
      <c r="B24" s="8"/>
      <c r="C24" s="8"/>
      <c r="D24" s="8"/>
      <c r="E24" s="8"/>
    </row>
    <row r="25" spans="1:5" ht="13.2" x14ac:dyDescent="0.25">
      <c r="A25" s="12" t="s">
        <v>1709</v>
      </c>
      <c r="B25" s="14">
        <v>25000000</v>
      </c>
      <c r="C25" s="14">
        <v>25000000</v>
      </c>
      <c r="D25" s="14">
        <v>25000000</v>
      </c>
      <c r="E25" s="14">
        <v>23260073</v>
      </c>
    </row>
    <row r="26" spans="1:5" ht="13.2" x14ac:dyDescent="0.25">
      <c r="A26" s="12" t="s">
        <v>1710</v>
      </c>
      <c r="B26" s="17">
        <v>0.05</v>
      </c>
      <c r="C26" s="17">
        <v>0.09</v>
      </c>
      <c r="D26" s="17">
        <v>0.28999999999999998</v>
      </c>
      <c r="E26" s="17">
        <v>0.19</v>
      </c>
    </row>
    <row r="27" spans="1:5" ht="13.2" x14ac:dyDescent="0.25">
      <c r="A27" s="12" t="s">
        <v>1711</v>
      </c>
      <c r="B27" s="14">
        <v>25000000</v>
      </c>
      <c r="C27" s="14">
        <v>25000000</v>
      </c>
      <c r="D27" s="14">
        <v>25000000</v>
      </c>
      <c r="E27" s="14">
        <v>23260073</v>
      </c>
    </row>
    <row r="28" spans="1:5" ht="13.2" x14ac:dyDescent="0.25">
      <c r="A28" s="12" t="s">
        <v>1712</v>
      </c>
      <c r="B28" s="17">
        <v>0.05</v>
      </c>
      <c r="C28" s="17">
        <v>0.09</v>
      </c>
      <c r="D28" s="17">
        <v>0.28999999999999998</v>
      </c>
      <c r="E28" s="17">
        <v>0.19</v>
      </c>
    </row>
    <row r="29" spans="1:5" ht="13.2" x14ac:dyDescent="0.25">
      <c r="A29" s="9" t="s">
        <v>1713</v>
      </c>
      <c r="B29" s="8"/>
      <c r="C29" s="8"/>
      <c r="D29" s="8"/>
      <c r="E29" s="8"/>
    </row>
    <row r="30" spans="1:5" ht="13.2" x14ac:dyDescent="0.25">
      <c r="A30" s="9" t="s">
        <v>1703</v>
      </c>
      <c r="B30" s="8"/>
      <c r="C30" s="8"/>
      <c r="D30" s="8"/>
      <c r="E30" s="8"/>
    </row>
    <row r="31" spans="1:5" ht="13.2" x14ac:dyDescent="0.25">
      <c r="A31" s="12" t="s">
        <v>1709</v>
      </c>
      <c r="B31" s="14">
        <v>6250000</v>
      </c>
      <c r="C31" s="14">
        <v>6250000</v>
      </c>
      <c r="D31" s="14">
        <v>6250000</v>
      </c>
      <c r="E31" s="14">
        <v>6194322</v>
      </c>
    </row>
    <row r="32" spans="1:5" ht="13.2" x14ac:dyDescent="0.25">
      <c r="A32" s="12" t="s">
        <v>1710</v>
      </c>
      <c r="B32" s="17">
        <v>0.05</v>
      </c>
      <c r="C32" s="17">
        <v>0.09</v>
      </c>
      <c r="D32" s="17">
        <v>0.28999999999999998</v>
      </c>
      <c r="E32" s="17">
        <v>0.19</v>
      </c>
    </row>
    <row r="33" spans="1:5" ht="13.2" x14ac:dyDescent="0.25">
      <c r="A33" s="12" t="s">
        <v>1711</v>
      </c>
      <c r="B33" s="14">
        <v>6250000</v>
      </c>
      <c r="C33" s="14">
        <v>6250000</v>
      </c>
      <c r="D33" s="14">
        <v>6250000</v>
      </c>
      <c r="E33" s="14">
        <v>6250000</v>
      </c>
    </row>
    <row r="34" spans="1:5" ht="13.2" x14ac:dyDescent="0.25">
      <c r="A34" s="12" t="s">
        <v>1712</v>
      </c>
      <c r="B34" s="17">
        <v>0.05</v>
      </c>
      <c r="C34" s="17">
        <v>0.09</v>
      </c>
      <c r="D34" s="17">
        <v>0.28999999999999998</v>
      </c>
      <c r="E34" s="17">
        <v>0.19</v>
      </c>
    </row>
    <row r="35" spans="1:5" ht="13.2" x14ac:dyDescent="0.25"/>
    <row r="36" spans="1:5" ht="13.2" x14ac:dyDescent="0.25"/>
    <row r="37" spans="1:5" ht="13.8" x14ac:dyDescent="0.25">
      <c r="A37" s="6" t="s">
        <v>1714</v>
      </c>
    </row>
    <row r="38" spans="1:5" ht="13.2" x14ac:dyDescent="0.25">
      <c r="A38" s="7" t="s">
        <v>4</v>
      </c>
    </row>
    <row r="39" spans="1:5" ht="13.2" x14ac:dyDescent="0.25">
      <c r="A39" s="7" t="s">
        <v>5</v>
      </c>
    </row>
    <row r="40" spans="1:5" ht="13.2" x14ac:dyDescent="0.25"/>
    <row r="41" spans="1:5" ht="25.5" customHeight="1" x14ac:dyDescent="0.25">
      <c r="A41" s="3" t="s">
        <v>1715</v>
      </c>
      <c r="B41" s="3"/>
      <c r="C41" s="3"/>
    </row>
    <row r="42" spans="1:5" ht="12.75" customHeight="1" x14ac:dyDescent="0.25">
      <c r="A42" s="2"/>
      <c r="B42" s="1"/>
      <c r="C42" s="1"/>
    </row>
    <row r="43" spans="1:5" ht="13.2" x14ac:dyDescent="0.25">
      <c r="A43" s="8"/>
      <c r="B43" s="10" t="s">
        <v>1716</v>
      </c>
      <c r="C43" s="10" t="s">
        <v>421</v>
      </c>
    </row>
    <row r="44" spans="1:5" ht="13.2" x14ac:dyDescent="0.25">
      <c r="A44" s="8"/>
      <c r="B44" s="8"/>
      <c r="C44" s="8"/>
    </row>
    <row r="45" spans="1:5" ht="13.2" x14ac:dyDescent="0.25">
      <c r="A45" s="9" t="s">
        <v>486</v>
      </c>
      <c r="B45" s="8"/>
      <c r="C45" s="8"/>
    </row>
    <row r="46" spans="1:5" ht="13.2" x14ac:dyDescent="0.25">
      <c r="A46" s="12" t="s">
        <v>1641</v>
      </c>
      <c r="B46" s="11">
        <v>141499</v>
      </c>
      <c r="C46" s="11">
        <v>607255</v>
      </c>
    </row>
    <row r="47" spans="1:5" ht="13.2" x14ac:dyDescent="0.25">
      <c r="A47" s="12" t="s">
        <v>62</v>
      </c>
      <c r="B47" s="14">
        <v>110729</v>
      </c>
      <c r="C47" s="14">
        <v>173519</v>
      </c>
    </row>
    <row r="48" spans="1:5" ht="13.2" x14ac:dyDescent="0.25">
      <c r="A48" s="9" t="s">
        <v>68</v>
      </c>
      <c r="B48" s="16">
        <v>252228</v>
      </c>
      <c r="C48" s="16">
        <v>780774</v>
      </c>
    </row>
    <row r="49" spans="1:3" ht="13.2" x14ac:dyDescent="0.25">
      <c r="A49" s="8"/>
      <c r="B49" s="8"/>
      <c r="C49" s="8"/>
    </row>
    <row r="50" spans="1:3" ht="13.2" x14ac:dyDescent="0.25">
      <c r="A50" s="12" t="s">
        <v>1717</v>
      </c>
      <c r="B50" s="14">
        <v>251145869</v>
      </c>
      <c r="C50" s="14">
        <v>250023702</v>
      </c>
    </row>
    <row r="51" spans="1:3" ht="13.2" x14ac:dyDescent="0.25">
      <c r="A51" s="9" t="s">
        <v>226</v>
      </c>
      <c r="B51" s="16">
        <v>251398097</v>
      </c>
      <c r="C51" s="16">
        <v>250804476</v>
      </c>
    </row>
    <row r="52" spans="1:3" ht="13.2" x14ac:dyDescent="0.25">
      <c r="A52" s="8"/>
      <c r="B52" s="8"/>
      <c r="C52" s="8"/>
    </row>
    <row r="53" spans="1:3" ht="13.2" x14ac:dyDescent="0.25">
      <c r="A53" s="9" t="s">
        <v>497</v>
      </c>
      <c r="B53" s="8"/>
      <c r="C53" s="8"/>
    </row>
    <row r="54" spans="1:3" ht="13.2" x14ac:dyDescent="0.25">
      <c r="A54" s="12" t="s">
        <v>594</v>
      </c>
      <c r="B54" s="14">
        <v>513286</v>
      </c>
      <c r="C54" s="14">
        <v>468737</v>
      </c>
    </row>
    <row r="55" spans="1:3" ht="13.2" x14ac:dyDescent="0.25">
      <c r="A55" s="12" t="s">
        <v>1718</v>
      </c>
      <c r="B55" s="14">
        <v>300000</v>
      </c>
      <c r="C55" s="15" t="s">
        <v>136</v>
      </c>
    </row>
    <row r="56" spans="1:3" ht="13.2" x14ac:dyDescent="0.25">
      <c r="A56" s="9" t="s">
        <v>111</v>
      </c>
      <c r="B56" s="16">
        <v>813286</v>
      </c>
      <c r="C56" s="16">
        <v>468737</v>
      </c>
    </row>
    <row r="57" spans="1:3" ht="13.2" x14ac:dyDescent="0.25">
      <c r="A57" s="8"/>
      <c r="B57" s="8"/>
      <c r="C57" s="8"/>
    </row>
    <row r="58" spans="1:3" ht="13.2" x14ac:dyDescent="0.25">
      <c r="A58" s="12" t="s">
        <v>1719</v>
      </c>
      <c r="B58" s="14">
        <v>1169025</v>
      </c>
      <c r="C58" s="14">
        <v>9947605</v>
      </c>
    </row>
    <row r="59" spans="1:3" ht="13.2" x14ac:dyDescent="0.25">
      <c r="A59" s="12" t="s">
        <v>1720</v>
      </c>
      <c r="B59" s="14">
        <v>8750000</v>
      </c>
      <c r="C59" s="14">
        <v>8750000</v>
      </c>
    </row>
    <row r="60" spans="1:3" ht="13.2" x14ac:dyDescent="0.25">
      <c r="A60" s="9" t="s">
        <v>410</v>
      </c>
      <c r="B60" s="16">
        <v>10732311</v>
      </c>
      <c r="C60" s="16">
        <v>19166342</v>
      </c>
    </row>
    <row r="61" spans="1:3" ht="13.2" x14ac:dyDescent="0.25">
      <c r="A61" s="8"/>
      <c r="B61" s="8"/>
      <c r="C61" s="8"/>
    </row>
    <row r="62" spans="1:3" ht="13.2" x14ac:dyDescent="0.25">
      <c r="A62" s="12" t="s">
        <v>503</v>
      </c>
      <c r="B62" s="15" t="s">
        <v>136</v>
      </c>
      <c r="C62" s="15" t="s">
        <v>136</v>
      </c>
    </row>
    <row r="63" spans="1:3" ht="39.6" x14ac:dyDescent="0.25">
      <c r="A63" s="12" t="s">
        <v>1721</v>
      </c>
      <c r="B63" s="14">
        <v>251115869</v>
      </c>
      <c r="C63" s="14">
        <v>250000000</v>
      </c>
    </row>
    <row r="64" spans="1:3" ht="13.2" x14ac:dyDescent="0.25">
      <c r="A64" s="9" t="s">
        <v>1722</v>
      </c>
      <c r="B64" s="8"/>
      <c r="C64" s="8"/>
    </row>
    <row r="65" spans="1:5" ht="26.4" x14ac:dyDescent="0.25">
      <c r="A65" s="12" t="s">
        <v>1723</v>
      </c>
      <c r="B65" s="15" t="s">
        <v>136</v>
      </c>
      <c r="C65" s="15" t="s">
        <v>136</v>
      </c>
    </row>
    <row r="66" spans="1:5" ht="13.2" x14ac:dyDescent="0.25">
      <c r="A66" s="12" t="s">
        <v>1415</v>
      </c>
      <c r="B66" s="14">
        <v>-10450708</v>
      </c>
      <c r="C66" s="14">
        <v>-18362491</v>
      </c>
    </row>
    <row r="67" spans="1:5" ht="13.2" x14ac:dyDescent="0.25">
      <c r="A67" s="9" t="s">
        <v>1724</v>
      </c>
      <c r="B67" s="16">
        <v>-10450083</v>
      </c>
      <c r="C67" s="16">
        <v>-18361866</v>
      </c>
    </row>
    <row r="68" spans="1:5" ht="13.2" x14ac:dyDescent="0.25">
      <c r="A68" s="8"/>
      <c r="B68" s="8"/>
      <c r="C68" s="8"/>
    </row>
    <row r="69" spans="1:5" ht="13.2" x14ac:dyDescent="0.25">
      <c r="A69" s="9" t="s">
        <v>1725</v>
      </c>
      <c r="B69" s="16">
        <v>251398097</v>
      </c>
      <c r="C69" s="16">
        <v>250804476</v>
      </c>
    </row>
    <row r="70" spans="1:5" ht="13.2" x14ac:dyDescent="0.25">
      <c r="A70" s="8"/>
      <c r="B70" s="8"/>
      <c r="C70" s="8"/>
    </row>
    <row r="71" spans="1:5" ht="13.2" x14ac:dyDescent="0.25">
      <c r="A71" s="9" t="s">
        <v>1713</v>
      </c>
      <c r="B71" s="8"/>
      <c r="C71" s="8"/>
    </row>
    <row r="72" spans="1:5" ht="13.2" x14ac:dyDescent="0.25">
      <c r="A72" s="9" t="s">
        <v>1722</v>
      </c>
      <c r="B72" s="8"/>
      <c r="C72" s="8"/>
    </row>
    <row r="73" spans="1:5" ht="13.2" x14ac:dyDescent="0.25">
      <c r="A73" s="12" t="s">
        <v>1726</v>
      </c>
      <c r="B73" s="11">
        <v>625</v>
      </c>
      <c r="C73" s="11">
        <v>625</v>
      </c>
    </row>
    <row r="74" spans="1:5" ht="13.2" x14ac:dyDescent="0.25"/>
    <row r="75" spans="1:5" ht="13.2" x14ac:dyDescent="0.25"/>
    <row r="76" spans="1:5" ht="13.8" x14ac:dyDescent="0.25">
      <c r="A76" s="6" t="s">
        <v>1727</v>
      </c>
    </row>
    <row r="77" spans="1:5" ht="13.2" x14ac:dyDescent="0.25">
      <c r="A77" s="7" t="s">
        <v>4</v>
      </c>
    </row>
    <row r="78" spans="1:5" ht="13.2" x14ac:dyDescent="0.25">
      <c r="A78" s="7" t="s">
        <v>5</v>
      </c>
    </row>
    <row r="79" spans="1:5" ht="13.2" x14ac:dyDescent="0.25"/>
    <row r="80" spans="1:5" ht="25.5" customHeight="1" x14ac:dyDescent="0.25">
      <c r="A80" s="3" t="s">
        <v>1728</v>
      </c>
      <c r="B80" s="3"/>
      <c r="C80" s="3"/>
      <c r="D80" s="3"/>
      <c r="E80" s="3"/>
    </row>
    <row r="81" spans="1:5" ht="12.75" customHeight="1" x14ac:dyDescent="0.25">
      <c r="A81" s="2"/>
      <c r="B81" s="1"/>
      <c r="C81" s="1"/>
      <c r="D81" s="1"/>
      <c r="E81" s="1"/>
    </row>
    <row r="82" spans="1:5" ht="26.4" x14ac:dyDescent="0.25">
      <c r="A82" s="8"/>
      <c r="B82" s="10" t="s">
        <v>1698</v>
      </c>
      <c r="C82" s="10" t="s">
        <v>1699</v>
      </c>
      <c r="D82" s="10" t="s">
        <v>1700</v>
      </c>
      <c r="E82" s="10" t="s">
        <v>1701</v>
      </c>
    </row>
    <row r="83" spans="1:5" ht="13.2" x14ac:dyDescent="0.25">
      <c r="A83" s="8"/>
      <c r="B83" s="8"/>
      <c r="C83" s="8"/>
      <c r="D83" s="8"/>
      <c r="E83" s="8"/>
    </row>
    <row r="84" spans="1:5" ht="13.2" x14ac:dyDescent="0.25">
      <c r="A84" s="9" t="s">
        <v>1174</v>
      </c>
      <c r="B84" s="8"/>
      <c r="C84" s="8"/>
      <c r="D84" s="8"/>
      <c r="E84" s="8"/>
    </row>
    <row r="85" spans="1:5" ht="13.2" x14ac:dyDescent="0.25">
      <c r="A85" s="12" t="s">
        <v>210</v>
      </c>
      <c r="B85" s="15" t="s">
        <v>136</v>
      </c>
      <c r="C85" s="15" t="s">
        <v>136</v>
      </c>
      <c r="D85" s="11">
        <v>9027652</v>
      </c>
      <c r="E85" s="11">
        <v>5658287</v>
      </c>
    </row>
    <row r="86" spans="1:5" ht="13.2" x14ac:dyDescent="0.25">
      <c r="A86" s="8"/>
      <c r="B86" s="8"/>
      <c r="C86" s="8"/>
      <c r="D86" s="8"/>
      <c r="E86" s="8"/>
    </row>
    <row r="87" spans="1:5" ht="26.4" x14ac:dyDescent="0.25">
      <c r="A87" s="9" t="s">
        <v>1729</v>
      </c>
      <c r="B87" s="8"/>
      <c r="C87" s="8"/>
      <c r="D87" s="8"/>
      <c r="E87" s="8"/>
    </row>
    <row r="88" spans="1:5" ht="13.2" x14ac:dyDescent="0.25">
      <c r="A88" s="12" t="s">
        <v>1704</v>
      </c>
      <c r="B88" s="11">
        <v>-780975</v>
      </c>
      <c r="C88" s="11">
        <v>-3151300</v>
      </c>
      <c r="D88" s="14">
        <v>-8778580</v>
      </c>
      <c r="E88" s="14">
        <v>-7131300</v>
      </c>
    </row>
    <row r="89" spans="1:5" ht="13.2" x14ac:dyDescent="0.25">
      <c r="A89" s="12" t="s">
        <v>1705</v>
      </c>
      <c r="B89" s="15" t="s">
        <v>136</v>
      </c>
      <c r="C89" s="15" t="s">
        <v>136</v>
      </c>
      <c r="D89" s="15" t="s">
        <v>136</v>
      </c>
      <c r="E89" s="14">
        <v>683466</v>
      </c>
    </row>
    <row r="90" spans="1:5" ht="13.2" x14ac:dyDescent="0.25">
      <c r="A90" s="12" t="s">
        <v>1706</v>
      </c>
      <c r="B90" s="14">
        <v>-1102594</v>
      </c>
      <c r="C90" s="14">
        <v>-6302</v>
      </c>
      <c r="D90" s="14">
        <v>-1442365</v>
      </c>
      <c r="E90" s="14">
        <v>-17399</v>
      </c>
    </row>
    <row r="91" spans="1:5" ht="13.2" x14ac:dyDescent="0.25">
      <c r="A91" s="8"/>
      <c r="B91" s="8"/>
      <c r="C91" s="8"/>
      <c r="D91" s="8"/>
      <c r="E91" s="8"/>
    </row>
    <row r="92" spans="1:5" ht="13.2" x14ac:dyDescent="0.25">
      <c r="A92" s="9" t="s">
        <v>341</v>
      </c>
      <c r="B92" s="8"/>
      <c r="C92" s="8"/>
      <c r="D92" s="8"/>
      <c r="E92" s="8"/>
    </row>
    <row r="93" spans="1:5" ht="13.2" x14ac:dyDescent="0.25">
      <c r="A93" s="12" t="s">
        <v>62</v>
      </c>
      <c r="B93" s="15" t="s">
        <v>136</v>
      </c>
      <c r="C93" s="15" t="s">
        <v>136</v>
      </c>
      <c r="D93" s="14">
        <v>62790</v>
      </c>
      <c r="E93" s="14">
        <v>-271855</v>
      </c>
    </row>
    <row r="94" spans="1:5" ht="13.2" x14ac:dyDescent="0.25">
      <c r="A94" s="12" t="s">
        <v>594</v>
      </c>
      <c r="B94" s="15" t="s">
        <v>136</v>
      </c>
      <c r="C94" s="15" t="s">
        <v>136</v>
      </c>
      <c r="D94" s="14">
        <v>44549</v>
      </c>
      <c r="E94" s="14">
        <v>305000</v>
      </c>
    </row>
    <row r="95" spans="1:5" ht="13.2" x14ac:dyDescent="0.25">
      <c r="A95" s="12" t="s">
        <v>907</v>
      </c>
      <c r="B95" s="15" t="s">
        <v>136</v>
      </c>
      <c r="C95" s="15" t="s">
        <v>136</v>
      </c>
      <c r="D95" s="14">
        <v>-1085954</v>
      </c>
      <c r="E95" s="14">
        <v>-773801</v>
      </c>
    </row>
    <row r="96" spans="1:5" ht="13.2" x14ac:dyDescent="0.25">
      <c r="A96" s="8"/>
      <c r="B96" s="8"/>
      <c r="C96" s="8"/>
      <c r="D96" s="8"/>
      <c r="E96" s="8"/>
    </row>
    <row r="97" spans="1:5" ht="13.2" x14ac:dyDescent="0.25">
      <c r="A97" s="9" t="s">
        <v>1190</v>
      </c>
      <c r="B97" s="8"/>
      <c r="C97" s="8"/>
      <c r="D97" s="8"/>
      <c r="E97" s="8"/>
    </row>
    <row r="98" spans="1:5" ht="13.2" x14ac:dyDescent="0.25">
      <c r="A98" s="12" t="s">
        <v>1730</v>
      </c>
      <c r="B98" s="15" t="s">
        <v>136</v>
      </c>
      <c r="C98" s="15" t="s">
        <v>136</v>
      </c>
      <c r="D98" s="15" t="s">
        <v>136</v>
      </c>
      <c r="E98" s="14">
        <v>-250000000</v>
      </c>
    </row>
    <row r="99" spans="1:5" ht="13.2" x14ac:dyDescent="0.25">
      <c r="A99" s="12" t="s">
        <v>1731</v>
      </c>
      <c r="B99" s="15" t="s">
        <v>136</v>
      </c>
      <c r="C99" s="15" t="s">
        <v>136</v>
      </c>
      <c r="D99" s="14">
        <v>320198</v>
      </c>
      <c r="E99" s="15" t="s">
        <v>136</v>
      </c>
    </row>
    <row r="100" spans="1:5" ht="13.2" x14ac:dyDescent="0.25">
      <c r="A100" s="12" t="s">
        <v>442</v>
      </c>
      <c r="B100" s="15" t="s">
        <v>136</v>
      </c>
      <c r="C100" s="15" t="s">
        <v>136</v>
      </c>
      <c r="D100" s="14">
        <v>320198</v>
      </c>
      <c r="E100" s="14">
        <v>-250000000</v>
      </c>
    </row>
    <row r="101" spans="1:5" ht="13.2" x14ac:dyDescent="0.25">
      <c r="A101" s="8"/>
      <c r="B101" s="8"/>
      <c r="C101" s="8"/>
      <c r="D101" s="8"/>
      <c r="E101" s="8"/>
    </row>
    <row r="102" spans="1:5" ht="13.2" x14ac:dyDescent="0.25">
      <c r="A102" s="9" t="s">
        <v>1195</v>
      </c>
      <c r="B102" s="8"/>
      <c r="C102" s="8"/>
      <c r="D102" s="8"/>
      <c r="E102" s="8"/>
    </row>
    <row r="103" spans="1:5" ht="13.2" x14ac:dyDescent="0.25">
      <c r="A103" s="12" t="s">
        <v>1732</v>
      </c>
      <c r="B103" s="15" t="s">
        <v>136</v>
      </c>
      <c r="C103" s="15" t="s">
        <v>136</v>
      </c>
      <c r="D103" s="15" t="s">
        <v>136</v>
      </c>
      <c r="E103" s="14">
        <v>245000000</v>
      </c>
    </row>
    <row r="104" spans="1:5" ht="13.2" x14ac:dyDescent="0.25">
      <c r="A104" s="12" t="s">
        <v>1733</v>
      </c>
      <c r="B104" s="15" t="s">
        <v>136</v>
      </c>
      <c r="C104" s="15" t="s">
        <v>136</v>
      </c>
      <c r="D104" s="15" t="s">
        <v>136</v>
      </c>
      <c r="E104" s="14">
        <v>7000000</v>
      </c>
    </row>
    <row r="105" spans="1:5" ht="13.2" x14ac:dyDescent="0.25">
      <c r="A105" s="12" t="s">
        <v>1734</v>
      </c>
      <c r="B105" s="15" t="s">
        <v>136</v>
      </c>
      <c r="C105" s="15" t="s">
        <v>136</v>
      </c>
      <c r="D105" s="14">
        <v>300000</v>
      </c>
      <c r="E105" s="15" t="s">
        <v>136</v>
      </c>
    </row>
    <row r="106" spans="1:5" ht="13.2" x14ac:dyDescent="0.25">
      <c r="A106" s="12" t="s">
        <v>1735</v>
      </c>
      <c r="B106" s="15" t="s">
        <v>136</v>
      </c>
      <c r="C106" s="15" t="s">
        <v>136</v>
      </c>
      <c r="D106" s="15" t="s">
        <v>136</v>
      </c>
      <c r="E106" s="14">
        <v>-100000</v>
      </c>
    </row>
    <row r="107" spans="1:5" ht="13.2" x14ac:dyDescent="0.25">
      <c r="A107" s="12" t="s">
        <v>1736</v>
      </c>
      <c r="B107" s="15" t="s">
        <v>136</v>
      </c>
      <c r="C107" s="15" t="s">
        <v>136</v>
      </c>
      <c r="D107" s="15" t="s">
        <v>136</v>
      </c>
      <c r="E107" s="14">
        <v>-488644</v>
      </c>
    </row>
    <row r="108" spans="1:5" ht="13.2" x14ac:dyDescent="0.25">
      <c r="A108" s="12" t="s">
        <v>908</v>
      </c>
      <c r="B108" s="15" t="s">
        <v>136</v>
      </c>
      <c r="C108" s="15" t="s">
        <v>136</v>
      </c>
      <c r="D108" s="14">
        <v>300000</v>
      </c>
      <c r="E108" s="14">
        <v>251411356</v>
      </c>
    </row>
    <row r="109" spans="1:5" ht="13.2" x14ac:dyDescent="0.25">
      <c r="A109" s="12" t="s">
        <v>1737</v>
      </c>
      <c r="B109" s="15" t="s">
        <v>136</v>
      </c>
      <c r="C109" s="15" t="s">
        <v>136</v>
      </c>
      <c r="D109" s="14">
        <v>-465756</v>
      </c>
      <c r="E109" s="14">
        <v>637555</v>
      </c>
    </row>
    <row r="110" spans="1:5" ht="13.2" x14ac:dyDescent="0.25">
      <c r="A110" s="12" t="s">
        <v>1738</v>
      </c>
      <c r="B110" s="11">
        <v>141499</v>
      </c>
      <c r="C110" s="11">
        <v>671567</v>
      </c>
      <c r="D110" s="11">
        <v>141499</v>
      </c>
      <c r="E110" s="14">
        <v>671567</v>
      </c>
    </row>
    <row r="111" spans="1:5" ht="13.2" x14ac:dyDescent="0.25">
      <c r="A111" s="8"/>
      <c r="B111" s="8"/>
      <c r="C111" s="8"/>
      <c r="D111" s="8"/>
      <c r="E111" s="8"/>
    </row>
    <row r="112" spans="1:5" ht="13.2" x14ac:dyDescent="0.25">
      <c r="A112" s="9" t="s">
        <v>1739</v>
      </c>
      <c r="B112" s="8"/>
      <c r="C112" s="8"/>
      <c r="D112" s="8"/>
      <c r="E112" s="8"/>
    </row>
    <row r="113" spans="1:5" ht="13.2" x14ac:dyDescent="0.25">
      <c r="A113" s="12" t="s">
        <v>1720</v>
      </c>
      <c r="B113" s="15" t="s">
        <v>136</v>
      </c>
      <c r="C113" s="15" t="s">
        <v>136</v>
      </c>
      <c r="D113" s="15" t="s">
        <v>136</v>
      </c>
      <c r="E113" s="11">
        <v>8750000</v>
      </c>
    </row>
    <row r="114" spans="1:5" ht="13.2" x14ac:dyDescent="0.25"/>
    <row r="115" spans="1:5" ht="13.2" x14ac:dyDescent="0.25"/>
  </sheetData>
  <mergeCells count="6">
    <mergeCell ref="A81:E81"/>
    <mergeCell ref="A9:E9"/>
    <mergeCell ref="A10:E10"/>
    <mergeCell ref="A41:C41"/>
    <mergeCell ref="A42:C42"/>
    <mergeCell ref="A80:E80"/>
  </mergeCells>
  <hyperlinks>
    <hyperlink ref="A6" r:id="rId1" xr:uid="{00000000-0004-0000-1500-000000000000}"/>
    <hyperlink ref="A7" r:id="rId2" xr:uid="{00000000-0004-0000-1500-000001000000}"/>
    <hyperlink ref="A38" r:id="rId3" xr:uid="{00000000-0004-0000-1500-000002000000}"/>
    <hyperlink ref="A39" r:id="rId4" xr:uid="{00000000-0004-0000-1500-000003000000}"/>
    <hyperlink ref="A77" r:id="rId5" xr:uid="{00000000-0004-0000-1500-000004000000}"/>
    <hyperlink ref="A78" r:id="rId6" xr:uid="{00000000-0004-0000-1500-000005000000}"/>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6944-47BA-4621-9BB4-9DB7CD15DA5A}">
  <sheetPr>
    <outlinePr summaryBelow="0" summaryRight="0"/>
  </sheetPr>
  <dimension ref="A1:D148"/>
  <sheetViews>
    <sheetView tabSelected="1" topLeftCell="A62"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1740</v>
      </c>
    </row>
    <row r="3" spans="1:4" ht="13.2" x14ac:dyDescent="0.25">
      <c r="A3" s="5" t="s">
        <v>1741</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288</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12" t="s">
        <v>467</v>
      </c>
      <c r="B13" s="19">
        <v>15320.2</v>
      </c>
      <c r="C13" s="19">
        <v>14187.8</v>
      </c>
      <c r="D13" s="19">
        <v>12733.1</v>
      </c>
    </row>
    <row r="14" spans="1:4" ht="13.2" x14ac:dyDescent="0.25">
      <c r="A14" s="12" t="s">
        <v>1742</v>
      </c>
      <c r="B14" s="20">
        <v>9154.9</v>
      </c>
      <c r="C14" s="20">
        <v>8831</v>
      </c>
      <c r="D14" s="20">
        <v>7615.8</v>
      </c>
    </row>
    <row r="15" spans="1:4" ht="13.2" x14ac:dyDescent="0.25">
      <c r="A15" s="12" t="s">
        <v>296</v>
      </c>
      <c r="B15" s="20">
        <v>4061.6</v>
      </c>
      <c r="C15" s="20">
        <v>3653.8</v>
      </c>
      <c r="D15" s="20">
        <v>3416.1</v>
      </c>
    </row>
    <row r="16" spans="1:4" ht="13.2" x14ac:dyDescent="0.25">
      <c r="A16" s="12" t="s">
        <v>1743</v>
      </c>
      <c r="B16" s="20">
        <v>111.4</v>
      </c>
      <c r="C16" s="20">
        <v>140.5</v>
      </c>
      <c r="D16" s="20">
        <v>102.6</v>
      </c>
    </row>
    <row r="17" spans="1:4" ht="13.2" x14ac:dyDescent="0.25">
      <c r="A17" s="12" t="s">
        <v>298</v>
      </c>
      <c r="B17" s="20">
        <v>1992.3</v>
      </c>
      <c r="C17" s="20">
        <v>1562.5</v>
      </c>
      <c r="D17" s="20">
        <v>1598.6</v>
      </c>
    </row>
    <row r="18" spans="1:4" ht="13.2" x14ac:dyDescent="0.25">
      <c r="A18" s="12" t="s">
        <v>1744</v>
      </c>
      <c r="B18" s="20">
        <v>-59.9</v>
      </c>
      <c r="C18" s="20">
        <v>-24.5</v>
      </c>
      <c r="D18" s="20">
        <v>-33.9</v>
      </c>
    </row>
    <row r="19" spans="1:4" ht="13.2" x14ac:dyDescent="0.25">
      <c r="A19" s="12" t="s">
        <v>835</v>
      </c>
      <c r="B19" s="20">
        <v>296.7</v>
      </c>
      <c r="C19" s="20">
        <v>243.6</v>
      </c>
      <c r="D19" s="20">
        <v>218.3</v>
      </c>
    </row>
    <row r="20" spans="1:4" ht="13.2" x14ac:dyDescent="0.25">
      <c r="A20" s="12" t="s">
        <v>208</v>
      </c>
      <c r="B20" s="20">
        <v>1755.5</v>
      </c>
      <c r="C20" s="20">
        <v>1343.4</v>
      </c>
      <c r="D20" s="20">
        <v>1414.2</v>
      </c>
    </row>
    <row r="21" spans="1:4" ht="13.2" x14ac:dyDescent="0.25">
      <c r="A21" s="12" t="s">
        <v>377</v>
      </c>
      <c r="B21" s="20">
        <v>362.5</v>
      </c>
      <c r="C21" s="20">
        <v>234.5</v>
      </c>
      <c r="D21" s="20">
        <v>270.2</v>
      </c>
    </row>
    <row r="22" spans="1:4" ht="13.2" x14ac:dyDescent="0.25">
      <c r="A22" s="12" t="s">
        <v>1745</v>
      </c>
      <c r="B22" s="20">
        <v>1393</v>
      </c>
      <c r="C22" s="20">
        <v>1108.9000000000001</v>
      </c>
      <c r="D22" s="20">
        <v>1144</v>
      </c>
    </row>
    <row r="23" spans="1:4" ht="13.2" x14ac:dyDescent="0.25">
      <c r="A23" s="12" t="s">
        <v>1746</v>
      </c>
      <c r="B23" s="20">
        <v>20.7</v>
      </c>
      <c r="C23" s="20">
        <v>17.2</v>
      </c>
      <c r="D23" s="20">
        <v>14.1</v>
      </c>
    </row>
    <row r="24" spans="1:4" ht="13.2" x14ac:dyDescent="0.25">
      <c r="A24" s="12" t="s">
        <v>1747</v>
      </c>
      <c r="B24" s="19">
        <v>1372.3</v>
      </c>
      <c r="C24" s="19">
        <v>1091.7</v>
      </c>
      <c r="D24" s="19">
        <v>1129.9000000000001</v>
      </c>
    </row>
    <row r="25" spans="1:4" ht="13.2" x14ac:dyDescent="0.25">
      <c r="A25" s="9" t="s">
        <v>1748</v>
      </c>
      <c r="B25" s="8"/>
      <c r="C25" s="8"/>
      <c r="D25" s="8"/>
    </row>
    <row r="26" spans="1:4" ht="13.2" x14ac:dyDescent="0.25">
      <c r="A26" s="12" t="s">
        <v>33</v>
      </c>
      <c r="B26" s="17">
        <v>4.82</v>
      </c>
      <c r="C26" s="17">
        <v>3.83</v>
      </c>
      <c r="D26" s="17">
        <v>3.95</v>
      </c>
    </row>
    <row r="27" spans="1:4" ht="13.2" x14ac:dyDescent="0.25">
      <c r="A27" s="12" t="s">
        <v>34</v>
      </c>
      <c r="B27" s="17">
        <v>4.79</v>
      </c>
      <c r="C27" s="17">
        <v>3.81</v>
      </c>
      <c r="D27" s="17">
        <v>3.91</v>
      </c>
    </row>
    <row r="28" spans="1:4" ht="13.2" x14ac:dyDescent="0.25">
      <c r="A28" s="9" t="s">
        <v>1749</v>
      </c>
      <c r="B28" s="8"/>
      <c r="C28" s="8"/>
      <c r="D28" s="8"/>
    </row>
    <row r="29" spans="1:4" ht="13.2" x14ac:dyDescent="0.25">
      <c r="A29" s="12" t="s">
        <v>36</v>
      </c>
      <c r="B29" s="20">
        <v>285</v>
      </c>
      <c r="C29" s="20">
        <v>285.2</v>
      </c>
      <c r="D29" s="20">
        <v>286.3</v>
      </c>
    </row>
    <row r="30" spans="1:4" ht="13.2" x14ac:dyDescent="0.25">
      <c r="A30" s="12" t="s">
        <v>37</v>
      </c>
      <c r="B30" s="20">
        <v>286.5</v>
      </c>
      <c r="C30" s="20">
        <v>286.60000000000002</v>
      </c>
      <c r="D30" s="20">
        <v>289.10000000000002</v>
      </c>
    </row>
    <row r="31" spans="1:4" ht="13.2" x14ac:dyDescent="0.25">
      <c r="A31" s="9" t="s">
        <v>1750</v>
      </c>
      <c r="B31" s="8"/>
      <c r="C31" s="8"/>
      <c r="D31" s="8"/>
    </row>
    <row r="32" spans="1:4" ht="13.2" x14ac:dyDescent="0.25">
      <c r="A32" s="12" t="s">
        <v>467</v>
      </c>
      <c r="B32" s="19">
        <v>12316.8</v>
      </c>
      <c r="C32" s="19">
        <v>11446.2</v>
      </c>
      <c r="D32" s="19">
        <v>10153.299999999999</v>
      </c>
    </row>
    <row r="33" spans="1:4" ht="13.2" x14ac:dyDescent="0.25">
      <c r="A33" s="12" t="s">
        <v>1742</v>
      </c>
      <c r="B33" s="20">
        <v>7389.2</v>
      </c>
      <c r="C33" s="20">
        <v>7212.8</v>
      </c>
      <c r="D33" s="20">
        <v>6100.9</v>
      </c>
    </row>
    <row r="34" spans="1:4" ht="13.2" x14ac:dyDescent="0.25">
      <c r="A34" s="9" t="s">
        <v>1751</v>
      </c>
      <c r="B34" s="8"/>
      <c r="C34" s="8"/>
      <c r="D34" s="8"/>
    </row>
    <row r="35" spans="1:4" ht="13.2" x14ac:dyDescent="0.25">
      <c r="A35" s="12" t="s">
        <v>467</v>
      </c>
      <c r="B35" s="20">
        <v>3003.4</v>
      </c>
      <c r="C35" s="20">
        <v>2741.6</v>
      </c>
      <c r="D35" s="20">
        <v>2579.8000000000002</v>
      </c>
    </row>
    <row r="36" spans="1:4" ht="13.2" x14ac:dyDescent="0.25">
      <c r="A36" s="12" t="s">
        <v>1742</v>
      </c>
      <c r="B36" s="19">
        <v>1765.7</v>
      </c>
      <c r="C36" s="19">
        <v>1618.2</v>
      </c>
      <c r="D36" s="19">
        <v>1514.9</v>
      </c>
    </row>
    <row r="37" spans="1:4" ht="13.2" x14ac:dyDescent="0.25"/>
    <row r="38" spans="1:4" ht="13.2" x14ac:dyDescent="0.25"/>
    <row r="39" spans="1:4" ht="13.8" x14ac:dyDescent="0.25">
      <c r="A39" s="6" t="s">
        <v>47</v>
      </c>
    </row>
    <row r="40" spans="1:4" ht="13.2" x14ac:dyDescent="0.25">
      <c r="A40" s="7" t="s">
        <v>4</v>
      </c>
    </row>
    <row r="41" spans="1:4" ht="13.2" x14ac:dyDescent="0.25">
      <c r="A41" s="7" t="s">
        <v>5</v>
      </c>
    </row>
    <row r="42" spans="1:4" ht="13.2" x14ac:dyDescent="0.25"/>
    <row r="43" spans="1:4" ht="25.5" customHeight="1" x14ac:dyDescent="0.25">
      <c r="A43" s="3" t="s">
        <v>309</v>
      </c>
      <c r="B43" s="3"/>
      <c r="C43" s="3"/>
    </row>
    <row r="44" spans="1:4" ht="12.75" customHeight="1" x14ac:dyDescent="0.25">
      <c r="A44" s="2"/>
      <c r="B44" s="1"/>
      <c r="C44" s="1"/>
    </row>
    <row r="45" spans="1:4" ht="13.2" x14ac:dyDescent="0.25">
      <c r="A45" s="8"/>
      <c r="B45" s="10" t="s">
        <v>49</v>
      </c>
      <c r="C45" s="10" t="s">
        <v>50</v>
      </c>
    </row>
    <row r="46" spans="1:4" ht="13.2" x14ac:dyDescent="0.25">
      <c r="A46" s="8"/>
      <c r="B46" s="8"/>
      <c r="C46" s="8"/>
    </row>
    <row r="47" spans="1:4" ht="13.2" x14ac:dyDescent="0.25">
      <c r="A47" s="9" t="s">
        <v>486</v>
      </c>
      <c r="B47" s="8"/>
      <c r="C47" s="8"/>
    </row>
    <row r="48" spans="1:4" ht="13.2" x14ac:dyDescent="0.25">
      <c r="A48" s="12" t="s">
        <v>52</v>
      </c>
      <c r="B48" s="19">
        <v>919.5</v>
      </c>
      <c r="C48" s="19">
        <v>598.6</v>
      </c>
    </row>
    <row r="49" spans="1:3" ht="13.2" x14ac:dyDescent="0.25">
      <c r="A49" s="12" t="s">
        <v>312</v>
      </c>
      <c r="B49" s="20">
        <v>2834.2</v>
      </c>
      <c r="C49" s="20">
        <v>2698.1</v>
      </c>
    </row>
    <row r="50" spans="1:3" ht="13.2" x14ac:dyDescent="0.25">
      <c r="A50" s="12" t="s">
        <v>313</v>
      </c>
      <c r="B50" s="20">
        <v>1497.2</v>
      </c>
      <c r="C50" s="20">
        <v>1792.8</v>
      </c>
    </row>
    <row r="51" spans="1:3" ht="13.2" x14ac:dyDescent="0.25">
      <c r="A51" s="12" t="s">
        <v>67</v>
      </c>
      <c r="B51" s="20">
        <v>393.2</v>
      </c>
      <c r="C51" s="20">
        <v>404.7</v>
      </c>
    </row>
    <row r="52" spans="1:3" ht="13.2" x14ac:dyDescent="0.25">
      <c r="A52" s="9" t="s">
        <v>68</v>
      </c>
      <c r="B52" s="21">
        <v>5644.1</v>
      </c>
      <c r="C52" s="21">
        <v>5494.2</v>
      </c>
    </row>
    <row r="53" spans="1:3" ht="13.2" x14ac:dyDescent="0.25">
      <c r="A53" s="8"/>
      <c r="B53" s="8"/>
      <c r="C53" s="8"/>
    </row>
    <row r="54" spans="1:3" ht="13.2" x14ac:dyDescent="0.25">
      <c r="A54" s="12" t="s">
        <v>315</v>
      </c>
      <c r="B54" s="20">
        <v>3474.6</v>
      </c>
      <c r="C54" s="20">
        <v>3293.4</v>
      </c>
    </row>
    <row r="55" spans="1:3" ht="13.2" x14ac:dyDescent="0.25">
      <c r="A55" s="12" t="s">
        <v>78</v>
      </c>
      <c r="B55" s="20">
        <v>8148.2</v>
      </c>
      <c r="C55" s="20">
        <v>8012.7</v>
      </c>
    </row>
    <row r="56" spans="1:3" ht="13.2" x14ac:dyDescent="0.25">
      <c r="A56" s="12" t="s">
        <v>398</v>
      </c>
      <c r="B56" s="20">
        <v>3493.5</v>
      </c>
      <c r="C56" s="20">
        <v>3680.7</v>
      </c>
    </row>
    <row r="57" spans="1:3" ht="13.2" x14ac:dyDescent="0.25">
      <c r="A57" s="12" t="s">
        <v>1282</v>
      </c>
      <c r="B57" s="20">
        <v>553.5</v>
      </c>
      <c r="C57" s="20">
        <v>448.2</v>
      </c>
    </row>
    <row r="58" spans="1:3" ht="13.2" x14ac:dyDescent="0.25">
      <c r="A58" s="12" t="s">
        <v>400</v>
      </c>
      <c r="B58" s="20">
        <v>532.70000000000005</v>
      </c>
      <c r="C58" s="20">
        <v>535.1</v>
      </c>
    </row>
    <row r="59" spans="1:3" ht="13.2" x14ac:dyDescent="0.25">
      <c r="A59" s="9" t="s">
        <v>226</v>
      </c>
      <c r="B59" s="21">
        <v>21846.6</v>
      </c>
      <c r="C59" s="21">
        <v>21464.3</v>
      </c>
    </row>
    <row r="60" spans="1:3" ht="13.2" x14ac:dyDescent="0.25">
      <c r="A60" s="8"/>
      <c r="B60" s="8"/>
      <c r="C60" s="8"/>
    </row>
    <row r="61" spans="1:3" ht="13.2" x14ac:dyDescent="0.25">
      <c r="A61" s="9" t="s">
        <v>497</v>
      </c>
      <c r="B61" s="8"/>
      <c r="C61" s="8"/>
    </row>
    <row r="62" spans="1:3" ht="13.2" x14ac:dyDescent="0.25">
      <c r="A62" s="12" t="s">
        <v>1002</v>
      </c>
      <c r="B62" s="20">
        <v>630.4</v>
      </c>
      <c r="C62" s="20">
        <v>505.1</v>
      </c>
    </row>
    <row r="63" spans="1:3" ht="13.2" x14ac:dyDescent="0.25">
      <c r="A63" s="12" t="s">
        <v>98</v>
      </c>
      <c r="B63" s="20">
        <v>1566.3</v>
      </c>
      <c r="C63" s="20">
        <v>1728.2</v>
      </c>
    </row>
    <row r="64" spans="1:3" ht="13.2" x14ac:dyDescent="0.25">
      <c r="A64" s="12" t="s">
        <v>1752</v>
      </c>
      <c r="B64" s="20">
        <v>655.5</v>
      </c>
      <c r="C64" s="20">
        <v>493.6</v>
      </c>
    </row>
    <row r="65" spans="1:3" ht="13.2" x14ac:dyDescent="0.25">
      <c r="A65" s="12" t="s">
        <v>390</v>
      </c>
      <c r="B65" s="20">
        <v>158.69999999999999</v>
      </c>
      <c r="C65" s="20">
        <v>197.6</v>
      </c>
    </row>
    <row r="66" spans="1:3" ht="13.2" x14ac:dyDescent="0.25">
      <c r="A66" s="12" t="s">
        <v>110</v>
      </c>
      <c r="B66" s="20">
        <v>1334.9</v>
      </c>
      <c r="C66" s="20">
        <v>1285.9000000000001</v>
      </c>
    </row>
    <row r="67" spans="1:3" ht="13.2" x14ac:dyDescent="0.25">
      <c r="A67" s="9" t="s">
        <v>111</v>
      </c>
      <c r="B67" s="21">
        <v>4345.8</v>
      </c>
      <c r="C67" s="21">
        <v>4210.3999999999996</v>
      </c>
    </row>
    <row r="68" spans="1:3" ht="13.2" x14ac:dyDescent="0.25">
      <c r="A68" s="8"/>
      <c r="B68" s="8"/>
      <c r="C68" s="8"/>
    </row>
    <row r="69" spans="1:3" ht="13.2" x14ac:dyDescent="0.25">
      <c r="A69" s="12" t="s">
        <v>177</v>
      </c>
      <c r="B69" s="20">
        <v>7551.4</v>
      </c>
      <c r="C69" s="20">
        <v>8075.3</v>
      </c>
    </row>
    <row r="70" spans="1:3" ht="13.2" x14ac:dyDescent="0.25">
      <c r="A70" s="12" t="s">
        <v>501</v>
      </c>
      <c r="B70" s="20">
        <v>651.70000000000005</v>
      </c>
      <c r="C70" s="20">
        <v>670.3</v>
      </c>
    </row>
    <row r="71" spans="1:3" ht="13.2" x14ac:dyDescent="0.25">
      <c r="A71" s="12" t="s">
        <v>143</v>
      </c>
      <c r="B71" s="20">
        <v>418.2</v>
      </c>
      <c r="C71" s="20">
        <v>505.6</v>
      </c>
    </row>
    <row r="72" spans="1:3" ht="13.2" x14ac:dyDescent="0.25">
      <c r="A72" s="12" t="s">
        <v>950</v>
      </c>
      <c r="B72" s="20">
        <v>425.5</v>
      </c>
      <c r="C72" s="20">
        <v>337.8</v>
      </c>
    </row>
    <row r="73" spans="1:3" ht="13.2" x14ac:dyDescent="0.25">
      <c r="A73" s="12" t="s">
        <v>409</v>
      </c>
      <c r="B73" s="20">
        <v>381.8</v>
      </c>
      <c r="C73" s="20">
        <v>406.3</v>
      </c>
    </row>
    <row r="74" spans="1:3" ht="13.2" x14ac:dyDescent="0.25">
      <c r="A74" s="9" t="s">
        <v>410</v>
      </c>
      <c r="B74" s="21">
        <v>13774.4</v>
      </c>
      <c r="C74" s="21">
        <v>14205.7</v>
      </c>
    </row>
    <row r="75" spans="1:3" ht="13.2" x14ac:dyDescent="0.25">
      <c r="A75" s="8"/>
      <c r="B75" s="8"/>
      <c r="C75" s="8"/>
    </row>
    <row r="76" spans="1:3" ht="13.2" x14ac:dyDescent="0.25">
      <c r="A76" s="12" t="s">
        <v>1753</v>
      </c>
      <c r="B76" s="15" t="s">
        <v>136</v>
      </c>
      <c r="C76" s="15" t="s">
        <v>136</v>
      </c>
    </row>
    <row r="77" spans="1:3" ht="13.2" x14ac:dyDescent="0.25">
      <c r="A77" s="9" t="s">
        <v>1754</v>
      </c>
      <c r="B77" s="8"/>
      <c r="C77" s="8"/>
    </row>
    <row r="78" spans="1:3" ht="13.2" x14ac:dyDescent="0.25">
      <c r="A78" s="12" t="s">
        <v>126</v>
      </c>
      <c r="B78" s="20">
        <v>365.7</v>
      </c>
      <c r="C78" s="20">
        <v>364.7</v>
      </c>
    </row>
    <row r="79" spans="1:3" ht="13.2" x14ac:dyDescent="0.25">
      <c r="A79" s="12" t="s">
        <v>241</v>
      </c>
      <c r="B79" s="20">
        <v>6766.7</v>
      </c>
      <c r="C79" s="20">
        <v>6580.2</v>
      </c>
    </row>
    <row r="80" spans="1:3" ht="13.2" x14ac:dyDescent="0.25">
      <c r="A80" s="12" t="s">
        <v>129</v>
      </c>
      <c r="B80" s="20">
        <v>10075.4</v>
      </c>
      <c r="C80" s="20">
        <v>9318.7999999999993</v>
      </c>
    </row>
    <row r="81" spans="1:4" ht="13.2" x14ac:dyDescent="0.25">
      <c r="A81" s="12" t="s">
        <v>130</v>
      </c>
      <c r="B81" s="20">
        <v>-1850.4</v>
      </c>
      <c r="C81" s="20">
        <v>-1726.6</v>
      </c>
    </row>
    <row r="82" spans="1:4" ht="13.2" x14ac:dyDescent="0.25">
      <c r="A82" s="12" t="s">
        <v>707</v>
      </c>
      <c r="B82" s="20">
        <v>-7312.7</v>
      </c>
      <c r="C82" s="20">
        <v>-7301</v>
      </c>
    </row>
    <row r="83" spans="1:4" ht="13.2" x14ac:dyDescent="0.25">
      <c r="A83" s="9" t="s">
        <v>1755</v>
      </c>
      <c r="B83" s="21">
        <v>8044.7</v>
      </c>
      <c r="C83" s="21">
        <v>7236.1</v>
      </c>
    </row>
    <row r="84" spans="1:4" ht="13.2" x14ac:dyDescent="0.25">
      <c r="A84" s="8"/>
      <c r="B84" s="8"/>
      <c r="C84" s="8"/>
    </row>
    <row r="85" spans="1:4" ht="13.2" x14ac:dyDescent="0.25">
      <c r="A85" s="12" t="s">
        <v>332</v>
      </c>
      <c r="B85" s="20">
        <v>27.5</v>
      </c>
      <c r="C85" s="20">
        <v>22.5</v>
      </c>
    </row>
    <row r="86" spans="1:4" ht="13.2" x14ac:dyDescent="0.25">
      <c r="A86" s="9" t="s">
        <v>247</v>
      </c>
      <c r="B86" s="21">
        <v>8072.2</v>
      </c>
      <c r="C86" s="21">
        <v>7258.6</v>
      </c>
    </row>
    <row r="87" spans="1:4" ht="13.2" x14ac:dyDescent="0.25">
      <c r="A87" s="8"/>
      <c r="B87" s="8"/>
      <c r="C87" s="8"/>
    </row>
    <row r="88" spans="1:4" ht="13.2" x14ac:dyDescent="0.25">
      <c r="A88" s="9" t="s">
        <v>248</v>
      </c>
      <c r="B88" s="19">
        <v>21846.6</v>
      </c>
      <c r="C88" s="19">
        <v>21464.3</v>
      </c>
    </row>
    <row r="89" spans="1:4" ht="13.2" x14ac:dyDescent="0.25">
      <c r="A89" s="8"/>
      <c r="B89" s="8"/>
      <c r="C89" s="8"/>
    </row>
    <row r="90" spans="1:4" ht="13.2" x14ac:dyDescent="0.25"/>
    <row r="91" spans="1:4" ht="13.2" x14ac:dyDescent="0.25"/>
    <row r="92" spans="1:4" ht="13.8" x14ac:dyDescent="0.25">
      <c r="A92" s="6" t="s">
        <v>137</v>
      </c>
    </row>
    <row r="93" spans="1:4" ht="13.2" x14ac:dyDescent="0.25">
      <c r="A93" s="7" t="s">
        <v>4</v>
      </c>
    </row>
    <row r="94" spans="1:4" ht="13.2" x14ac:dyDescent="0.25">
      <c r="A94" s="7" t="s">
        <v>5</v>
      </c>
    </row>
    <row r="95" spans="1:4" ht="13.2" x14ac:dyDescent="0.25"/>
    <row r="96" spans="1:4" ht="25.5" customHeight="1" x14ac:dyDescent="0.25">
      <c r="A96" s="3" t="s">
        <v>334</v>
      </c>
      <c r="B96" s="3"/>
      <c r="C96" s="3"/>
      <c r="D96" s="3"/>
    </row>
    <row r="97" spans="1:4" ht="12.75" customHeight="1" x14ac:dyDescent="0.25">
      <c r="A97" s="2"/>
      <c r="B97" s="1"/>
      <c r="C97" s="1"/>
      <c r="D97" s="1"/>
    </row>
    <row r="98" spans="1:4" ht="26.4" x14ac:dyDescent="0.25">
      <c r="A98" s="8"/>
      <c r="B98" s="10" t="s">
        <v>7</v>
      </c>
      <c r="C98" s="10" t="s">
        <v>8</v>
      </c>
      <c r="D98" s="10" t="s">
        <v>9</v>
      </c>
    </row>
    <row r="99" spans="1:4" ht="13.2" x14ac:dyDescent="0.25">
      <c r="A99" s="8"/>
      <c r="B99" s="8"/>
      <c r="C99" s="8"/>
      <c r="D99" s="8"/>
    </row>
    <row r="100" spans="1:4" ht="13.2" x14ac:dyDescent="0.25">
      <c r="A100" s="9" t="s">
        <v>1756</v>
      </c>
      <c r="B100" s="8"/>
      <c r="C100" s="8"/>
      <c r="D100" s="8"/>
    </row>
    <row r="101" spans="1:4" ht="13.2" x14ac:dyDescent="0.25">
      <c r="A101" s="12" t="s">
        <v>1745</v>
      </c>
      <c r="B101" s="19">
        <v>1393</v>
      </c>
      <c r="C101" s="19">
        <v>1108.9000000000001</v>
      </c>
      <c r="D101" s="19">
        <v>1144</v>
      </c>
    </row>
    <row r="102" spans="1:4" ht="13.2" x14ac:dyDescent="0.25">
      <c r="A102" s="8"/>
      <c r="B102" s="8"/>
      <c r="C102" s="8"/>
      <c r="D102" s="8"/>
    </row>
    <row r="103" spans="1:4" ht="26.4" x14ac:dyDescent="0.25">
      <c r="A103" s="9" t="s">
        <v>585</v>
      </c>
      <c r="B103" s="8"/>
      <c r="C103" s="8"/>
      <c r="D103" s="8"/>
    </row>
    <row r="104" spans="1:4" ht="13.2" x14ac:dyDescent="0.25">
      <c r="A104" s="12" t="s">
        <v>1108</v>
      </c>
      <c r="B104" s="20">
        <v>616.70000000000005</v>
      </c>
      <c r="C104" s="20">
        <v>618.5</v>
      </c>
      <c r="D104" s="20">
        <v>604.4</v>
      </c>
    </row>
    <row r="105" spans="1:4" ht="13.2" x14ac:dyDescent="0.25">
      <c r="A105" s="12" t="s">
        <v>1757</v>
      </c>
      <c r="B105" s="20">
        <v>306.89999999999998</v>
      </c>
      <c r="C105" s="20">
        <v>320.2</v>
      </c>
      <c r="D105" s="20">
        <v>238.7</v>
      </c>
    </row>
    <row r="106" spans="1:4" ht="13.2" x14ac:dyDescent="0.25">
      <c r="A106" s="12" t="s">
        <v>143</v>
      </c>
      <c r="B106" s="20">
        <v>-55.7</v>
      </c>
      <c r="C106" s="20">
        <v>-142.6</v>
      </c>
      <c r="D106" s="20">
        <v>-1.1000000000000001</v>
      </c>
    </row>
    <row r="107" spans="1:4" ht="13.2" x14ac:dyDescent="0.25">
      <c r="A107" s="12" t="s">
        <v>1293</v>
      </c>
      <c r="B107" s="20">
        <v>95.1</v>
      </c>
      <c r="C107" s="20">
        <v>87.8</v>
      </c>
      <c r="D107" s="20">
        <v>89.5</v>
      </c>
    </row>
    <row r="108" spans="1:4" ht="13.2" x14ac:dyDescent="0.25">
      <c r="A108" s="12" t="s">
        <v>1758</v>
      </c>
      <c r="B108" s="20">
        <v>-109.3</v>
      </c>
      <c r="C108" s="20">
        <v>-64.3</v>
      </c>
      <c r="D108" s="20">
        <v>-60.2</v>
      </c>
    </row>
    <row r="109" spans="1:4" ht="13.2" x14ac:dyDescent="0.25">
      <c r="A109" s="12" t="s">
        <v>1759</v>
      </c>
      <c r="B109" s="20">
        <v>3.1</v>
      </c>
      <c r="C109" s="20">
        <v>45.5</v>
      </c>
      <c r="D109" s="20">
        <v>42.4</v>
      </c>
    </row>
    <row r="110" spans="1:4" ht="13.2" x14ac:dyDescent="0.25">
      <c r="A110" s="12" t="s">
        <v>1760</v>
      </c>
      <c r="B110" s="20">
        <v>-32.6</v>
      </c>
      <c r="C110" s="20">
        <v>66.2</v>
      </c>
      <c r="D110" s="20">
        <v>-41.7</v>
      </c>
    </row>
    <row r="111" spans="1:4" ht="13.2" x14ac:dyDescent="0.25">
      <c r="A111" s="12" t="s">
        <v>1761</v>
      </c>
      <c r="B111" s="15" t="s">
        <v>136</v>
      </c>
      <c r="C111" s="15" t="s">
        <v>136</v>
      </c>
      <c r="D111" s="20">
        <v>29.4</v>
      </c>
    </row>
    <row r="112" spans="1:4" ht="13.2" x14ac:dyDescent="0.25">
      <c r="A112" s="12" t="s">
        <v>151</v>
      </c>
      <c r="B112" s="20">
        <v>31.9</v>
      </c>
      <c r="C112" s="20">
        <v>24.9</v>
      </c>
      <c r="D112" s="20">
        <v>15.9</v>
      </c>
    </row>
    <row r="113" spans="1:4" ht="13.2" x14ac:dyDescent="0.25">
      <c r="A113" s="8"/>
      <c r="B113" s="8"/>
      <c r="C113" s="8"/>
      <c r="D113" s="8"/>
    </row>
    <row r="114" spans="1:4" ht="13.2" x14ac:dyDescent="0.25">
      <c r="A114" s="9" t="s">
        <v>1762</v>
      </c>
      <c r="B114" s="8"/>
      <c r="C114" s="8"/>
      <c r="D114" s="8"/>
    </row>
    <row r="115" spans="1:4" ht="13.2" x14ac:dyDescent="0.25">
      <c r="A115" s="12" t="s">
        <v>514</v>
      </c>
      <c r="B115" s="20">
        <v>-84.3</v>
      </c>
      <c r="C115" s="20">
        <v>-319.60000000000002</v>
      </c>
      <c r="D115" s="20">
        <v>-178.2</v>
      </c>
    </row>
    <row r="116" spans="1:4" ht="13.2" x14ac:dyDescent="0.25">
      <c r="A116" s="12" t="s">
        <v>313</v>
      </c>
      <c r="B116" s="20">
        <v>320.3</v>
      </c>
      <c r="C116" s="20">
        <v>-402.9</v>
      </c>
      <c r="D116" s="20">
        <v>-73</v>
      </c>
    </row>
    <row r="117" spans="1:4" ht="13.2" x14ac:dyDescent="0.25">
      <c r="A117" s="12" t="s">
        <v>400</v>
      </c>
      <c r="B117" s="20">
        <v>72.2</v>
      </c>
      <c r="C117" s="20">
        <v>-278.2</v>
      </c>
      <c r="D117" s="20">
        <v>-92.9</v>
      </c>
    </row>
    <row r="118" spans="1:4" ht="13.2" x14ac:dyDescent="0.25">
      <c r="A118" s="12" t="s">
        <v>98</v>
      </c>
      <c r="B118" s="20">
        <v>-232.3</v>
      </c>
      <c r="C118" s="20">
        <v>394.7</v>
      </c>
      <c r="D118" s="20">
        <v>200.4</v>
      </c>
    </row>
    <row r="119" spans="1:4" ht="13.2" x14ac:dyDescent="0.25">
      <c r="A119" s="12" t="s">
        <v>409</v>
      </c>
      <c r="B119" s="20">
        <v>86.8</v>
      </c>
      <c r="C119" s="20">
        <v>329.3</v>
      </c>
      <c r="D119" s="20">
        <v>144.30000000000001</v>
      </c>
    </row>
    <row r="120" spans="1:4" ht="13.2" x14ac:dyDescent="0.25">
      <c r="A120" s="12" t="s">
        <v>596</v>
      </c>
      <c r="B120" s="20">
        <v>2411.8000000000002</v>
      </c>
      <c r="C120" s="20">
        <v>1788.4</v>
      </c>
      <c r="D120" s="20">
        <v>2061.9</v>
      </c>
    </row>
    <row r="121" spans="1:4" ht="13.2" x14ac:dyDescent="0.25">
      <c r="A121" s="8"/>
      <c r="B121" s="8"/>
      <c r="C121" s="8"/>
      <c r="D121" s="8"/>
    </row>
    <row r="122" spans="1:4" ht="13.2" x14ac:dyDescent="0.25">
      <c r="A122" s="9" t="s">
        <v>1763</v>
      </c>
      <c r="B122" s="8"/>
      <c r="C122" s="8"/>
      <c r="D122" s="8"/>
    </row>
    <row r="123" spans="1:4" ht="13.2" x14ac:dyDescent="0.25">
      <c r="A123" s="12" t="s">
        <v>351</v>
      </c>
      <c r="B123" s="20">
        <v>-774.8</v>
      </c>
      <c r="C123" s="20">
        <v>-712.8</v>
      </c>
      <c r="D123" s="20">
        <v>-643</v>
      </c>
    </row>
    <row r="124" spans="1:4" ht="13.2" x14ac:dyDescent="0.25">
      <c r="A124" s="12" t="s">
        <v>1764</v>
      </c>
      <c r="B124" s="20">
        <v>9.9</v>
      </c>
      <c r="C124" s="20">
        <v>2.2000000000000002</v>
      </c>
      <c r="D124" s="20">
        <v>12.2</v>
      </c>
    </row>
    <row r="125" spans="1:4" ht="13.2" x14ac:dyDescent="0.25">
      <c r="A125" s="12" t="s">
        <v>1765</v>
      </c>
      <c r="B125" s="20">
        <v>-180.4</v>
      </c>
      <c r="C125" s="20">
        <v>-7.2</v>
      </c>
      <c r="D125" s="20">
        <v>-3923.7</v>
      </c>
    </row>
    <row r="126" spans="1:4" ht="13.2" x14ac:dyDescent="0.25">
      <c r="A126" s="12" t="s">
        <v>151</v>
      </c>
      <c r="B126" s="20">
        <v>-45.2</v>
      </c>
      <c r="C126" s="20">
        <v>1</v>
      </c>
      <c r="D126" s="20">
        <v>-25.2</v>
      </c>
    </row>
    <row r="127" spans="1:4" ht="13.2" x14ac:dyDescent="0.25">
      <c r="A127" s="12" t="s">
        <v>603</v>
      </c>
      <c r="B127" s="20">
        <v>-990.5</v>
      </c>
      <c r="C127" s="20">
        <v>-716.8</v>
      </c>
      <c r="D127" s="20">
        <v>-4579.7</v>
      </c>
    </row>
    <row r="128" spans="1:4" ht="13.2" x14ac:dyDescent="0.25">
      <c r="A128" s="8"/>
      <c r="B128" s="8"/>
      <c r="C128" s="8"/>
      <c r="D128" s="8"/>
    </row>
    <row r="129" spans="1:4" ht="13.2" x14ac:dyDescent="0.25">
      <c r="A129" s="9" t="s">
        <v>1766</v>
      </c>
      <c r="B129" s="8"/>
      <c r="C129" s="8"/>
      <c r="D129" s="8"/>
    </row>
    <row r="130" spans="1:4" ht="13.2" x14ac:dyDescent="0.25">
      <c r="A130" s="12" t="s">
        <v>1767</v>
      </c>
      <c r="B130" s="20">
        <v>-1.9</v>
      </c>
      <c r="C130" s="20">
        <v>-404.3</v>
      </c>
      <c r="D130" s="20">
        <v>393.6</v>
      </c>
    </row>
    <row r="131" spans="1:4" ht="13.2" x14ac:dyDescent="0.25">
      <c r="A131" s="12" t="s">
        <v>1768</v>
      </c>
      <c r="B131" s="15" t="s">
        <v>136</v>
      </c>
      <c r="C131" s="20">
        <v>494</v>
      </c>
      <c r="D131" s="20">
        <v>2775</v>
      </c>
    </row>
    <row r="132" spans="1:4" ht="13.2" x14ac:dyDescent="0.25">
      <c r="A132" s="12" t="s">
        <v>1769</v>
      </c>
      <c r="B132" s="20">
        <v>-500</v>
      </c>
      <c r="C132" s="15" t="s">
        <v>136</v>
      </c>
      <c r="D132" s="20">
        <v>-1017.9</v>
      </c>
    </row>
    <row r="133" spans="1:4" ht="13.2" x14ac:dyDescent="0.25">
      <c r="A133" s="12" t="s">
        <v>1770</v>
      </c>
      <c r="B133" s="20">
        <v>-13.7</v>
      </c>
      <c r="C133" s="20">
        <v>-518.20000000000005</v>
      </c>
      <c r="D133" s="20">
        <v>-106.6</v>
      </c>
    </row>
    <row r="134" spans="1:4" ht="13.2" x14ac:dyDescent="0.25">
      <c r="A134" s="12" t="s">
        <v>276</v>
      </c>
      <c r="B134" s="20">
        <v>-617.29999999999995</v>
      </c>
      <c r="C134" s="20">
        <v>-602.79999999999995</v>
      </c>
      <c r="D134" s="20">
        <v>-566.4</v>
      </c>
    </row>
    <row r="135" spans="1:4" ht="13.2" x14ac:dyDescent="0.25">
      <c r="A135" s="12" t="s">
        <v>1771</v>
      </c>
      <c r="B135" s="20">
        <v>96.8</v>
      </c>
      <c r="C135" s="20">
        <v>29.1</v>
      </c>
      <c r="D135" s="20">
        <v>143.5</v>
      </c>
    </row>
    <row r="136" spans="1:4" ht="13.2" x14ac:dyDescent="0.25">
      <c r="A136" s="12" t="s">
        <v>1761</v>
      </c>
      <c r="B136" s="15" t="s">
        <v>136</v>
      </c>
      <c r="C136" s="15" t="s">
        <v>136</v>
      </c>
      <c r="D136" s="20">
        <v>-29.4</v>
      </c>
    </row>
    <row r="137" spans="1:4" ht="13.2" x14ac:dyDescent="0.25">
      <c r="A137" s="12" t="s">
        <v>1772</v>
      </c>
      <c r="B137" s="20">
        <v>-15.3</v>
      </c>
      <c r="C137" s="20">
        <v>172</v>
      </c>
      <c r="D137" s="20">
        <v>25.9</v>
      </c>
    </row>
    <row r="138" spans="1:4" ht="13.2" x14ac:dyDescent="0.25">
      <c r="A138" s="12" t="s">
        <v>151</v>
      </c>
      <c r="B138" s="20">
        <v>-3.3</v>
      </c>
      <c r="C138" s="20">
        <v>-7.1</v>
      </c>
      <c r="D138" s="20">
        <v>-14.5</v>
      </c>
    </row>
    <row r="139" spans="1:4" ht="13.2" x14ac:dyDescent="0.25">
      <c r="A139" s="12" t="s">
        <v>1773</v>
      </c>
      <c r="B139" s="20">
        <v>-1054.7</v>
      </c>
      <c r="C139" s="20">
        <v>-837.3</v>
      </c>
      <c r="D139" s="20">
        <v>1603.2</v>
      </c>
    </row>
    <row r="140" spans="1:4" ht="13.2" x14ac:dyDescent="0.25">
      <c r="A140" s="12" t="s">
        <v>283</v>
      </c>
      <c r="B140" s="20">
        <v>-45.7</v>
      </c>
      <c r="C140" s="20">
        <v>4.4000000000000004</v>
      </c>
      <c r="D140" s="20">
        <v>14.3</v>
      </c>
    </row>
    <row r="141" spans="1:4" ht="13.2" x14ac:dyDescent="0.25">
      <c r="A141" s="12" t="s">
        <v>974</v>
      </c>
      <c r="B141" s="20">
        <v>320.89999999999998</v>
      </c>
      <c r="C141" s="20">
        <v>238.7</v>
      </c>
      <c r="D141" s="20">
        <v>-900.3</v>
      </c>
    </row>
    <row r="142" spans="1:4" ht="13.2" x14ac:dyDescent="0.25">
      <c r="A142" s="12" t="s">
        <v>1440</v>
      </c>
      <c r="B142" s="20">
        <v>919.5</v>
      </c>
      <c r="C142" s="20">
        <v>598.6</v>
      </c>
      <c r="D142" s="20">
        <v>359.9</v>
      </c>
    </row>
    <row r="143" spans="1:4" ht="13.2" x14ac:dyDescent="0.25">
      <c r="A143" s="8"/>
      <c r="B143" s="8"/>
      <c r="C143" s="8"/>
      <c r="D143" s="8"/>
    </row>
    <row r="144" spans="1:4" ht="13.2" x14ac:dyDescent="0.25">
      <c r="A144" s="9" t="s">
        <v>1774</v>
      </c>
      <c r="B144" s="8"/>
      <c r="C144" s="8"/>
      <c r="D144" s="8"/>
    </row>
    <row r="145" spans="1:4" ht="13.2" x14ac:dyDescent="0.25">
      <c r="A145" s="12" t="s">
        <v>363</v>
      </c>
      <c r="B145" s="20">
        <v>469.2</v>
      </c>
      <c r="C145" s="20">
        <v>308.89999999999998</v>
      </c>
      <c r="D145" s="20">
        <v>275.7</v>
      </c>
    </row>
    <row r="146" spans="1:4" ht="13.2" x14ac:dyDescent="0.25">
      <c r="A146" s="12" t="s">
        <v>1775</v>
      </c>
      <c r="B146" s="19">
        <v>324.8</v>
      </c>
      <c r="C146" s="19">
        <v>222.4</v>
      </c>
      <c r="D146" s="19">
        <v>208.7</v>
      </c>
    </row>
    <row r="147" spans="1:4" ht="13.2" x14ac:dyDescent="0.25"/>
    <row r="148" spans="1:4" ht="13.2" x14ac:dyDescent="0.25"/>
  </sheetData>
  <mergeCells count="6">
    <mergeCell ref="A97:D97"/>
    <mergeCell ref="A9:D9"/>
    <mergeCell ref="A10:D10"/>
    <mergeCell ref="A43:C43"/>
    <mergeCell ref="A44:C44"/>
    <mergeCell ref="A96:D96"/>
  </mergeCells>
  <hyperlinks>
    <hyperlink ref="A6" r:id="rId1" xr:uid="{00000000-0004-0000-1600-000000000000}"/>
    <hyperlink ref="A7" r:id="rId2" xr:uid="{00000000-0004-0000-1600-000001000000}"/>
    <hyperlink ref="A40" r:id="rId3" xr:uid="{00000000-0004-0000-1600-000002000000}"/>
    <hyperlink ref="A41" r:id="rId4" xr:uid="{00000000-0004-0000-1600-000003000000}"/>
    <hyperlink ref="A93" r:id="rId5" xr:uid="{00000000-0004-0000-1600-000004000000}"/>
    <hyperlink ref="A94" r:id="rId6" xr:uid="{00000000-0004-0000-1600-000005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D803-48AD-4FC7-B2CF-F322EAB9FE80}">
  <sheetPr>
    <outlinePr summaryBelow="0" summaryRight="0"/>
  </sheetPr>
  <dimension ref="A1:D152"/>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286</v>
      </c>
    </row>
    <row r="3" spans="1:4" ht="13.2" x14ac:dyDescent="0.25">
      <c r="A3" s="5" t="s">
        <v>287</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288</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289</v>
      </c>
      <c r="B13" s="8"/>
      <c r="C13" s="8"/>
      <c r="D13" s="8"/>
    </row>
    <row r="14" spans="1:4" ht="13.2" x14ac:dyDescent="0.25">
      <c r="A14" s="9" t="s">
        <v>290</v>
      </c>
      <c r="B14" s="11">
        <v>27116</v>
      </c>
      <c r="C14" s="11">
        <v>27281</v>
      </c>
      <c r="D14" s="11">
        <v>27305</v>
      </c>
    </row>
    <row r="15" spans="1:4" ht="13.2" x14ac:dyDescent="0.25">
      <c r="A15" s="8"/>
      <c r="B15" s="8"/>
      <c r="C15" s="8"/>
      <c r="D15" s="8"/>
    </row>
    <row r="16" spans="1:4" ht="13.2" x14ac:dyDescent="0.25">
      <c r="A16" s="9" t="s">
        <v>291</v>
      </c>
      <c r="B16" s="8"/>
      <c r="C16" s="8"/>
      <c r="D16" s="8"/>
    </row>
    <row r="17" spans="1:4" ht="13.2" x14ac:dyDescent="0.25">
      <c r="A17" s="12" t="s">
        <v>292</v>
      </c>
      <c r="B17" s="14">
        <v>6498</v>
      </c>
      <c r="C17" s="14">
        <v>5657</v>
      </c>
      <c r="D17" s="14">
        <v>6601</v>
      </c>
    </row>
    <row r="18" spans="1:4" ht="13.2" x14ac:dyDescent="0.25">
      <c r="A18" s="12" t="s">
        <v>293</v>
      </c>
      <c r="B18" s="14">
        <v>5718</v>
      </c>
      <c r="C18" s="14">
        <v>4977</v>
      </c>
      <c r="D18" s="14">
        <v>4601</v>
      </c>
    </row>
    <row r="19" spans="1:4" ht="13.2" x14ac:dyDescent="0.25">
      <c r="A19" s="12" t="s">
        <v>294</v>
      </c>
      <c r="B19" s="14">
        <v>1155</v>
      </c>
      <c r="C19" s="14">
        <v>944</v>
      </c>
      <c r="D19" s="14">
        <v>939</v>
      </c>
    </row>
    <row r="20" spans="1:4" ht="13.2" x14ac:dyDescent="0.25">
      <c r="A20" s="12" t="s">
        <v>295</v>
      </c>
      <c r="B20" s="14">
        <v>50</v>
      </c>
      <c r="C20" s="14">
        <v>2700</v>
      </c>
      <c r="D20" s="15">
        <v>0</v>
      </c>
    </row>
    <row r="21" spans="1:4" ht="13.2" x14ac:dyDescent="0.25">
      <c r="A21" s="12" t="s">
        <v>296</v>
      </c>
      <c r="B21" s="14">
        <v>6090</v>
      </c>
      <c r="C21" s="14">
        <v>5673</v>
      </c>
      <c r="D21" s="14">
        <v>5246</v>
      </c>
    </row>
    <row r="22" spans="1:4" ht="13.2" x14ac:dyDescent="0.25">
      <c r="A22" s="9" t="s">
        <v>297</v>
      </c>
      <c r="B22" s="16">
        <v>19511</v>
      </c>
      <c r="C22" s="16">
        <v>19951</v>
      </c>
      <c r="D22" s="16">
        <v>17387</v>
      </c>
    </row>
    <row r="23" spans="1:4" ht="13.2" x14ac:dyDescent="0.25">
      <c r="A23" s="8"/>
      <c r="B23" s="8"/>
      <c r="C23" s="8"/>
      <c r="D23" s="8"/>
    </row>
    <row r="24" spans="1:4" ht="13.2" x14ac:dyDescent="0.25">
      <c r="A24" s="12" t="s">
        <v>298</v>
      </c>
      <c r="B24" s="14">
        <v>7605</v>
      </c>
      <c r="C24" s="14">
        <v>7330</v>
      </c>
      <c r="D24" s="14">
        <v>9918</v>
      </c>
    </row>
    <row r="25" spans="1:4" ht="13.2" x14ac:dyDescent="0.25">
      <c r="A25" s="12" t="s">
        <v>299</v>
      </c>
      <c r="B25" s="14">
        <v>-944</v>
      </c>
      <c r="C25" s="14">
        <v>-935</v>
      </c>
      <c r="D25" s="14">
        <v>-1001</v>
      </c>
    </row>
    <row r="26" spans="1:4" ht="13.2" x14ac:dyDescent="0.25">
      <c r="A26" s="12" t="s">
        <v>24</v>
      </c>
      <c r="B26" s="14">
        <v>198</v>
      </c>
      <c r="C26" s="14">
        <v>-581</v>
      </c>
      <c r="D26" s="14">
        <v>-639</v>
      </c>
    </row>
    <row r="27" spans="1:4" ht="13.2" x14ac:dyDescent="0.25">
      <c r="A27" s="12" t="s">
        <v>208</v>
      </c>
      <c r="B27" s="14">
        <v>6859</v>
      </c>
      <c r="C27" s="14">
        <v>5814</v>
      </c>
      <c r="D27" s="14">
        <v>8278</v>
      </c>
    </row>
    <row r="28" spans="1:4" ht="13.2" x14ac:dyDescent="0.25">
      <c r="A28" s="12" t="s">
        <v>300</v>
      </c>
      <c r="B28" s="14">
        <v>-1247</v>
      </c>
      <c r="C28" s="14">
        <v>-1248</v>
      </c>
      <c r="D28" s="14">
        <v>-2077</v>
      </c>
    </row>
    <row r="29" spans="1:4" ht="13.2" x14ac:dyDescent="0.25">
      <c r="A29" s="12" t="s">
        <v>210</v>
      </c>
      <c r="B29" s="14">
        <v>5613</v>
      </c>
      <c r="C29" s="14">
        <v>4566</v>
      </c>
      <c r="D29" s="14">
        <v>6201</v>
      </c>
    </row>
    <row r="30" spans="1:4" ht="13.2" x14ac:dyDescent="0.25">
      <c r="A30" s="12" t="s">
        <v>301</v>
      </c>
      <c r="B30" s="14">
        <v>52</v>
      </c>
      <c r="C30" s="14">
        <v>26</v>
      </c>
      <c r="D30" s="14">
        <v>24</v>
      </c>
    </row>
    <row r="31" spans="1:4" ht="13.2" x14ac:dyDescent="0.25">
      <c r="A31" s="12" t="s">
        <v>302</v>
      </c>
      <c r="B31" s="11">
        <v>5665</v>
      </c>
      <c r="C31" s="11">
        <v>4592</v>
      </c>
      <c r="D31" s="11">
        <v>6225</v>
      </c>
    </row>
    <row r="32" spans="1:4" ht="13.2" x14ac:dyDescent="0.25">
      <c r="A32" s="12" t="s">
        <v>303</v>
      </c>
      <c r="B32" s="17">
        <v>4.54</v>
      </c>
      <c r="C32" s="17">
        <v>3.66</v>
      </c>
      <c r="D32" s="17">
        <v>4.96</v>
      </c>
    </row>
    <row r="33" spans="1:4" ht="26.4" x14ac:dyDescent="0.25">
      <c r="A33" s="12" t="s">
        <v>304</v>
      </c>
      <c r="B33" s="14">
        <v>1248</v>
      </c>
      <c r="C33" s="14">
        <v>1255</v>
      </c>
      <c r="D33" s="14">
        <v>1256</v>
      </c>
    </row>
    <row r="34" spans="1:4" ht="13.2" x14ac:dyDescent="0.25">
      <c r="A34" s="12" t="s">
        <v>305</v>
      </c>
      <c r="B34" s="17">
        <v>4.5</v>
      </c>
      <c r="C34" s="17">
        <v>3.64</v>
      </c>
      <c r="D34" s="17">
        <v>4.93</v>
      </c>
    </row>
    <row r="35" spans="1:4" ht="26.4" x14ac:dyDescent="0.25">
      <c r="A35" s="12" t="s">
        <v>306</v>
      </c>
      <c r="B35" s="14">
        <v>1258</v>
      </c>
      <c r="C35" s="14">
        <v>1262</v>
      </c>
      <c r="D35" s="14">
        <v>1262</v>
      </c>
    </row>
    <row r="36" spans="1:4" ht="13.2" x14ac:dyDescent="0.25">
      <c r="A36" s="9" t="s">
        <v>307</v>
      </c>
      <c r="B36" s="8"/>
      <c r="C36" s="8"/>
      <c r="D36" s="8"/>
    </row>
    <row r="37" spans="1:4" ht="13.2" x14ac:dyDescent="0.25">
      <c r="A37" s="9" t="s">
        <v>289</v>
      </c>
      <c r="B37" s="8"/>
      <c r="C37" s="8"/>
      <c r="D37" s="8"/>
    </row>
    <row r="38" spans="1:4" ht="13.2" x14ac:dyDescent="0.25">
      <c r="A38" s="9" t="s">
        <v>290</v>
      </c>
      <c r="B38" s="11">
        <v>26934</v>
      </c>
      <c r="C38" s="11">
        <v>26982</v>
      </c>
      <c r="D38" s="11">
        <v>27008</v>
      </c>
    </row>
    <row r="39" spans="1:4" ht="13.2" x14ac:dyDescent="0.25">
      <c r="A39" s="8"/>
      <c r="B39" s="8"/>
      <c r="C39" s="8"/>
      <c r="D39" s="8"/>
    </row>
    <row r="40" spans="1:4" ht="13.2" x14ac:dyDescent="0.25">
      <c r="A40" s="9" t="s">
        <v>308</v>
      </c>
      <c r="B40" s="8"/>
      <c r="C40" s="8"/>
      <c r="D40" s="8"/>
    </row>
    <row r="41" spans="1:4" ht="13.2" x14ac:dyDescent="0.25">
      <c r="A41" s="9" t="s">
        <v>289</v>
      </c>
      <c r="B41" s="8"/>
      <c r="C41" s="8"/>
      <c r="D41" s="8"/>
    </row>
    <row r="42" spans="1:4" ht="13.2" x14ac:dyDescent="0.25">
      <c r="A42" s="9" t="s">
        <v>290</v>
      </c>
      <c r="B42" s="11">
        <v>182</v>
      </c>
      <c r="C42" s="11">
        <v>299</v>
      </c>
      <c r="D42" s="11">
        <v>297</v>
      </c>
    </row>
    <row r="43" spans="1:4" ht="13.2" x14ac:dyDescent="0.25">
      <c r="A43" s="8"/>
      <c r="B43" s="8"/>
      <c r="C43" s="8"/>
      <c r="D43" s="8"/>
    </row>
    <row r="44" spans="1:4" ht="13.2" x14ac:dyDescent="0.25"/>
    <row r="45" spans="1:4" ht="13.2" x14ac:dyDescent="0.25"/>
    <row r="46" spans="1:4" ht="13.8" x14ac:dyDescent="0.25">
      <c r="A46" s="6" t="s">
        <v>47</v>
      </c>
    </row>
    <row r="47" spans="1:4" ht="13.2" x14ac:dyDescent="0.25">
      <c r="A47" s="7" t="s">
        <v>4</v>
      </c>
    </row>
    <row r="48" spans="1:4" ht="13.2" x14ac:dyDescent="0.25">
      <c r="A48" s="7" t="s">
        <v>5</v>
      </c>
    </row>
    <row r="49" spans="1:3" ht="13.2" x14ac:dyDescent="0.25"/>
    <row r="50" spans="1:3" ht="25.5" customHeight="1" x14ac:dyDescent="0.25">
      <c r="A50" s="3" t="s">
        <v>309</v>
      </c>
      <c r="B50" s="3"/>
      <c r="C50" s="3"/>
    </row>
    <row r="51" spans="1:3" ht="12.75" customHeight="1" x14ac:dyDescent="0.25">
      <c r="A51" s="2"/>
      <c r="B51" s="1"/>
      <c r="C51" s="1"/>
    </row>
    <row r="52" spans="1:3" ht="13.2" x14ac:dyDescent="0.25">
      <c r="A52" s="8"/>
      <c r="B52" s="10" t="s">
        <v>49</v>
      </c>
      <c r="C52" s="10" t="s">
        <v>50</v>
      </c>
    </row>
    <row r="53" spans="1:3" ht="13.2" x14ac:dyDescent="0.25">
      <c r="A53" s="8"/>
      <c r="B53" s="8"/>
      <c r="C53" s="8"/>
    </row>
    <row r="54" spans="1:3" ht="13.2" x14ac:dyDescent="0.25">
      <c r="A54" s="9" t="s">
        <v>310</v>
      </c>
      <c r="B54" s="8"/>
      <c r="C54" s="8"/>
    </row>
    <row r="55" spans="1:3" ht="13.2" x14ac:dyDescent="0.25">
      <c r="A55" s="12" t="s">
        <v>52</v>
      </c>
      <c r="B55" s="11">
        <v>6085</v>
      </c>
      <c r="C55" s="11">
        <v>5412</v>
      </c>
    </row>
    <row r="56" spans="1:3" ht="13.2" x14ac:dyDescent="0.25">
      <c r="A56" s="12" t="s">
        <v>311</v>
      </c>
      <c r="B56" s="14">
        <v>1179</v>
      </c>
      <c r="C56" s="14">
        <v>973</v>
      </c>
    </row>
    <row r="57" spans="1:3" ht="13.2" x14ac:dyDescent="0.25">
      <c r="A57" s="12" t="s">
        <v>312</v>
      </c>
      <c r="B57" s="14">
        <v>4660</v>
      </c>
      <c r="C57" s="14">
        <v>4777</v>
      </c>
    </row>
    <row r="58" spans="1:3" ht="13.2" x14ac:dyDescent="0.25">
      <c r="A58" s="12" t="s">
        <v>313</v>
      </c>
      <c r="B58" s="14">
        <v>1787</v>
      </c>
      <c r="C58" s="14">
        <v>1507</v>
      </c>
    </row>
    <row r="59" spans="1:3" ht="13.2" x14ac:dyDescent="0.25">
      <c r="A59" s="12" t="s">
        <v>314</v>
      </c>
      <c r="B59" s="14">
        <v>2374</v>
      </c>
      <c r="C59" s="14">
        <v>1774</v>
      </c>
    </row>
    <row r="60" spans="1:3" ht="13.2" x14ac:dyDescent="0.25">
      <c r="A60" s="9" t="s">
        <v>68</v>
      </c>
      <c r="B60" s="16">
        <v>16085</v>
      </c>
      <c r="C60" s="16">
        <v>14443</v>
      </c>
    </row>
    <row r="61" spans="1:3" ht="13.2" x14ac:dyDescent="0.25">
      <c r="A61" s="8"/>
      <c r="B61" s="8"/>
      <c r="C61" s="8"/>
    </row>
    <row r="62" spans="1:3" ht="13.2" x14ac:dyDescent="0.25">
      <c r="A62" s="12" t="s">
        <v>315</v>
      </c>
      <c r="B62" s="14">
        <v>5317</v>
      </c>
      <c r="C62" s="14">
        <v>5475</v>
      </c>
    </row>
    <row r="63" spans="1:3" ht="13.2" x14ac:dyDescent="0.25">
      <c r="A63" s="12" t="s">
        <v>316</v>
      </c>
      <c r="B63" s="14">
        <v>1163</v>
      </c>
      <c r="C63" s="14">
        <v>1245</v>
      </c>
    </row>
    <row r="64" spans="1:3" ht="13.2" x14ac:dyDescent="0.25">
      <c r="A64" s="12" t="s">
        <v>317</v>
      </c>
      <c r="B64" s="14">
        <v>26454</v>
      </c>
      <c r="C64" s="14">
        <v>28894</v>
      </c>
    </row>
    <row r="65" spans="1:3" ht="13.2" x14ac:dyDescent="0.25">
      <c r="A65" s="12" t="s">
        <v>78</v>
      </c>
      <c r="B65" s="14">
        <v>8314</v>
      </c>
      <c r="C65" s="14">
        <v>8314</v>
      </c>
    </row>
    <row r="66" spans="1:3" ht="13.2" x14ac:dyDescent="0.25">
      <c r="A66" s="12" t="s">
        <v>318</v>
      </c>
      <c r="B66" s="14">
        <v>4792</v>
      </c>
      <c r="C66" s="14">
        <v>4800</v>
      </c>
    </row>
    <row r="67" spans="1:3" ht="13.2" x14ac:dyDescent="0.25">
      <c r="A67" s="9" t="s">
        <v>226</v>
      </c>
      <c r="B67" s="16">
        <v>62125</v>
      </c>
      <c r="C67" s="16">
        <v>63171</v>
      </c>
    </row>
    <row r="68" spans="1:3" ht="13.2" x14ac:dyDescent="0.25">
      <c r="A68" s="8"/>
      <c r="B68" s="8"/>
      <c r="C68" s="8"/>
    </row>
    <row r="69" spans="1:3" ht="13.2" x14ac:dyDescent="0.25">
      <c r="A69" s="9" t="s">
        <v>319</v>
      </c>
      <c r="B69" s="8"/>
      <c r="C69" s="8"/>
    </row>
    <row r="70" spans="1:3" ht="13.2" x14ac:dyDescent="0.25">
      <c r="A70" s="12" t="s">
        <v>98</v>
      </c>
      <c r="B70" s="14">
        <v>550</v>
      </c>
      <c r="C70" s="14">
        <v>905</v>
      </c>
    </row>
    <row r="71" spans="1:3" ht="13.2" x14ac:dyDescent="0.25">
      <c r="A71" s="12" t="s">
        <v>320</v>
      </c>
      <c r="B71" s="14">
        <v>3802</v>
      </c>
      <c r="C71" s="14">
        <v>3479</v>
      </c>
    </row>
    <row r="72" spans="1:3" ht="13.2" x14ac:dyDescent="0.25">
      <c r="A72" s="12" t="s">
        <v>110</v>
      </c>
      <c r="B72" s="14">
        <v>5130</v>
      </c>
      <c r="C72" s="14">
        <v>4580</v>
      </c>
    </row>
    <row r="73" spans="1:3" ht="13.2" x14ac:dyDescent="0.25">
      <c r="A73" s="12" t="s">
        <v>321</v>
      </c>
      <c r="B73" s="14">
        <v>1798</v>
      </c>
      <c r="C73" s="14">
        <v>2273</v>
      </c>
    </row>
    <row r="74" spans="1:3" ht="13.2" x14ac:dyDescent="0.25">
      <c r="A74" s="9" t="s">
        <v>111</v>
      </c>
      <c r="B74" s="16">
        <v>11280</v>
      </c>
      <c r="C74" s="16">
        <v>11237</v>
      </c>
    </row>
    <row r="75" spans="1:3" ht="13.2" x14ac:dyDescent="0.25">
      <c r="A75" s="8"/>
      <c r="B75" s="8"/>
      <c r="C75" s="8"/>
    </row>
    <row r="76" spans="1:3" ht="13.2" x14ac:dyDescent="0.25">
      <c r="A76" s="12" t="s">
        <v>322</v>
      </c>
      <c r="B76" s="14">
        <v>23189</v>
      </c>
      <c r="C76" s="14">
        <v>22957</v>
      </c>
    </row>
    <row r="77" spans="1:3" ht="13.2" x14ac:dyDescent="0.25">
      <c r="A77" s="12" t="s">
        <v>323</v>
      </c>
      <c r="B77" s="14">
        <v>2039</v>
      </c>
      <c r="C77" s="14">
        <v>3916</v>
      </c>
    </row>
    <row r="78" spans="1:3" ht="13.2" x14ac:dyDescent="0.25">
      <c r="A78" s="12" t="s">
        <v>324</v>
      </c>
      <c r="B78" s="14">
        <v>1588</v>
      </c>
      <c r="C78" s="14">
        <v>2673</v>
      </c>
    </row>
    <row r="79" spans="1:3" ht="13.2" x14ac:dyDescent="0.25">
      <c r="A79" s="12" t="s">
        <v>325</v>
      </c>
      <c r="B79" s="14">
        <v>1280</v>
      </c>
      <c r="C79" s="14">
        <v>1179</v>
      </c>
    </row>
    <row r="80" spans="1:3" ht="13.2" x14ac:dyDescent="0.25">
      <c r="A80" s="12" t="s">
        <v>326</v>
      </c>
      <c r="B80" s="15" t="s">
        <v>136</v>
      </c>
      <c r="C80" s="15" t="s">
        <v>136</v>
      </c>
    </row>
    <row r="81" spans="1:3" ht="13.2" x14ac:dyDescent="0.25">
      <c r="A81" s="9" t="s">
        <v>327</v>
      </c>
      <c r="B81" s="8"/>
      <c r="C81" s="8"/>
    </row>
    <row r="82" spans="1:3" ht="26.4" x14ac:dyDescent="0.25">
      <c r="A82" s="12" t="s">
        <v>328</v>
      </c>
      <c r="B82" s="15">
        <v>0</v>
      </c>
      <c r="C82" s="15">
        <v>0</v>
      </c>
    </row>
    <row r="83" spans="1:3" ht="26.4" x14ac:dyDescent="0.25">
      <c r="A83" s="12" t="s">
        <v>329</v>
      </c>
      <c r="B83" s="14">
        <v>1</v>
      </c>
      <c r="C83" s="14">
        <v>1</v>
      </c>
    </row>
    <row r="84" spans="1:3" ht="13.2" x14ac:dyDescent="0.25">
      <c r="A84" s="12" t="s">
        <v>241</v>
      </c>
      <c r="B84" s="14">
        <v>6500</v>
      </c>
      <c r="C84" s="14">
        <v>5550</v>
      </c>
    </row>
    <row r="85" spans="1:3" ht="13.2" x14ac:dyDescent="0.25">
      <c r="A85" s="12" t="s">
        <v>330</v>
      </c>
      <c r="B85" s="14">
        <v>28</v>
      </c>
      <c r="C85" s="14">
        <v>2</v>
      </c>
    </row>
    <row r="86" spans="1:3" ht="13.2" x14ac:dyDescent="0.25">
      <c r="A86" s="12" t="s">
        <v>129</v>
      </c>
      <c r="B86" s="14">
        <v>16304</v>
      </c>
      <c r="C86" s="14">
        <v>15687</v>
      </c>
    </row>
    <row r="87" spans="1:3" ht="13.2" x14ac:dyDescent="0.25">
      <c r="A87" s="9" t="s">
        <v>331</v>
      </c>
      <c r="B87" s="16">
        <v>22833</v>
      </c>
      <c r="C87" s="16">
        <v>21240</v>
      </c>
    </row>
    <row r="88" spans="1:3" ht="13.2" x14ac:dyDescent="0.25">
      <c r="A88" s="8"/>
      <c r="B88" s="8"/>
      <c r="C88" s="8"/>
    </row>
    <row r="89" spans="1:3" ht="13.2" x14ac:dyDescent="0.25">
      <c r="A89" s="12" t="s">
        <v>332</v>
      </c>
      <c r="B89" s="14">
        <v>-84</v>
      </c>
      <c r="C89" s="14">
        <v>-31</v>
      </c>
    </row>
    <row r="90" spans="1:3" ht="13.2" x14ac:dyDescent="0.25">
      <c r="A90" s="9" t="s">
        <v>133</v>
      </c>
      <c r="B90" s="16">
        <v>22749</v>
      </c>
      <c r="C90" s="16">
        <v>21209</v>
      </c>
    </row>
    <row r="91" spans="1:3" ht="13.2" x14ac:dyDescent="0.25">
      <c r="A91" s="8"/>
      <c r="B91" s="8"/>
      <c r="C91" s="8"/>
    </row>
    <row r="92" spans="1:3" ht="13.2" x14ac:dyDescent="0.25">
      <c r="A92" s="9" t="s">
        <v>333</v>
      </c>
      <c r="B92" s="11">
        <v>62125</v>
      </c>
      <c r="C92" s="11">
        <v>63171</v>
      </c>
    </row>
    <row r="93" spans="1:3" ht="13.2" x14ac:dyDescent="0.25">
      <c r="A93" s="8"/>
      <c r="B93" s="8"/>
      <c r="C93" s="8"/>
    </row>
    <row r="94" spans="1:3" ht="13.2" x14ac:dyDescent="0.25"/>
    <row r="95" spans="1:3" ht="13.2" x14ac:dyDescent="0.25"/>
    <row r="96" spans="1:3" ht="13.8" x14ac:dyDescent="0.25">
      <c r="A96" s="6" t="s">
        <v>137</v>
      </c>
    </row>
    <row r="97" spans="1:4" ht="13.2" x14ac:dyDescent="0.25">
      <c r="A97" s="7" t="s">
        <v>4</v>
      </c>
    </row>
    <row r="98" spans="1:4" ht="13.2" x14ac:dyDescent="0.25">
      <c r="A98" s="7" t="s">
        <v>5</v>
      </c>
    </row>
    <row r="99" spans="1:4" ht="13.2" x14ac:dyDescent="0.25"/>
    <row r="100" spans="1:4" ht="25.5" customHeight="1" x14ac:dyDescent="0.25">
      <c r="A100" s="3" t="s">
        <v>334</v>
      </c>
      <c r="B100" s="3"/>
      <c r="C100" s="3"/>
      <c r="D100" s="3"/>
    </row>
    <row r="101" spans="1:4" ht="12.75" customHeight="1" x14ac:dyDescent="0.25">
      <c r="A101" s="2"/>
      <c r="B101" s="1"/>
      <c r="C101" s="1"/>
      <c r="D101" s="1"/>
    </row>
    <row r="102" spans="1:4" ht="26.4" x14ac:dyDescent="0.25">
      <c r="A102" s="8"/>
      <c r="B102" s="10" t="s">
        <v>7</v>
      </c>
      <c r="C102" s="10" t="s">
        <v>8</v>
      </c>
      <c r="D102" s="10" t="s">
        <v>9</v>
      </c>
    </row>
    <row r="103" spans="1:4" ht="13.2" x14ac:dyDescent="0.25">
      <c r="A103" s="8"/>
      <c r="B103" s="8"/>
      <c r="C103" s="8"/>
      <c r="D103" s="8"/>
    </row>
    <row r="104" spans="1:4" ht="13.2" x14ac:dyDescent="0.25">
      <c r="A104" s="9" t="s">
        <v>139</v>
      </c>
      <c r="B104" s="8"/>
      <c r="C104" s="8"/>
      <c r="D104" s="8"/>
    </row>
    <row r="105" spans="1:4" ht="13.2" x14ac:dyDescent="0.25">
      <c r="A105" s="12" t="s">
        <v>335</v>
      </c>
      <c r="B105" s="11">
        <v>5613</v>
      </c>
      <c r="C105" s="11">
        <v>4566</v>
      </c>
      <c r="D105" s="11">
        <v>6201</v>
      </c>
    </row>
    <row r="106" spans="1:4" ht="13.2" x14ac:dyDescent="0.25">
      <c r="A106" s="8"/>
      <c r="B106" s="8"/>
      <c r="C106" s="8"/>
      <c r="D106" s="8"/>
    </row>
    <row r="107" spans="1:4" ht="26.4" x14ac:dyDescent="0.25">
      <c r="A107" s="9" t="s">
        <v>336</v>
      </c>
      <c r="B107" s="8"/>
      <c r="C107" s="8"/>
      <c r="D107" s="8"/>
    </row>
    <row r="108" spans="1:4" ht="13.2" x14ac:dyDescent="0.25">
      <c r="A108" s="12" t="s">
        <v>337</v>
      </c>
      <c r="B108" s="14">
        <v>354</v>
      </c>
      <c r="C108" s="14">
        <v>323</v>
      </c>
      <c r="D108" s="14">
        <v>329</v>
      </c>
    </row>
    <row r="109" spans="1:4" ht="13.2" x14ac:dyDescent="0.25">
      <c r="A109" s="12" t="s">
        <v>338</v>
      </c>
      <c r="B109" s="14">
        <v>2339</v>
      </c>
      <c r="C109" s="14">
        <v>1780</v>
      </c>
      <c r="D109" s="14">
        <v>1721</v>
      </c>
    </row>
    <row r="110" spans="1:4" ht="13.2" x14ac:dyDescent="0.25">
      <c r="A110" s="12" t="s">
        <v>254</v>
      </c>
      <c r="B110" s="14">
        <v>766</v>
      </c>
      <c r="C110" s="14">
        <v>637</v>
      </c>
      <c r="D110" s="14">
        <v>635</v>
      </c>
    </row>
    <row r="111" spans="1:4" ht="13.2" x14ac:dyDescent="0.25">
      <c r="A111" s="12" t="s">
        <v>143</v>
      </c>
      <c r="B111" s="14">
        <v>-962</v>
      </c>
      <c r="C111" s="14">
        <v>-1552</v>
      </c>
      <c r="D111" s="14">
        <v>-116</v>
      </c>
    </row>
    <row r="112" spans="1:4" ht="13.2" x14ac:dyDescent="0.25">
      <c r="A112" s="12" t="s">
        <v>339</v>
      </c>
      <c r="B112" s="14">
        <v>167</v>
      </c>
      <c r="C112" s="14">
        <v>657</v>
      </c>
      <c r="D112" s="14">
        <v>610</v>
      </c>
    </row>
    <row r="113" spans="1:4" ht="13.2" x14ac:dyDescent="0.25">
      <c r="A113" s="12" t="s">
        <v>294</v>
      </c>
      <c r="B113" s="14">
        <v>1155</v>
      </c>
      <c r="C113" s="14">
        <v>944</v>
      </c>
      <c r="D113" s="14">
        <v>939</v>
      </c>
    </row>
    <row r="114" spans="1:4" ht="13.2" x14ac:dyDescent="0.25">
      <c r="A114" s="12" t="s">
        <v>295</v>
      </c>
      <c r="B114" s="14">
        <v>50</v>
      </c>
      <c r="C114" s="14">
        <v>2700</v>
      </c>
      <c r="D114" s="15">
        <v>0</v>
      </c>
    </row>
    <row r="115" spans="1:4" ht="13.2" x14ac:dyDescent="0.25">
      <c r="A115" s="12" t="s">
        <v>340</v>
      </c>
      <c r="B115" s="14">
        <v>826</v>
      </c>
      <c r="C115" s="14">
        <v>780</v>
      </c>
      <c r="D115" s="14">
        <v>576</v>
      </c>
    </row>
    <row r="116" spans="1:4" ht="13.2" x14ac:dyDescent="0.25">
      <c r="A116" s="8"/>
      <c r="B116" s="8"/>
      <c r="C116" s="8"/>
      <c r="D116" s="8"/>
    </row>
    <row r="117" spans="1:4" ht="13.2" x14ac:dyDescent="0.25">
      <c r="A117" s="9" t="s">
        <v>341</v>
      </c>
      <c r="B117" s="8"/>
      <c r="C117" s="8"/>
      <c r="D117" s="8"/>
    </row>
    <row r="118" spans="1:4" ht="13.2" x14ac:dyDescent="0.25">
      <c r="A118" s="12" t="s">
        <v>312</v>
      </c>
      <c r="B118" s="14">
        <v>157</v>
      </c>
      <c r="C118" s="14">
        <v>-406</v>
      </c>
      <c r="D118" s="14">
        <v>313</v>
      </c>
    </row>
    <row r="119" spans="1:4" ht="13.2" x14ac:dyDescent="0.25">
      <c r="A119" s="12" t="s">
        <v>313</v>
      </c>
      <c r="B119" s="14">
        <v>-842</v>
      </c>
      <c r="C119" s="14">
        <v>-310</v>
      </c>
      <c r="D119" s="14">
        <v>11</v>
      </c>
    </row>
    <row r="120" spans="1:4" ht="13.2" x14ac:dyDescent="0.25">
      <c r="A120" s="12" t="s">
        <v>342</v>
      </c>
      <c r="B120" s="14">
        <v>39</v>
      </c>
      <c r="C120" s="14">
        <v>-134</v>
      </c>
      <c r="D120" s="14">
        <v>-45</v>
      </c>
    </row>
    <row r="121" spans="1:4" ht="13.2" x14ac:dyDescent="0.25">
      <c r="A121" s="12" t="s">
        <v>98</v>
      </c>
      <c r="B121" s="14">
        <v>-347</v>
      </c>
      <c r="C121" s="14">
        <v>226</v>
      </c>
      <c r="D121" s="14">
        <v>-118</v>
      </c>
    </row>
    <row r="122" spans="1:4" ht="13.2" x14ac:dyDescent="0.25">
      <c r="A122" s="12" t="s">
        <v>343</v>
      </c>
      <c r="B122" s="14">
        <v>-1768</v>
      </c>
      <c r="C122" s="14">
        <v>-364</v>
      </c>
      <c r="D122" s="14">
        <v>-361</v>
      </c>
    </row>
    <row r="123" spans="1:4" ht="13.2" x14ac:dyDescent="0.25">
      <c r="A123" s="12" t="s">
        <v>344</v>
      </c>
      <c r="B123" s="14">
        <v>458</v>
      </c>
      <c r="C123" s="14">
        <v>-775</v>
      </c>
      <c r="D123" s="14">
        <v>689</v>
      </c>
    </row>
    <row r="124" spans="1:4" ht="13.2" x14ac:dyDescent="0.25">
      <c r="A124" s="12" t="s">
        <v>345</v>
      </c>
      <c r="B124" s="14">
        <v>8006</v>
      </c>
      <c r="C124" s="14">
        <v>9072</v>
      </c>
      <c r="D124" s="14">
        <v>11384</v>
      </c>
    </row>
    <row r="125" spans="1:4" ht="13.2" x14ac:dyDescent="0.25">
      <c r="A125" s="8"/>
      <c r="B125" s="8"/>
      <c r="C125" s="8"/>
      <c r="D125" s="8"/>
    </row>
    <row r="126" spans="1:4" ht="13.2" x14ac:dyDescent="0.25">
      <c r="A126" s="9" t="s">
        <v>164</v>
      </c>
      <c r="B126" s="8"/>
      <c r="C126" s="8"/>
      <c r="D126" s="8"/>
    </row>
    <row r="127" spans="1:4" ht="13.2" x14ac:dyDescent="0.25">
      <c r="A127" s="12" t="s">
        <v>346</v>
      </c>
      <c r="B127" s="14">
        <v>-1930</v>
      </c>
      <c r="C127" s="14">
        <v>-1770</v>
      </c>
      <c r="D127" s="14">
        <v>-3517</v>
      </c>
    </row>
    <row r="128" spans="1:4" ht="13.2" x14ac:dyDescent="0.25">
      <c r="A128" s="12" t="s">
        <v>347</v>
      </c>
      <c r="B128" s="14">
        <v>510</v>
      </c>
      <c r="C128" s="14">
        <v>412</v>
      </c>
      <c r="D128" s="14">
        <v>730</v>
      </c>
    </row>
    <row r="129" spans="1:4" ht="13.2" x14ac:dyDescent="0.25">
      <c r="A129" s="12" t="s">
        <v>348</v>
      </c>
      <c r="B129" s="14">
        <v>1334</v>
      </c>
      <c r="C129" s="14">
        <v>1590</v>
      </c>
      <c r="D129" s="14">
        <v>2180</v>
      </c>
    </row>
    <row r="130" spans="1:4" ht="26.4" x14ac:dyDescent="0.25">
      <c r="A130" s="12" t="s">
        <v>349</v>
      </c>
      <c r="B130" s="14">
        <v>-1152</v>
      </c>
      <c r="C130" s="14">
        <v>-1797</v>
      </c>
      <c r="D130" s="14">
        <v>-1584</v>
      </c>
    </row>
    <row r="131" spans="1:4" ht="13.2" x14ac:dyDescent="0.25">
      <c r="A131" s="12" t="s">
        <v>350</v>
      </c>
      <c r="B131" s="14">
        <v>-442</v>
      </c>
      <c r="C131" s="14">
        <v>-172</v>
      </c>
      <c r="D131" s="14">
        <v>-380</v>
      </c>
    </row>
    <row r="132" spans="1:4" ht="13.2" x14ac:dyDescent="0.25">
      <c r="A132" s="12" t="s">
        <v>351</v>
      </c>
      <c r="B132" s="14">
        <v>-585</v>
      </c>
      <c r="C132" s="14">
        <v>-728</v>
      </c>
      <c r="D132" s="14">
        <v>-579</v>
      </c>
    </row>
    <row r="133" spans="1:4" ht="13.2" x14ac:dyDescent="0.25">
      <c r="A133" s="12" t="s">
        <v>340</v>
      </c>
      <c r="B133" s="14">
        <v>-1</v>
      </c>
      <c r="C133" s="14">
        <v>-1</v>
      </c>
      <c r="D133" s="14">
        <v>19</v>
      </c>
    </row>
    <row r="134" spans="1:4" ht="13.2" x14ac:dyDescent="0.25">
      <c r="A134" s="12" t="s">
        <v>352</v>
      </c>
      <c r="B134" s="14">
        <v>-2265</v>
      </c>
      <c r="C134" s="14">
        <v>-2466</v>
      </c>
      <c r="D134" s="14">
        <v>-3131</v>
      </c>
    </row>
    <row r="135" spans="1:4" ht="13.2" x14ac:dyDescent="0.25">
      <c r="A135" s="8"/>
      <c r="B135" s="8"/>
      <c r="C135" s="8"/>
      <c r="D135" s="8"/>
    </row>
    <row r="136" spans="1:4" ht="13.2" x14ac:dyDescent="0.25">
      <c r="A136" s="9" t="s">
        <v>174</v>
      </c>
      <c r="B136" s="8"/>
      <c r="C136" s="8"/>
      <c r="D136" s="8"/>
    </row>
    <row r="137" spans="1:4" ht="13.2" x14ac:dyDescent="0.25">
      <c r="A137" s="12" t="s">
        <v>353</v>
      </c>
      <c r="B137" s="14">
        <v>1980</v>
      </c>
      <c r="C137" s="15">
        <v>0</v>
      </c>
      <c r="D137" s="15">
        <v>0</v>
      </c>
    </row>
    <row r="138" spans="1:4" ht="13.2" x14ac:dyDescent="0.25">
      <c r="A138" s="12" t="s">
        <v>354</v>
      </c>
      <c r="B138" s="14">
        <v>232</v>
      </c>
      <c r="C138" s="14">
        <v>309</v>
      </c>
      <c r="D138" s="14">
        <v>169</v>
      </c>
    </row>
    <row r="139" spans="1:4" ht="13.2" x14ac:dyDescent="0.25">
      <c r="A139" s="12" t="s">
        <v>355</v>
      </c>
      <c r="B139" s="14">
        <v>-1000</v>
      </c>
      <c r="C139" s="14">
        <v>-1396</v>
      </c>
      <c r="D139" s="14">
        <v>-546</v>
      </c>
    </row>
    <row r="140" spans="1:4" ht="13.2" x14ac:dyDescent="0.25">
      <c r="A140" s="12" t="s">
        <v>356</v>
      </c>
      <c r="B140" s="14">
        <v>-2250</v>
      </c>
      <c r="C140" s="14">
        <v>-1500</v>
      </c>
      <c r="D140" s="14">
        <v>-4750</v>
      </c>
    </row>
    <row r="141" spans="1:4" ht="13.2" x14ac:dyDescent="0.25">
      <c r="A141" s="12" t="s">
        <v>357</v>
      </c>
      <c r="B141" s="14">
        <v>-3809</v>
      </c>
      <c r="C141" s="14">
        <v>-3709</v>
      </c>
      <c r="D141" s="14">
        <v>-3605</v>
      </c>
    </row>
    <row r="142" spans="1:4" ht="13.2" x14ac:dyDescent="0.25">
      <c r="A142" s="12" t="s">
        <v>340</v>
      </c>
      <c r="B142" s="14">
        <v>-279</v>
      </c>
      <c r="C142" s="14">
        <v>-173</v>
      </c>
      <c r="D142" s="14">
        <v>-145</v>
      </c>
    </row>
    <row r="143" spans="1:4" ht="13.2" x14ac:dyDescent="0.25">
      <c r="A143" s="12" t="s">
        <v>358</v>
      </c>
      <c r="B143" s="14">
        <v>-5125</v>
      </c>
      <c r="C143" s="14">
        <v>-6469</v>
      </c>
      <c r="D143" s="14">
        <v>-8877</v>
      </c>
    </row>
    <row r="144" spans="1:4" ht="13.2" x14ac:dyDescent="0.25">
      <c r="A144" s="12" t="s">
        <v>283</v>
      </c>
      <c r="B144" s="14">
        <v>57</v>
      </c>
      <c r="C144" s="14">
        <v>-63</v>
      </c>
      <c r="D144" s="14">
        <v>-35</v>
      </c>
    </row>
    <row r="145" spans="1:4" ht="13.2" x14ac:dyDescent="0.25">
      <c r="A145" s="12" t="s">
        <v>359</v>
      </c>
      <c r="B145" s="14">
        <v>673</v>
      </c>
      <c r="C145" s="14">
        <v>74</v>
      </c>
      <c r="D145" s="14">
        <v>-659</v>
      </c>
    </row>
    <row r="146" spans="1:4" ht="13.2" x14ac:dyDescent="0.25">
      <c r="A146" s="12" t="s">
        <v>360</v>
      </c>
      <c r="B146" s="14">
        <v>6085</v>
      </c>
      <c r="C146" s="14">
        <v>5412</v>
      </c>
      <c r="D146" s="14">
        <v>5338</v>
      </c>
    </row>
    <row r="147" spans="1:4" ht="13.2" x14ac:dyDescent="0.25">
      <c r="A147" s="8"/>
      <c r="B147" s="8"/>
      <c r="C147" s="8"/>
      <c r="D147" s="8"/>
    </row>
    <row r="148" spans="1:4" ht="13.2" x14ac:dyDescent="0.25">
      <c r="A148" s="9" t="s">
        <v>361</v>
      </c>
      <c r="B148" s="8"/>
      <c r="C148" s="8"/>
      <c r="D148" s="8"/>
    </row>
    <row r="149" spans="1:4" ht="13.2" x14ac:dyDescent="0.25">
      <c r="A149" s="12" t="s">
        <v>362</v>
      </c>
      <c r="B149" s="14">
        <v>891</v>
      </c>
      <c r="C149" s="14">
        <v>907</v>
      </c>
      <c r="D149" s="14">
        <v>979</v>
      </c>
    </row>
    <row r="150" spans="1:4" ht="13.2" x14ac:dyDescent="0.25">
      <c r="A150" s="12" t="s">
        <v>363</v>
      </c>
      <c r="B150" s="11">
        <v>3990</v>
      </c>
      <c r="C150" s="11">
        <v>3136</v>
      </c>
      <c r="D150" s="11">
        <v>2509</v>
      </c>
    </row>
    <row r="151" spans="1:4" ht="13.2" x14ac:dyDescent="0.25"/>
    <row r="152" spans="1:4" ht="13.2" x14ac:dyDescent="0.25"/>
  </sheetData>
  <mergeCells count="6">
    <mergeCell ref="A101:D101"/>
    <mergeCell ref="A9:D9"/>
    <mergeCell ref="A10:D10"/>
    <mergeCell ref="A50:C50"/>
    <mergeCell ref="A51:C51"/>
    <mergeCell ref="A100:D100"/>
  </mergeCells>
  <hyperlinks>
    <hyperlink ref="A6" r:id="rId1" xr:uid="{00000000-0004-0000-0200-000000000000}"/>
    <hyperlink ref="A7" r:id="rId2" xr:uid="{00000000-0004-0000-0200-000001000000}"/>
    <hyperlink ref="A47" r:id="rId3" xr:uid="{00000000-0004-0000-0200-000002000000}"/>
    <hyperlink ref="A48" r:id="rId4" xr:uid="{00000000-0004-0000-0200-000003000000}"/>
    <hyperlink ref="A97" r:id="rId5" xr:uid="{00000000-0004-0000-0200-000004000000}"/>
    <hyperlink ref="A98" r:id="rId6" xr:uid="{00000000-0004-0000-0200-000005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81FCB-3642-4DC3-8115-C658844023E8}">
  <sheetPr>
    <outlinePr summaryBelow="0" summaryRight="0"/>
  </sheetPr>
  <dimension ref="A1:H174"/>
  <sheetViews>
    <sheetView workbookViewId="0"/>
  </sheetViews>
  <sheetFormatPr baseColWidth="10" defaultColWidth="9.109375" defaultRowHeight="15" customHeight="1" x14ac:dyDescent="0.25"/>
  <cols>
    <col min="1" max="1" width="64.6640625" customWidth="1"/>
    <col min="2" max="8" width="18.6640625" customWidth="1"/>
  </cols>
  <sheetData>
    <row r="1" spans="1:4" ht="13.2" x14ac:dyDescent="0.25">
      <c r="A1" s="4" t="s">
        <v>0</v>
      </c>
    </row>
    <row r="2" spans="1:4" ht="13.2" x14ac:dyDescent="0.25">
      <c r="A2" s="4" t="s">
        <v>364</v>
      </c>
    </row>
    <row r="3" spans="1:4" ht="13.2" x14ac:dyDescent="0.25">
      <c r="A3" s="5" t="s">
        <v>365</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366</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199</v>
      </c>
      <c r="B13" s="8"/>
      <c r="C13" s="8"/>
      <c r="D13" s="8"/>
    </row>
    <row r="14" spans="1:4" ht="13.2" x14ac:dyDescent="0.25">
      <c r="A14" s="12" t="s">
        <v>367</v>
      </c>
      <c r="B14" s="11">
        <v>24483</v>
      </c>
      <c r="C14" s="11">
        <v>25096</v>
      </c>
      <c r="D14" s="11">
        <v>26013</v>
      </c>
    </row>
    <row r="15" spans="1:4" ht="13.2" x14ac:dyDescent="0.25">
      <c r="A15" s="12" t="s">
        <v>43</v>
      </c>
      <c r="B15" s="14">
        <v>6218</v>
      </c>
      <c r="C15" s="14">
        <v>6442</v>
      </c>
      <c r="D15" s="14">
        <v>7119</v>
      </c>
    </row>
    <row r="16" spans="1:4" ht="13.2" x14ac:dyDescent="0.25">
      <c r="A16" s="12" t="s">
        <v>368</v>
      </c>
      <c r="B16" s="14">
        <v>3981</v>
      </c>
      <c r="C16" s="14">
        <v>4408</v>
      </c>
      <c r="D16" s="14">
        <v>4902</v>
      </c>
    </row>
    <row r="17" spans="1:4" ht="13.2" x14ac:dyDescent="0.25">
      <c r="A17" s="12" t="s">
        <v>369</v>
      </c>
      <c r="B17" s="14">
        <v>14284</v>
      </c>
      <c r="C17" s="14">
        <v>14246</v>
      </c>
      <c r="D17" s="14">
        <v>13992</v>
      </c>
    </row>
    <row r="18" spans="1:4" ht="13.2" x14ac:dyDescent="0.25">
      <c r="A18" s="12" t="s">
        <v>370</v>
      </c>
      <c r="B18" s="14">
        <v>2737</v>
      </c>
      <c r="C18" s="14">
        <v>2327</v>
      </c>
      <c r="D18" s="14">
        <v>2432</v>
      </c>
    </row>
    <row r="19" spans="1:4" ht="13.2" x14ac:dyDescent="0.25">
      <c r="A19" s="12" t="s">
        <v>298</v>
      </c>
      <c r="B19" s="14">
        <v>11547</v>
      </c>
      <c r="C19" s="14">
        <v>11919</v>
      </c>
      <c r="D19" s="14">
        <v>11560</v>
      </c>
    </row>
    <row r="20" spans="1:4" ht="13.2" x14ac:dyDescent="0.25">
      <c r="A20" s="12" t="s">
        <v>371</v>
      </c>
      <c r="B20" s="14">
        <v>989</v>
      </c>
      <c r="C20" s="14">
        <v>1058</v>
      </c>
      <c r="D20" s="14">
        <v>1162</v>
      </c>
    </row>
    <row r="21" spans="1:4" ht="13.2" x14ac:dyDescent="0.25">
      <c r="A21" s="12" t="s">
        <v>372</v>
      </c>
      <c r="B21" s="15">
        <v>0</v>
      </c>
      <c r="C21" s="15">
        <v>0</v>
      </c>
      <c r="D21" s="14">
        <v>649</v>
      </c>
    </row>
    <row r="22" spans="1:4" ht="13.2" x14ac:dyDescent="0.25">
      <c r="A22" s="12" t="s">
        <v>373</v>
      </c>
      <c r="B22" s="14">
        <v>-127</v>
      </c>
      <c r="C22" s="14">
        <v>-184</v>
      </c>
      <c r="D22" s="14">
        <v>-202</v>
      </c>
    </row>
    <row r="23" spans="1:4" ht="13.2" x14ac:dyDescent="0.25">
      <c r="A23" s="12" t="s">
        <v>374</v>
      </c>
      <c r="B23" s="14">
        <v>-243</v>
      </c>
      <c r="C23" s="14">
        <v>3641</v>
      </c>
      <c r="D23" s="14">
        <v>5979</v>
      </c>
    </row>
    <row r="24" spans="1:4" ht="13.2" x14ac:dyDescent="0.25">
      <c r="A24" s="12" t="s">
        <v>375</v>
      </c>
      <c r="B24" s="15">
        <v>0</v>
      </c>
      <c r="C24" s="14">
        <v>15</v>
      </c>
      <c r="D24" s="14">
        <v>148</v>
      </c>
    </row>
    <row r="25" spans="1:4" ht="13.2" x14ac:dyDescent="0.25">
      <c r="A25" s="12" t="s">
        <v>376</v>
      </c>
      <c r="B25" s="14">
        <v>10928</v>
      </c>
      <c r="C25" s="14">
        <v>7389</v>
      </c>
      <c r="D25" s="14">
        <v>3824</v>
      </c>
    </row>
    <row r="26" spans="1:4" ht="13.2" x14ac:dyDescent="0.25">
      <c r="A26" s="12" t="s">
        <v>377</v>
      </c>
      <c r="B26" s="14">
        <v>2798</v>
      </c>
      <c r="C26" s="14">
        <v>1625</v>
      </c>
      <c r="D26" s="14">
        <v>1349</v>
      </c>
    </row>
    <row r="27" spans="1:4" ht="13.2" x14ac:dyDescent="0.25">
      <c r="A27" s="12" t="s">
        <v>378</v>
      </c>
      <c r="B27" s="11">
        <v>8130</v>
      </c>
      <c r="C27" s="11">
        <v>5764</v>
      </c>
      <c r="D27" s="11">
        <v>2475</v>
      </c>
    </row>
    <row r="28" spans="1:4" ht="13.2" x14ac:dyDescent="0.25">
      <c r="A28" s="9" t="s">
        <v>379</v>
      </c>
      <c r="B28" s="8"/>
      <c r="C28" s="8"/>
      <c r="D28" s="8"/>
    </row>
    <row r="29" spans="1:4" ht="13.2" x14ac:dyDescent="0.25">
      <c r="A29" s="12" t="s">
        <v>380</v>
      </c>
      <c r="B29" s="17">
        <v>4.57</v>
      </c>
      <c r="C29" s="17">
        <v>3.19</v>
      </c>
      <c r="D29" s="17">
        <v>1.34</v>
      </c>
    </row>
    <row r="30" spans="1:4" ht="13.2" x14ac:dyDescent="0.25">
      <c r="A30" s="12" t="s">
        <v>381</v>
      </c>
      <c r="B30" s="17">
        <v>4.57</v>
      </c>
      <c r="C30" s="17">
        <v>3.19</v>
      </c>
      <c r="D30" s="17">
        <v>1.34</v>
      </c>
    </row>
    <row r="31" spans="1:4" ht="13.2" x14ac:dyDescent="0.25"/>
    <row r="32" spans="1:4" ht="13.2" x14ac:dyDescent="0.25"/>
    <row r="33" spans="1:3" ht="13.8" x14ac:dyDescent="0.25">
      <c r="A33" s="6" t="s">
        <v>47</v>
      </c>
    </row>
    <row r="34" spans="1:3" ht="13.2" x14ac:dyDescent="0.25">
      <c r="A34" s="7" t="s">
        <v>4</v>
      </c>
    </row>
    <row r="35" spans="1:3" ht="13.2" x14ac:dyDescent="0.25">
      <c r="A35" s="7" t="s">
        <v>5</v>
      </c>
    </row>
    <row r="36" spans="1:3" ht="13.2" x14ac:dyDescent="0.25"/>
    <row r="37" spans="1:3" ht="25.5" customHeight="1" x14ac:dyDescent="0.25">
      <c r="A37" s="3" t="s">
        <v>213</v>
      </c>
      <c r="B37" s="3"/>
      <c r="C37" s="3"/>
    </row>
    <row r="38" spans="1:3" ht="12.75" customHeight="1" x14ac:dyDescent="0.25">
      <c r="A38" s="2"/>
      <c r="B38" s="1"/>
      <c r="C38" s="1"/>
    </row>
    <row r="39" spans="1:3" ht="13.2" x14ac:dyDescent="0.25">
      <c r="A39" s="8"/>
      <c r="B39" s="10" t="s">
        <v>49</v>
      </c>
      <c r="C39" s="10" t="s">
        <v>50</v>
      </c>
    </row>
    <row r="40" spans="1:3" ht="13.2" x14ac:dyDescent="0.25">
      <c r="A40" s="8"/>
      <c r="B40" s="8"/>
      <c r="C40" s="8"/>
    </row>
    <row r="41" spans="1:3" ht="13.2" x14ac:dyDescent="0.25">
      <c r="A41" s="9" t="s">
        <v>382</v>
      </c>
      <c r="B41" s="8"/>
      <c r="C41" s="8"/>
    </row>
    <row r="42" spans="1:3" ht="13.2" x14ac:dyDescent="0.25">
      <c r="A42" s="12" t="s">
        <v>52</v>
      </c>
      <c r="B42" s="11">
        <v>3686</v>
      </c>
      <c r="C42" s="11">
        <v>4030</v>
      </c>
    </row>
    <row r="43" spans="1:3" ht="13.2" x14ac:dyDescent="0.25">
      <c r="A43" s="12" t="s">
        <v>383</v>
      </c>
      <c r="B43" s="15">
        <v>0</v>
      </c>
      <c r="C43" s="14">
        <v>1721</v>
      </c>
    </row>
    <row r="44" spans="1:3" ht="13.2" x14ac:dyDescent="0.25">
      <c r="A44" s="12" t="s">
        <v>340</v>
      </c>
      <c r="B44" s="14">
        <v>71</v>
      </c>
      <c r="C44" s="14">
        <v>48</v>
      </c>
    </row>
    <row r="45" spans="1:3" ht="13.2" x14ac:dyDescent="0.25">
      <c r="A45" s="9" t="s">
        <v>384</v>
      </c>
      <c r="B45" s="8"/>
      <c r="C45" s="8"/>
    </row>
    <row r="46" spans="1:3" ht="13.2" x14ac:dyDescent="0.25">
      <c r="A46" s="12" t="s">
        <v>385</v>
      </c>
      <c r="B46" s="14">
        <v>649</v>
      </c>
      <c r="C46" s="14">
        <v>704</v>
      </c>
    </row>
    <row r="47" spans="1:3" ht="13.2" x14ac:dyDescent="0.25">
      <c r="A47" s="12" t="s">
        <v>386</v>
      </c>
      <c r="B47" s="14">
        <v>204</v>
      </c>
      <c r="C47" s="14">
        <v>186</v>
      </c>
    </row>
    <row r="48" spans="1:3" ht="13.2" x14ac:dyDescent="0.25">
      <c r="A48" s="12" t="s">
        <v>387</v>
      </c>
      <c r="B48" s="14">
        <v>22</v>
      </c>
      <c r="C48" s="14">
        <v>24</v>
      </c>
    </row>
    <row r="49" spans="1:3" ht="13.2" x14ac:dyDescent="0.25">
      <c r="A49" s="12" t="s">
        <v>388</v>
      </c>
      <c r="B49" s="14">
        <v>340</v>
      </c>
      <c r="C49" s="14">
        <v>266</v>
      </c>
    </row>
    <row r="50" spans="1:3" ht="13.2" x14ac:dyDescent="0.25">
      <c r="A50" s="12" t="s">
        <v>389</v>
      </c>
      <c r="B50" s="14">
        <v>1215</v>
      </c>
      <c r="C50" s="14">
        <v>1180</v>
      </c>
    </row>
    <row r="51" spans="1:3" ht="13.2" x14ac:dyDescent="0.25">
      <c r="A51" s="12" t="s">
        <v>390</v>
      </c>
      <c r="B51" s="14">
        <v>496</v>
      </c>
      <c r="C51" s="14">
        <v>103</v>
      </c>
    </row>
    <row r="52" spans="1:3" ht="13.2" x14ac:dyDescent="0.25">
      <c r="A52" s="12" t="s">
        <v>67</v>
      </c>
      <c r="B52" s="14">
        <v>117</v>
      </c>
      <c r="C52" s="14">
        <v>138</v>
      </c>
    </row>
    <row r="53" spans="1:3" ht="13.2" x14ac:dyDescent="0.25">
      <c r="A53" s="9" t="s">
        <v>68</v>
      </c>
      <c r="B53" s="16">
        <v>5585</v>
      </c>
      <c r="C53" s="16">
        <v>7220</v>
      </c>
    </row>
    <row r="54" spans="1:3" ht="13.2" x14ac:dyDescent="0.25">
      <c r="A54" s="8"/>
      <c r="B54" s="8"/>
      <c r="C54" s="8"/>
    </row>
    <row r="55" spans="1:3" ht="13.2" x14ac:dyDescent="0.25">
      <c r="A55" s="9" t="s">
        <v>391</v>
      </c>
      <c r="B55" s="8"/>
      <c r="C55" s="8"/>
    </row>
    <row r="56" spans="1:3" ht="13.2" x14ac:dyDescent="0.25">
      <c r="A56" s="12" t="s">
        <v>392</v>
      </c>
      <c r="B56" s="14">
        <v>123</v>
      </c>
      <c r="C56" s="14">
        <v>123</v>
      </c>
    </row>
    <row r="57" spans="1:3" ht="13.2" x14ac:dyDescent="0.25">
      <c r="A57" s="12" t="s">
        <v>393</v>
      </c>
      <c r="B57" s="14">
        <v>1535</v>
      </c>
      <c r="C57" s="14">
        <v>1478</v>
      </c>
    </row>
    <row r="58" spans="1:3" ht="13.2" x14ac:dyDescent="0.25">
      <c r="A58" s="12" t="s">
        <v>394</v>
      </c>
      <c r="B58" s="14">
        <v>2684</v>
      </c>
      <c r="C58" s="14">
        <v>2578</v>
      </c>
    </row>
    <row r="59" spans="1:3" ht="13.2" x14ac:dyDescent="0.25">
      <c r="A59" s="12" t="s">
        <v>395</v>
      </c>
      <c r="B59" s="14">
        <v>240</v>
      </c>
      <c r="C59" s="14">
        <v>248</v>
      </c>
    </row>
    <row r="60" spans="1:3" ht="13.2" x14ac:dyDescent="0.25">
      <c r="A60" s="12" t="s">
        <v>396</v>
      </c>
      <c r="B60" s="14">
        <v>4582</v>
      </c>
      <c r="C60" s="14">
        <v>4427</v>
      </c>
    </row>
    <row r="61" spans="1:3" ht="13.2" x14ac:dyDescent="0.25">
      <c r="A61" s="12" t="s">
        <v>397</v>
      </c>
      <c r="B61" s="14">
        <v>2930</v>
      </c>
      <c r="C61" s="14">
        <v>2819</v>
      </c>
    </row>
    <row r="62" spans="1:3" ht="13.2" x14ac:dyDescent="0.25">
      <c r="A62" s="12" t="s">
        <v>315</v>
      </c>
      <c r="B62" s="14">
        <v>1652</v>
      </c>
      <c r="C62" s="14">
        <v>1608</v>
      </c>
    </row>
    <row r="63" spans="1:3" ht="13.2" x14ac:dyDescent="0.25">
      <c r="A63" s="12" t="s">
        <v>78</v>
      </c>
      <c r="B63" s="14">
        <v>6791</v>
      </c>
      <c r="C63" s="14">
        <v>5177</v>
      </c>
    </row>
    <row r="64" spans="1:3" ht="13.2" x14ac:dyDescent="0.25">
      <c r="A64" s="12" t="s">
        <v>398</v>
      </c>
      <c r="B64" s="14">
        <v>13686</v>
      </c>
      <c r="C64" s="14">
        <v>12384</v>
      </c>
    </row>
    <row r="65" spans="1:3" ht="26.4" x14ac:dyDescent="0.25">
      <c r="A65" s="12" t="s">
        <v>399</v>
      </c>
      <c r="B65" s="14">
        <v>10011</v>
      </c>
      <c r="C65" s="14">
        <v>9600</v>
      </c>
    </row>
    <row r="66" spans="1:3" ht="13.2" x14ac:dyDescent="0.25">
      <c r="A66" s="12" t="s">
        <v>400</v>
      </c>
      <c r="B66" s="14">
        <v>845</v>
      </c>
      <c r="C66" s="14">
        <v>965</v>
      </c>
    </row>
    <row r="67" spans="1:3" ht="13.2" x14ac:dyDescent="0.25">
      <c r="A67" s="9" t="s">
        <v>94</v>
      </c>
      <c r="B67" s="16">
        <v>38570</v>
      </c>
      <c r="C67" s="16">
        <v>36954</v>
      </c>
    </row>
    <row r="68" spans="1:3" ht="13.2" x14ac:dyDescent="0.25">
      <c r="A68" s="8"/>
      <c r="B68" s="8"/>
      <c r="C68" s="8"/>
    </row>
    <row r="69" spans="1:3" ht="13.2" x14ac:dyDescent="0.25">
      <c r="A69" s="9" t="s">
        <v>401</v>
      </c>
      <c r="B69" s="8"/>
      <c r="C69" s="8"/>
    </row>
    <row r="70" spans="1:3" ht="13.2" x14ac:dyDescent="0.25">
      <c r="A70" s="12" t="s">
        <v>402</v>
      </c>
      <c r="B70" s="14">
        <v>1121</v>
      </c>
      <c r="C70" s="14">
        <v>1556</v>
      </c>
    </row>
    <row r="71" spans="1:3" ht="13.2" x14ac:dyDescent="0.25">
      <c r="A71" s="12" t="s">
        <v>98</v>
      </c>
      <c r="B71" s="14">
        <v>582</v>
      </c>
      <c r="C71" s="14">
        <v>552</v>
      </c>
    </row>
    <row r="72" spans="1:3" ht="13.2" x14ac:dyDescent="0.25">
      <c r="A72" s="9" t="s">
        <v>403</v>
      </c>
      <c r="B72" s="8"/>
      <c r="C72" s="8"/>
    </row>
    <row r="73" spans="1:3" ht="13.2" x14ac:dyDescent="0.25">
      <c r="A73" s="12" t="s">
        <v>404</v>
      </c>
      <c r="B73" s="14">
        <v>716</v>
      </c>
      <c r="C73" s="14">
        <v>599</v>
      </c>
    </row>
    <row r="74" spans="1:3" ht="13.2" x14ac:dyDescent="0.25">
      <c r="A74" s="12" t="s">
        <v>405</v>
      </c>
      <c r="B74" s="14">
        <v>2563</v>
      </c>
      <c r="C74" s="14">
        <v>2925</v>
      </c>
    </row>
    <row r="75" spans="1:3" ht="13.2" x14ac:dyDescent="0.25">
      <c r="A75" s="12" t="s">
        <v>340</v>
      </c>
      <c r="B75" s="14">
        <v>1902</v>
      </c>
      <c r="C75" s="14">
        <v>1299</v>
      </c>
    </row>
    <row r="76" spans="1:3" ht="13.2" x14ac:dyDescent="0.25">
      <c r="A76" s="12" t="s">
        <v>406</v>
      </c>
      <c r="B76" s="14">
        <v>2700</v>
      </c>
      <c r="C76" s="15">
        <v>0</v>
      </c>
    </row>
    <row r="77" spans="1:3" ht="13.2" x14ac:dyDescent="0.25">
      <c r="A77" s="12" t="s">
        <v>231</v>
      </c>
      <c r="B77" s="14">
        <v>1735</v>
      </c>
      <c r="C77" s="14">
        <v>1685</v>
      </c>
    </row>
    <row r="78" spans="1:3" ht="13.2" x14ac:dyDescent="0.25">
      <c r="A78" s="9" t="s">
        <v>111</v>
      </c>
      <c r="B78" s="16">
        <v>11319</v>
      </c>
      <c r="C78" s="16">
        <v>8616</v>
      </c>
    </row>
    <row r="79" spans="1:3" ht="13.2" x14ac:dyDescent="0.25">
      <c r="A79" s="8"/>
      <c r="B79" s="8"/>
      <c r="C79" s="8"/>
    </row>
    <row r="80" spans="1:3" ht="13.2" x14ac:dyDescent="0.25">
      <c r="A80" s="12" t="s">
        <v>177</v>
      </c>
      <c r="B80" s="14">
        <v>25112</v>
      </c>
      <c r="C80" s="14">
        <v>25124</v>
      </c>
    </row>
    <row r="81" spans="1:3" ht="13.2" x14ac:dyDescent="0.25">
      <c r="A81" s="12" t="s">
        <v>143</v>
      </c>
      <c r="B81" s="14">
        <v>2799</v>
      </c>
      <c r="C81" s="14">
        <v>2897</v>
      </c>
    </row>
    <row r="82" spans="1:3" ht="13.2" x14ac:dyDescent="0.25">
      <c r="A82" s="12" t="s">
        <v>407</v>
      </c>
      <c r="B82" s="14">
        <v>130</v>
      </c>
      <c r="C82" s="14">
        <v>133</v>
      </c>
    </row>
    <row r="83" spans="1:3" ht="13.2" x14ac:dyDescent="0.25">
      <c r="A83" s="12" t="s">
        <v>408</v>
      </c>
      <c r="B83" s="14">
        <v>1079</v>
      </c>
      <c r="C83" s="14">
        <v>1083</v>
      </c>
    </row>
    <row r="84" spans="1:3" ht="13.2" x14ac:dyDescent="0.25">
      <c r="A84" s="12" t="s">
        <v>406</v>
      </c>
      <c r="B84" s="15">
        <v>0</v>
      </c>
      <c r="C84" s="14">
        <v>2700</v>
      </c>
    </row>
    <row r="85" spans="1:3" ht="13.2" x14ac:dyDescent="0.25">
      <c r="A85" s="12" t="s">
        <v>409</v>
      </c>
      <c r="B85" s="14">
        <v>1621</v>
      </c>
      <c r="C85" s="14">
        <v>324</v>
      </c>
    </row>
    <row r="86" spans="1:3" ht="13.2" x14ac:dyDescent="0.25">
      <c r="A86" s="9" t="s">
        <v>410</v>
      </c>
      <c r="B86" s="16">
        <v>42060</v>
      </c>
      <c r="C86" s="16">
        <v>40877</v>
      </c>
    </row>
    <row r="87" spans="1:3" ht="13.2" x14ac:dyDescent="0.25">
      <c r="A87" s="8"/>
      <c r="B87" s="8"/>
      <c r="C87" s="8"/>
    </row>
    <row r="88" spans="1:3" ht="13.2" x14ac:dyDescent="0.25">
      <c r="A88" s="12" t="s">
        <v>411</v>
      </c>
      <c r="B88" s="15" t="s">
        <v>136</v>
      </c>
      <c r="C88" s="15" t="s">
        <v>136</v>
      </c>
    </row>
    <row r="89" spans="1:3" ht="13.2" x14ac:dyDescent="0.25">
      <c r="A89" s="9" t="s">
        <v>412</v>
      </c>
      <c r="B89" s="8"/>
      <c r="C89" s="8"/>
    </row>
    <row r="90" spans="1:3" ht="13.2" x14ac:dyDescent="0.25">
      <c r="A90" s="12" t="s">
        <v>413</v>
      </c>
      <c r="B90" s="14">
        <v>935</v>
      </c>
      <c r="C90" s="14">
        <v>935</v>
      </c>
    </row>
    <row r="91" spans="1:3" ht="13.2" x14ac:dyDescent="0.25">
      <c r="A91" s="12" t="s">
        <v>241</v>
      </c>
      <c r="B91" s="14">
        <v>5906</v>
      </c>
      <c r="C91" s="14">
        <v>5887</v>
      </c>
    </row>
    <row r="92" spans="1:3" ht="13.2" x14ac:dyDescent="0.25">
      <c r="A92" s="12" t="s">
        <v>414</v>
      </c>
      <c r="B92" s="14">
        <v>31094</v>
      </c>
      <c r="C92" s="14">
        <v>29792</v>
      </c>
    </row>
    <row r="93" spans="1:3" ht="13.2" x14ac:dyDescent="0.25">
      <c r="A93" s="12" t="s">
        <v>415</v>
      </c>
      <c r="B93" s="14">
        <v>-2673</v>
      </c>
      <c r="C93" s="14">
        <v>-2771</v>
      </c>
    </row>
    <row r="94" spans="1:3" ht="26.4" x14ac:dyDescent="0.25">
      <c r="A94" s="12" t="s">
        <v>416</v>
      </c>
      <c r="B94" s="14">
        <v>-38802</v>
      </c>
      <c r="C94" s="14">
        <v>-37816</v>
      </c>
    </row>
    <row r="95" spans="1:3" ht="13.2" x14ac:dyDescent="0.25">
      <c r="A95" s="9" t="s">
        <v>417</v>
      </c>
      <c r="B95" s="16">
        <v>-3540</v>
      </c>
      <c r="C95" s="16">
        <v>-3973</v>
      </c>
    </row>
    <row r="96" spans="1:3" ht="13.2" x14ac:dyDescent="0.25">
      <c r="A96" s="8"/>
      <c r="B96" s="8"/>
      <c r="C96" s="8"/>
    </row>
    <row r="97" spans="1:8" ht="13.2" x14ac:dyDescent="0.25">
      <c r="A97" s="12" t="s">
        <v>246</v>
      </c>
      <c r="B97" s="14">
        <v>50</v>
      </c>
      <c r="C97" s="14">
        <v>50</v>
      </c>
    </row>
    <row r="98" spans="1:8" ht="13.2" x14ac:dyDescent="0.25">
      <c r="A98" s="9" t="s">
        <v>418</v>
      </c>
      <c r="B98" s="16">
        <v>-3490</v>
      </c>
      <c r="C98" s="16">
        <v>-3923</v>
      </c>
    </row>
    <row r="99" spans="1:8" ht="13.2" x14ac:dyDescent="0.25">
      <c r="A99" s="8"/>
      <c r="B99" s="8"/>
      <c r="C99" s="8"/>
    </row>
    <row r="100" spans="1:8" ht="13.2" x14ac:dyDescent="0.25">
      <c r="A100" s="9" t="s">
        <v>419</v>
      </c>
      <c r="B100" s="11">
        <v>38570</v>
      </c>
      <c r="C100" s="11">
        <v>36954</v>
      </c>
    </row>
    <row r="101" spans="1:8" ht="13.2" x14ac:dyDescent="0.25">
      <c r="A101" s="8"/>
      <c r="B101" s="8"/>
      <c r="C101" s="8"/>
    </row>
    <row r="102" spans="1:8" ht="13.2" x14ac:dyDescent="0.25"/>
    <row r="103" spans="1:8" ht="13.2" x14ac:dyDescent="0.25"/>
    <row r="104" spans="1:8" ht="13.8" x14ac:dyDescent="0.25">
      <c r="A104" s="6" t="s">
        <v>137</v>
      </c>
    </row>
    <row r="105" spans="1:8" ht="13.2" x14ac:dyDescent="0.25">
      <c r="A105" s="7" t="s">
        <v>4</v>
      </c>
    </row>
    <row r="106" spans="1:8" ht="13.2" x14ac:dyDescent="0.25">
      <c r="A106" s="7" t="s">
        <v>5</v>
      </c>
    </row>
    <row r="107" spans="1:8" ht="13.2" x14ac:dyDescent="0.25"/>
    <row r="108" spans="1:8" ht="25.5" customHeight="1" x14ac:dyDescent="0.25">
      <c r="A108" s="3" t="s">
        <v>249</v>
      </c>
      <c r="B108" s="3"/>
      <c r="C108" s="3"/>
      <c r="D108" s="3"/>
      <c r="E108" s="3"/>
      <c r="F108" s="3"/>
      <c r="G108" s="3"/>
      <c r="H108" s="3"/>
    </row>
    <row r="109" spans="1:8" ht="12.75" customHeight="1" x14ac:dyDescent="0.25">
      <c r="A109" s="2"/>
      <c r="B109" s="1"/>
      <c r="C109" s="1"/>
      <c r="D109" s="1"/>
      <c r="E109" s="1"/>
      <c r="F109" s="1"/>
      <c r="G109" s="1"/>
      <c r="H109" s="1"/>
    </row>
    <row r="110" spans="1:8" ht="26.4" x14ac:dyDescent="0.25">
      <c r="A110" s="8"/>
      <c r="B110" s="10" t="s">
        <v>7</v>
      </c>
      <c r="C110" s="10" t="s">
        <v>8</v>
      </c>
      <c r="D110" s="10" t="s">
        <v>9</v>
      </c>
      <c r="E110" s="10" t="s">
        <v>420</v>
      </c>
      <c r="F110" s="10" t="s">
        <v>49</v>
      </c>
      <c r="G110" s="10" t="s">
        <v>50</v>
      </c>
      <c r="H110" s="10" t="s">
        <v>421</v>
      </c>
    </row>
    <row r="111" spans="1:8" ht="13.2" x14ac:dyDescent="0.25">
      <c r="A111" s="8"/>
      <c r="B111" s="8"/>
      <c r="C111" s="8"/>
      <c r="D111" s="8"/>
      <c r="E111" s="8"/>
      <c r="F111" s="8"/>
      <c r="G111" s="8"/>
      <c r="H111" s="8"/>
    </row>
    <row r="112" spans="1:8" ht="13.2" x14ac:dyDescent="0.25">
      <c r="A112" s="9" t="s">
        <v>422</v>
      </c>
      <c r="B112" s="8"/>
      <c r="C112" s="8"/>
      <c r="D112" s="8"/>
      <c r="E112" s="8"/>
      <c r="F112" s="8"/>
      <c r="G112" s="8"/>
      <c r="H112" s="8"/>
    </row>
    <row r="113" spans="1:8" ht="13.2" x14ac:dyDescent="0.25">
      <c r="A113" s="12" t="s">
        <v>423</v>
      </c>
      <c r="B113" s="11">
        <v>8130</v>
      </c>
      <c r="C113" s="11">
        <v>5764</v>
      </c>
      <c r="D113" s="11">
        <v>2475</v>
      </c>
      <c r="E113" s="15" t="s">
        <v>136</v>
      </c>
      <c r="F113" s="15" t="s">
        <v>136</v>
      </c>
      <c r="G113" s="15" t="s">
        <v>136</v>
      </c>
      <c r="H113" s="15" t="s">
        <v>136</v>
      </c>
    </row>
    <row r="114" spans="1:8" ht="13.2" x14ac:dyDescent="0.25">
      <c r="A114" s="8"/>
      <c r="B114" s="8"/>
      <c r="C114" s="8"/>
      <c r="D114" s="8"/>
      <c r="E114" s="8"/>
      <c r="F114" s="8"/>
      <c r="G114" s="8"/>
      <c r="H114" s="8"/>
    </row>
    <row r="115" spans="1:8" ht="13.2" x14ac:dyDescent="0.25">
      <c r="A115" s="9" t="s">
        <v>424</v>
      </c>
      <c r="B115" s="8"/>
      <c r="C115" s="8"/>
      <c r="D115" s="8"/>
      <c r="E115" s="8"/>
      <c r="F115" s="8"/>
      <c r="G115" s="8"/>
      <c r="H115" s="8"/>
    </row>
    <row r="116" spans="1:8" ht="13.2" x14ac:dyDescent="0.25">
      <c r="A116" s="12" t="s">
        <v>14</v>
      </c>
      <c r="B116" s="14">
        <v>272</v>
      </c>
      <c r="C116" s="14">
        <v>226</v>
      </c>
      <c r="D116" s="14">
        <v>244</v>
      </c>
      <c r="E116" s="15" t="s">
        <v>136</v>
      </c>
      <c r="F116" s="15" t="s">
        <v>136</v>
      </c>
      <c r="G116" s="15" t="s">
        <v>136</v>
      </c>
      <c r="H116" s="15" t="s">
        <v>136</v>
      </c>
    </row>
    <row r="117" spans="1:8" ht="13.2" x14ac:dyDescent="0.25">
      <c r="A117" s="12" t="s">
        <v>425</v>
      </c>
      <c r="B117" s="14">
        <v>-230</v>
      </c>
      <c r="C117" s="14">
        <v>-947</v>
      </c>
      <c r="D117" s="14">
        <v>-1160</v>
      </c>
      <c r="E117" s="11">
        <v>-1160</v>
      </c>
      <c r="F117" s="15" t="s">
        <v>136</v>
      </c>
      <c r="G117" s="15" t="s">
        <v>136</v>
      </c>
      <c r="H117" s="15" t="s">
        <v>136</v>
      </c>
    </row>
    <row r="118" spans="1:8" ht="13.2" x14ac:dyDescent="0.25">
      <c r="A118" s="12" t="s">
        <v>426</v>
      </c>
      <c r="B118" s="14">
        <v>1111</v>
      </c>
      <c r="C118" s="14">
        <v>16</v>
      </c>
      <c r="D118" s="14">
        <v>-21</v>
      </c>
      <c r="E118" s="15" t="s">
        <v>136</v>
      </c>
      <c r="F118" s="15" t="s">
        <v>136</v>
      </c>
      <c r="G118" s="15" t="s">
        <v>136</v>
      </c>
      <c r="H118" s="15" t="s">
        <v>136</v>
      </c>
    </row>
    <row r="119" spans="1:8" ht="13.2" x14ac:dyDescent="0.25">
      <c r="A119" s="12" t="s">
        <v>374</v>
      </c>
      <c r="B119" s="14">
        <v>-243</v>
      </c>
      <c r="C119" s="14">
        <v>3641</v>
      </c>
      <c r="D119" s="14">
        <v>5979</v>
      </c>
      <c r="E119" s="15" t="s">
        <v>136</v>
      </c>
      <c r="F119" s="15" t="s">
        <v>136</v>
      </c>
      <c r="G119" s="15" t="s">
        <v>136</v>
      </c>
      <c r="H119" s="15" t="s">
        <v>136</v>
      </c>
    </row>
    <row r="120" spans="1:8" ht="13.2" x14ac:dyDescent="0.25">
      <c r="A120" s="12" t="s">
        <v>427</v>
      </c>
      <c r="B120" s="14">
        <v>163</v>
      </c>
      <c r="C120" s="14">
        <v>104</v>
      </c>
      <c r="D120" s="14">
        <v>119</v>
      </c>
      <c r="E120" s="15" t="s">
        <v>136</v>
      </c>
      <c r="F120" s="15" t="s">
        <v>136</v>
      </c>
      <c r="G120" s="15" t="s">
        <v>136</v>
      </c>
      <c r="H120" s="15" t="s">
        <v>136</v>
      </c>
    </row>
    <row r="121" spans="1:8" ht="13.2" x14ac:dyDescent="0.25">
      <c r="A121" s="12" t="s">
        <v>375</v>
      </c>
      <c r="B121" s="15">
        <v>0</v>
      </c>
      <c r="C121" s="14">
        <v>15</v>
      </c>
      <c r="D121" s="14">
        <v>148</v>
      </c>
      <c r="E121" s="15" t="s">
        <v>136</v>
      </c>
      <c r="F121" s="15" t="s">
        <v>136</v>
      </c>
      <c r="G121" s="15" t="s">
        <v>136</v>
      </c>
      <c r="H121" s="15" t="s">
        <v>136</v>
      </c>
    </row>
    <row r="122" spans="1:8" ht="13.2" x14ac:dyDescent="0.25">
      <c r="A122" s="12" t="s">
        <v>372</v>
      </c>
      <c r="B122" s="15">
        <v>0</v>
      </c>
      <c r="C122" s="15">
        <v>0</v>
      </c>
      <c r="D122" s="14">
        <v>649</v>
      </c>
      <c r="E122" s="15" t="s">
        <v>136</v>
      </c>
      <c r="F122" s="15" t="s">
        <v>136</v>
      </c>
      <c r="G122" s="15" t="s">
        <v>136</v>
      </c>
      <c r="H122" s="15" t="s">
        <v>136</v>
      </c>
    </row>
    <row r="123" spans="1:8" ht="13.2" x14ac:dyDescent="0.25">
      <c r="A123" s="8"/>
      <c r="B123" s="8"/>
      <c r="C123" s="8"/>
      <c r="D123" s="8"/>
      <c r="E123" s="8"/>
      <c r="F123" s="8"/>
      <c r="G123" s="8"/>
      <c r="H123" s="8"/>
    </row>
    <row r="124" spans="1:8" ht="13.2" x14ac:dyDescent="0.25">
      <c r="A124" s="9" t="s">
        <v>428</v>
      </c>
      <c r="B124" s="8"/>
      <c r="C124" s="8"/>
      <c r="D124" s="8"/>
      <c r="E124" s="8"/>
      <c r="F124" s="8"/>
      <c r="G124" s="8"/>
      <c r="H124" s="8"/>
    </row>
    <row r="125" spans="1:8" ht="13.2" x14ac:dyDescent="0.25">
      <c r="A125" s="12" t="s">
        <v>429</v>
      </c>
      <c r="B125" s="14">
        <v>6</v>
      </c>
      <c r="C125" s="14">
        <v>-21</v>
      </c>
      <c r="D125" s="14">
        <v>-18</v>
      </c>
      <c r="E125" s="15" t="s">
        <v>136</v>
      </c>
      <c r="F125" s="15" t="s">
        <v>136</v>
      </c>
      <c r="G125" s="15" t="s">
        <v>136</v>
      </c>
      <c r="H125" s="15" t="s">
        <v>136</v>
      </c>
    </row>
    <row r="126" spans="1:8" ht="13.2" x14ac:dyDescent="0.25">
      <c r="A126" s="12" t="s">
        <v>430</v>
      </c>
      <c r="B126" s="14">
        <v>-15</v>
      </c>
      <c r="C126" s="14">
        <v>14</v>
      </c>
      <c r="D126" s="14">
        <v>57</v>
      </c>
      <c r="E126" s="15" t="s">
        <v>136</v>
      </c>
      <c r="F126" s="15" t="s">
        <v>136</v>
      </c>
      <c r="G126" s="15" t="s">
        <v>136</v>
      </c>
      <c r="H126" s="15" t="s">
        <v>136</v>
      </c>
    </row>
    <row r="127" spans="1:8" ht="13.2" x14ac:dyDescent="0.25">
      <c r="A127" s="12" t="s">
        <v>431</v>
      </c>
      <c r="B127" s="14">
        <v>38</v>
      </c>
      <c r="C127" s="14">
        <v>92</v>
      </c>
      <c r="D127" s="14">
        <v>163</v>
      </c>
      <c r="E127" s="15" t="s">
        <v>136</v>
      </c>
      <c r="F127" s="15" t="s">
        <v>136</v>
      </c>
      <c r="G127" s="15" t="s">
        <v>136</v>
      </c>
      <c r="H127" s="15" t="s">
        <v>136</v>
      </c>
    </row>
    <row r="128" spans="1:8" ht="13.2" x14ac:dyDescent="0.25">
      <c r="A128" s="12" t="s">
        <v>432</v>
      </c>
      <c r="B128" s="14">
        <v>6</v>
      </c>
      <c r="C128" s="14">
        <v>-118</v>
      </c>
      <c r="D128" s="14">
        <v>-149</v>
      </c>
      <c r="E128" s="15" t="s">
        <v>136</v>
      </c>
      <c r="F128" s="15" t="s">
        <v>136</v>
      </c>
      <c r="G128" s="15" t="s">
        <v>136</v>
      </c>
      <c r="H128" s="15" t="s">
        <v>136</v>
      </c>
    </row>
    <row r="129" spans="1:8" ht="13.2" x14ac:dyDescent="0.25">
      <c r="A129" s="12" t="s">
        <v>433</v>
      </c>
      <c r="B129" s="14">
        <v>280</v>
      </c>
      <c r="C129" s="14">
        <v>-129</v>
      </c>
      <c r="D129" s="14">
        <v>165</v>
      </c>
      <c r="E129" s="15" t="s">
        <v>136</v>
      </c>
      <c r="F129" s="15" t="s">
        <v>136</v>
      </c>
      <c r="G129" s="15" t="s">
        <v>136</v>
      </c>
      <c r="H129" s="15" t="s">
        <v>136</v>
      </c>
    </row>
    <row r="130" spans="1:8" ht="13.2" x14ac:dyDescent="0.25">
      <c r="A130" s="12" t="s">
        <v>434</v>
      </c>
      <c r="B130" s="14">
        <v>-362</v>
      </c>
      <c r="C130" s="14">
        <v>-424</v>
      </c>
      <c r="D130" s="14">
        <v>-215</v>
      </c>
      <c r="E130" s="15" t="s">
        <v>136</v>
      </c>
      <c r="F130" s="15" t="s">
        <v>136</v>
      </c>
      <c r="G130" s="15" t="s">
        <v>136</v>
      </c>
      <c r="H130" s="15" t="s">
        <v>136</v>
      </c>
    </row>
    <row r="131" spans="1:8" ht="13.2" x14ac:dyDescent="0.25">
      <c r="A131" s="12" t="s">
        <v>435</v>
      </c>
      <c r="B131" s="14">
        <v>-20</v>
      </c>
      <c r="C131" s="14">
        <v>-20</v>
      </c>
      <c r="D131" s="14">
        <v>-26</v>
      </c>
      <c r="E131" s="15" t="s">
        <v>136</v>
      </c>
      <c r="F131" s="15" t="s">
        <v>136</v>
      </c>
      <c r="G131" s="15" t="s">
        <v>136</v>
      </c>
      <c r="H131" s="15" t="s">
        <v>136</v>
      </c>
    </row>
    <row r="132" spans="1:8" ht="13.2" x14ac:dyDescent="0.25">
      <c r="A132" s="12" t="s">
        <v>436</v>
      </c>
      <c r="B132" s="14">
        <v>-136</v>
      </c>
      <c r="C132" s="14">
        <v>-156</v>
      </c>
      <c r="D132" s="14">
        <v>-175</v>
      </c>
      <c r="E132" s="15" t="s">
        <v>136</v>
      </c>
      <c r="F132" s="15" t="s">
        <v>136</v>
      </c>
      <c r="G132" s="15" t="s">
        <v>136</v>
      </c>
      <c r="H132" s="15" t="s">
        <v>136</v>
      </c>
    </row>
    <row r="133" spans="1:8" ht="13.2" x14ac:dyDescent="0.25">
      <c r="A133" s="12" t="s">
        <v>151</v>
      </c>
      <c r="B133" s="14">
        <v>287</v>
      </c>
      <c r="C133" s="14">
        <v>199</v>
      </c>
      <c r="D133" s="14">
        <v>170</v>
      </c>
      <c r="E133" s="15" t="s">
        <v>136</v>
      </c>
      <c r="F133" s="15" t="s">
        <v>136</v>
      </c>
      <c r="G133" s="15" t="s">
        <v>136</v>
      </c>
      <c r="H133" s="15" t="s">
        <v>136</v>
      </c>
    </row>
    <row r="134" spans="1:8" ht="13.2" x14ac:dyDescent="0.25">
      <c r="A134" s="12" t="s">
        <v>437</v>
      </c>
      <c r="B134" s="14">
        <v>9287</v>
      </c>
      <c r="C134" s="14">
        <v>8256</v>
      </c>
      <c r="D134" s="14">
        <v>8405</v>
      </c>
      <c r="E134" s="15" t="s">
        <v>136</v>
      </c>
      <c r="F134" s="15" t="s">
        <v>136</v>
      </c>
      <c r="G134" s="15" t="s">
        <v>136</v>
      </c>
      <c r="H134" s="15" t="s">
        <v>136</v>
      </c>
    </row>
    <row r="135" spans="1:8" ht="13.2" x14ac:dyDescent="0.25">
      <c r="A135" s="8"/>
      <c r="B135" s="8"/>
      <c r="C135" s="8"/>
      <c r="D135" s="8"/>
      <c r="E135" s="8"/>
      <c r="F135" s="8"/>
      <c r="G135" s="8"/>
      <c r="H135" s="8"/>
    </row>
    <row r="136" spans="1:8" ht="13.2" x14ac:dyDescent="0.25">
      <c r="A136" s="9" t="s">
        <v>438</v>
      </c>
      <c r="B136" s="8"/>
      <c r="C136" s="8"/>
      <c r="D136" s="8"/>
      <c r="E136" s="8"/>
      <c r="F136" s="8"/>
      <c r="G136" s="8"/>
      <c r="H136" s="8"/>
    </row>
    <row r="137" spans="1:8" ht="13.2" x14ac:dyDescent="0.25">
      <c r="A137" s="12" t="s">
        <v>351</v>
      </c>
      <c r="B137" s="14">
        <v>-196</v>
      </c>
      <c r="C137" s="14">
        <v>-205</v>
      </c>
      <c r="D137" s="14">
        <v>-169</v>
      </c>
      <c r="E137" s="15" t="s">
        <v>136</v>
      </c>
      <c r="F137" s="15" t="s">
        <v>136</v>
      </c>
      <c r="G137" s="15" t="s">
        <v>136</v>
      </c>
      <c r="H137" s="15" t="s">
        <v>136</v>
      </c>
    </row>
    <row r="138" spans="1:8" ht="13.2" x14ac:dyDescent="0.25">
      <c r="A138" s="12" t="s">
        <v>439</v>
      </c>
      <c r="B138" s="14">
        <v>1700</v>
      </c>
      <c r="C138" s="14">
        <v>1000</v>
      </c>
      <c r="D138" s="15">
        <v>0</v>
      </c>
      <c r="E138" s="15" t="s">
        <v>136</v>
      </c>
      <c r="F138" s="15" t="s">
        <v>136</v>
      </c>
      <c r="G138" s="15" t="s">
        <v>136</v>
      </c>
      <c r="H138" s="15" t="s">
        <v>136</v>
      </c>
    </row>
    <row r="139" spans="1:8" ht="13.2" x14ac:dyDescent="0.25">
      <c r="A139" s="12" t="s">
        <v>440</v>
      </c>
      <c r="B139" s="15">
        <v>0</v>
      </c>
      <c r="C139" s="15">
        <v>0</v>
      </c>
      <c r="D139" s="14">
        <v>1176</v>
      </c>
      <c r="E139" s="15" t="s">
        <v>136</v>
      </c>
      <c r="F139" s="15" t="s">
        <v>136</v>
      </c>
      <c r="G139" s="15" t="s">
        <v>136</v>
      </c>
      <c r="H139" s="15" t="s">
        <v>136</v>
      </c>
    </row>
    <row r="140" spans="1:8" ht="13.2" x14ac:dyDescent="0.25">
      <c r="A140" s="12" t="s">
        <v>441</v>
      </c>
      <c r="B140" s="14">
        <v>-2751</v>
      </c>
      <c r="C140" s="15">
        <v>0</v>
      </c>
      <c r="D140" s="15">
        <v>0</v>
      </c>
      <c r="E140" s="15" t="s">
        <v>136</v>
      </c>
      <c r="F140" s="15" t="s">
        <v>136</v>
      </c>
      <c r="G140" s="15" t="s">
        <v>136</v>
      </c>
      <c r="H140" s="15" t="s">
        <v>136</v>
      </c>
    </row>
    <row r="141" spans="1:8" ht="13.2" x14ac:dyDescent="0.25">
      <c r="A141" s="12" t="s">
        <v>151</v>
      </c>
      <c r="B141" s="14">
        <v>-36</v>
      </c>
      <c r="C141" s="14">
        <v>-13</v>
      </c>
      <c r="D141" s="14">
        <v>205</v>
      </c>
      <c r="E141" s="15" t="s">
        <v>136</v>
      </c>
      <c r="F141" s="15" t="s">
        <v>136</v>
      </c>
      <c r="G141" s="15" t="s">
        <v>136</v>
      </c>
      <c r="H141" s="15" t="s">
        <v>136</v>
      </c>
    </row>
    <row r="142" spans="1:8" ht="13.2" x14ac:dyDescent="0.25">
      <c r="A142" s="12" t="s">
        <v>442</v>
      </c>
      <c r="B142" s="14">
        <v>-1283</v>
      </c>
      <c r="C142" s="14">
        <v>782</v>
      </c>
      <c r="D142" s="14">
        <v>1212</v>
      </c>
      <c r="E142" s="15" t="s">
        <v>136</v>
      </c>
      <c r="F142" s="15" t="s">
        <v>136</v>
      </c>
      <c r="G142" s="15" t="s">
        <v>136</v>
      </c>
      <c r="H142" s="15" t="s">
        <v>136</v>
      </c>
    </row>
    <row r="143" spans="1:8" ht="13.2" x14ac:dyDescent="0.25">
      <c r="A143" s="8"/>
      <c r="B143" s="8"/>
      <c r="C143" s="8"/>
      <c r="D143" s="8"/>
      <c r="E143" s="8"/>
      <c r="F143" s="8"/>
      <c r="G143" s="8"/>
      <c r="H143" s="8"/>
    </row>
    <row r="144" spans="1:8" ht="13.2" x14ac:dyDescent="0.25">
      <c r="A144" s="9" t="s">
        <v>443</v>
      </c>
      <c r="B144" s="8"/>
      <c r="C144" s="8"/>
      <c r="D144" s="8"/>
      <c r="E144" s="8"/>
      <c r="F144" s="8"/>
      <c r="G144" s="8"/>
      <c r="H144" s="8"/>
    </row>
    <row r="145" spans="1:8" ht="13.2" x14ac:dyDescent="0.25">
      <c r="A145" s="12" t="s">
        <v>444</v>
      </c>
      <c r="B145" s="14">
        <v>2000</v>
      </c>
      <c r="C145" s="15">
        <v>0</v>
      </c>
      <c r="D145" s="15">
        <v>0</v>
      </c>
      <c r="E145" s="15" t="s">
        <v>136</v>
      </c>
      <c r="F145" s="15" t="s">
        <v>136</v>
      </c>
      <c r="G145" s="15" t="s">
        <v>136</v>
      </c>
      <c r="H145" s="15" t="s">
        <v>136</v>
      </c>
    </row>
    <row r="146" spans="1:8" ht="13.2" x14ac:dyDescent="0.25">
      <c r="A146" s="12" t="s">
        <v>445</v>
      </c>
      <c r="B146" s="14">
        <v>-2000</v>
      </c>
      <c r="C146" s="15">
        <v>0</v>
      </c>
      <c r="D146" s="15">
        <v>0</v>
      </c>
      <c r="E146" s="15" t="s">
        <v>136</v>
      </c>
      <c r="F146" s="15" t="s">
        <v>136</v>
      </c>
      <c r="G146" s="15" t="s">
        <v>136</v>
      </c>
      <c r="H146" s="15" t="s">
        <v>136</v>
      </c>
    </row>
    <row r="147" spans="1:8" ht="13.2" x14ac:dyDescent="0.25">
      <c r="A147" s="12" t="s">
        <v>446</v>
      </c>
      <c r="B147" s="14">
        <v>998</v>
      </c>
      <c r="C147" s="15">
        <v>0</v>
      </c>
      <c r="D147" s="14">
        <v>5472</v>
      </c>
      <c r="E147" s="15" t="s">
        <v>136</v>
      </c>
      <c r="F147" s="15" t="s">
        <v>136</v>
      </c>
      <c r="G147" s="15" t="s">
        <v>136</v>
      </c>
      <c r="H147" s="15" t="s">
        <v>136</v>
      </c>
    </row>
    <row r="148" spans="1:8" ht="13.2" x14ac:dyDescent="0.25">
      <c r="A148" s="12" t="s">
        <v>447</v>
      </c>
      <c r="B148" s="14">
        <v>-1566</v>
      </c>
      <c r="C148" s="14">
        <v>-1105</v>
      </c>
      <c r="D148" s="14">
        <v>-6542</v>
      </c>
      <c r="E148" s="15" t="s">
        <v>136</v>
      </c>
      <c r="F148" s="15" t="s">
        <v>136</v>
      </c>
      <c r="G148" s="15" t="s">
        <v>136</v>
      </c>
      <c r="H148" s="15" t="s">
        <v>136</v>
      </c>
    </row>
    <row r="149" spans="1:8" ht="13.2" x14ac:dyDescent="0.25">
      <c r="A149" s="12" t="s">
        <v>448</v>
      </c>
      <c r="B149" s="14">
        <v>-1000</v>
      </c>
      <c r="C149" s="14">
        <v>-1825</v>
      </c>
      <c r="D149" s="14">
        <v>-1675</v>
      </c>
      <c r="E149" s="15" t="s">
        <v>136</v>
      </c>
      <c r="F149" s="15" t="s">
        <v>136</v>
      </c>
      <c r="G149" s="15" t="s">
        <v>136</v>
      </c>
      <c r="H149" s="15" t="s">
        <v>136</v>
      </c>
    </row>
    <row r="150" spans="1:8" ht="13.2" x14ac:dyDescent="0.25">
      <c r="A150" s="12" t="s">
        <v>449</v>
      </c>
      <c r="B150" s="14">
        <v>-6779</v>
      </c>
      <c r="C150" s="14">
        <v>-6599</v>
      </c>
      <c r="D150" s="14">
        <v>-6446</v>
      </c>
      <c r="E150" s="15" t="s">
        <v>136</v>
      </c>
      <c r="F150" s="15" t="s">
        <v>136</v>
      </c>
      <c r="G150" s="15" t="s">
        <v>136</v>
      </c>
      <c r="H150" s="15" t="s">
        <v>136</v>
      </c>
    </row>
    <row r="151" spans="1:8" ht="13.2" x14ac:dyDescent="0.25">
      <c r="A151" s="12" t="s">
        <v>450</v>
      </c>
      <c r="B151" s="15">
        <v>0</v>
      </c>
      <c r="C151" s="15">
        <v>0</v>
      </c>
      <c r="D151" s="14">
        <v>-623</v>
      </c>
      <c r="E151" s="15" t="s">
        <v>136</v>
      </c>
      <c r="F151" s="15" t="s">
        <v>136</v>
      </c>
      <c r="G151" s="15" t="s">
        <v>136</v>
      </c>
      <c r="H151" s="15" t="s">
        <v>136</v>
      </c>
    </row>
    <row r="152" spans="1:8" ht="13.2" x14ac:dyDescent="0.25">
      <c r="A152" s="12" t="s">
        <v>151</v>
      </c>
      <c r="B152" s="14">
        <v>-27</v>
      </c>
      <c r="C152" s="14">
        <v>-12</v>
      </c>
      <c r="D152" s="14">
        <v>-215</v>
      </c>
      <c r="E152" s="15" t="s">
        <v>136</v>
      </c>
      <c r="F152" s="15" t="s">
        <v>136</v>
      </c>
      <c r="G152" s="15" t="s">
        <v>136</v>
      </c>
      <c r="H152" s="15" t="s">
        <v>136</v>
      </c>
    </row>
    <row r="153" spans="1:8" ht="13.2" x14ac:dyDescent="0.25">
      <c r="A153" s="12" t="s">
        <v>451</v>
      </c>
      <c r="B153" s="14">
        <v>-8374</v>
      </c>
      <c r="C153" s="14">
        <v>-9541</v>
      </c>
      <c r="D153" s="14">
        <v>-10029</v>
      </c>
      <c r="E153" s="15" t="s">
        <v>136</v>
      </c>
      <c r="F153" s="15" t="s">
        <v>136</v>
      </c>
      <c r="G153" s="15" t="s">
        <v>136</v>
      </c>
      <c r="H153" s="15" t="s">
        <v>136</v>
      </c>
    </row>
    <row r="154" spans="1:8" ht="13.2" x14ac:dyDescent="0.25">
      <c r="A154" s="8"/>
      <c r="B154" s="8"/>
      <c r="C154" s="8"/>
      <c r="D154" s="8"/>
      <c r="E154" s="8"/>
      <c r="F154" s="8"/>
      <c r="G154" s="8"/>
      <c r="H154" s="8"/>
    </row>
    <row r="155" spans="1:8" ht="13.2" x14ac:dyDescent="0.25">
      <c r="A155" s="9" t="s">
        <v>452</v>
      </c>
      <c r="B155" s="8"/>
      <c r="C155" s="8"/>
      <c r="D155" s="8"/>
      <c r="E155" s="8"/>
      <c r="F155" s="8"/>
      <c r="G155" s="8"/>
      <c r="H155" s="8"/>
    </row>
    <row r="156" spans="1:8" ht="13.2" x14ac:dyDescent="0.25">
      <c r="A156" s="12" t="s">
        <v>453</v>
      </c>
      <c r="B156" s="14">
        <v>-370</v>
      </c>
      <c r="C156" s="14">
        <v>-503</v>
      </c>
      <c r="D156" s="14">
        <v>-412</v>
      </c>
      <c r="E156" s="15" t="s">
        <v>136</v>
      </c>
      <c r="F156" s="15" t="s">
        <v>136</v>
      </c>
      <c r="G156" s="15" t="s">
        <v>136</v>
      </c>
      <c r="H156" s="15" t="s">
        <v>136</v>
      </c>
    </row>
    <row r="157" spans="1:8" ht="13.2" x14ac:dyDescent="0.25">
      <c r="A157" s="12" t="s">
        <v>454</v>
      </c>
      <c r="B157" s="14">
        <v>3721</v>
      </c>
      <c r="C157" s="14">
        <v>4091</v>
      </c>
      <c r="D157" s="14">
        <v>4594</v>
      </c>
      <c r="E157" s="14">
        <v>5006</v>
      </c>
      <c r="F157" s="15" t="s">
        <v>136</v>
      </c>
      <c r="G157" s="15" t="s">
        <v>136</v>
      </c>
      <c r="H157" s="15" t="s">
        <v>136</v>
      </c>
    </row>
    <row r="158" spans="1:8" ht="13.2" x14ac:dyDescent="0.25">
      <c r="A158" s="8"/>
      <c r="B158" s="8"/>
      <c r="C158" s="8"/>
      <c r="D158" s="8"/>
      <c r="E158" s="8"/>
      <c r="F158" s="8"/>
      <c r="G158" s="8"/>
      <c r="H158" s="8"/>
    </row>
    <row r="159" spans="1:8" ht="13.2" x14ac:dyDescent="0.25">
      <c r="A159" s="9" t="s">
        <v>455</v>
      </c>
      <c r="B159" s="8"/>
      <c r="C159" s="8"/>
      <c r="D159" s="8"/>
      <c r="E159" s="8"/>
      <c r="F159" s="8"/>
      <c r="G159" s="8"/>
      <c r="H159" s="8"/>
    </row>
    <row r="160" spans="1:8" ht="13.2" x14ac:dyDescent="0.25">
      <c r="A160" s="12" t="s">
        <v>456</v>
      </c>
      <c r="B160" s="14">
        <v>1116</v>
      </c>
      <c r="C160" s="14">
        <v>1119</v>
      </c>
      <c r="D160" s="14">
        <v>1189</v>
      </c>
      <c r="E160" s="15" t="s">
        <v>136</v>
      </c>
      <c r="F160" s="15" t="s">
        <v>136</v>
      </c>
      <c r="G160" s="15" t="s">
        <v>136</v>
      </c>
      <c r="H160" s="15" t="s">
        <v>136</v>
      </c>
    </row>
    <row r="161" spans="1:8" ht="13.2" x14ac:dyDescent="0.25">
      <c r="A161" s="12" t="s">
        <v>457</v>
      </c>
      <c r="B161" s="14">
        <v>1890</v>
      </c>
      <c r="C161" s="14">
        <v>2657</v>
      </c>
      <c r="D161" s="14">
        <v>2673</v>
      </c>
      <c r="E161" s="15" t="s">
        <v>136</v>
      </c>
      <c r="F161" s="15" t="s">
        <v>136</v>
      </c>
      <c r="G161" s="15" t="s">
        <v>136</v>
      </c>
      <c r="H161" s="15" t="s">
        <v>136</v>
      </c>
    </row>
    <row r="162" spans="1:8" ht="13.2" x14ac:dyDescent="0.25">
      <c r="A162" s="8"/>
      <c r="B162" s="8"/>
      <c r="C162" s="8"/>
      <c r="D162" s="8"/>
      <c r="E162" s="8"/>
      <c r="F162" s="8"/>
      <c r="G162" s="8"/>
      <c r="H162" s="8"/>
    </row>
    <row r="163" spans="1:8" ht="13.2" x14ac:dyDescent="0.25">
      <c r="A163" s="9" t="s">
        <v>458</v>
      </c>
      <c r="B163" s="8"/>
      <c r="C163" s="8"/>
      <c r="D163" s="8"/>
      <c r="E163" s="8"/>
      <c r="F163" s="8"/>
      <c r="G163" s="8"/>
      <c r="H163" s="8"/>
    </row>
    <row r="164" spans="1:8" ht="13.2" x14ac:dyDescent="0.25">
      <c r="A164" s="12" t="s">
        <v>459</v>
      </c>
      <c r="B164" s="15">
        <v>0</v>
      </c>
      <c r="C164" s="14">
        <v>1700</v>
      </c>
      <c r="D164" s="15">
        <v>0</v>
      </c>
      <c r="E164" s="15" t="s">
        <v>136</v>
      </c>
      <c r="F164" s="15" t="s">
        <v>136</v>
      </c>
      <c r="G164" s="15" t="s">
        <v>136</v>
      </c>
      <c r="H164" s="15" t="s">
        <v>136</v>
      </c>
    </row>
    <row r="165" spans="1:8" ht="13.2" x14ac:dyDescent="0.25">
      <c r="A165" s="12" t="s">
        <v>52</v>
      </c>
      <c r="B165" s="15" t="s">
        <v>136</v>
      </c>
      <c r="C165" s="15" t="s">
        <v>136</v>
      </c>
      <c r="D165" s="15" t="s">
        <v>136</v>
      </c>
      <c r="E165" s="15" t="s">
        <v>136</v>
      </c>
      <c r="F165" s="11">
        <v>3686</v>
      </c>
      <c r="G165" s="11">
        <v>4030</v>
      </c>
      <c r="H165" s="11">
        <v>4544</v>
      </c>
    </row>
    <row r="166" spans="1:8" ht="13.2" x14ac:dyDescent="0.25">
      <c r="A166" s="12" t="s">
        <v>460</v>
      </c>
      <c r="B166" s="15" t="s">
        <v>136</v>
      </c>
      <c r="C166" s="15" t="s">
        <v>136</v>
      </c>
      <c r="D166" s="15" t="s">
        <v>136</v>
      </c>
      <c r="E166" s="15" t="s">
        <v>136</v>
      </c>
      <c r="F166" s="14">
        <v>5</v>
      </c>
      <c r="G166" s="14">
        <v>15</v>
      </c>
      <c r="H166" s="15">
        <v>0</v>
      </c>
    </row>
    <row r="167" spans="1:8" ht="13.2" x14ac:dyDescent="0.25">
      <c r="A167" s="12" t="s">
        <v>461</v>
      </c>
      <c r="B167" s="15" t="s">
        <v>136</v>
      </c>
      <c r="C167" s="15" t="s">
        <v>136</v>
      </c>
      <c r="D167" s="15" t="s">
        <v>136</v>
      </c>
      <c r="E167" s="15" t="s">
        <v>136</v>
      </c>
      <c r="F167" s="14">
        <v>30</v>
      </c>
      <c r="G167" s="14">
        <v>46</v>
      </c>
      <c r="H167" s="14">
        <v>50</v>
      </c>
    </row>
    <row r="168" spans="1:8" ht="13.2" x14ac:dyDescent="0.25">
      <c r="A168" s="12" t="s">
        <v>462</v>
      </c>
      <c r="B168" s="11">
        <v>3721</v>
      </c>
      <c r="C168" s="11">
        <v>4091</v>
      </c>
      <c r="D168" s="11">
        <v>4594</v>
      </c>
      <c r="E168" s="11">
        <v>5006</v>
      </c>
      <c r="F168" s="11">
        <v>3721</v>
      </c>
      <c r="G168" s="11">
        <v>4091</v>
      </c>
      <c r="H168" s="11">
        <v>4594</v>
      </c>
    </row>
    <row r="169" spans="1:8" ht="13.2" x14ac:dyDescent="0.25">
      <c r="A169" s="8"/>
      <c r="B169" s="8"/>
      <c r="C169" s="8"/>
      <c r="D169" s="8"/>
      <c r="E169" s="8"/>
      <c r="F169" s="8"/>
      <c r="G169" s="8"/>
      <c r="H169" s="8"/>
    </row>
    <row r="170" spans="1:8" ht="13.2" x14ac:dyDescent="0.25">
      <c r="A170" s="8"/>
      <c r="B170" s="8"/>
      <c r="C170" s="8"/>
      <c r="D170" s="8"/>
      <c r="E170" s="8"/>
      <c r="F170" s="8"/>
      <c r="G170" s="8"/>
      <c r="H170" s="8"/>
    </row>
    <row r="171" spans="1:8" ht="13.2" x14ac:dyDescent="0.25">
      <c r="A171" s="8"/>
      <c r="B171" s="8"/>
      <c r="C171" s="8"/>
      <c r="D171" s="8"/>
      <c r="E171" s="8"/>
      <c r="F171" s="8"/>
      <c r="G171" s="8"/>
      <c r="H171" s="8"/>
    </row>
    <row r="172" spans="1:8" ht="118.8" x14ac:dyDescent="0.25">
      <c r="A172" s="9" t="s">
        <v>463</v>
      </c>
      <c r="B172" s="8"/>
      <c r="C172" s="8"/>
      <c r="D172" s="8"/>
      <c r="E172" s="8"/>
      <c r="F172" s="8"/>
      <c r="G172" s="8"/>
      <c r="H172" s="8"/>
    </row>
    <row r="173" spans="1:8" ht="13.2" x14ac:dyDescent="0.25"/>
    <row r="174" spans="1:8" ht="13.2" x14ac:dyDescent="0.25"/>
  </sheetData>
  <mergeCells count="6">
    <mergeCell ref="A109:H109"/>
    <mergeCell ref="A9:D9"/>
    <mergeCell ref="A10:D10"/>
    <mergeCell ref="A37:C37"/>
    <mergeCell ref="A38:C38"/>
    <mergeCell ref="A108:H108"/>
  </mergeCells>
  <hyperlinks>
    <hyperlink ref="A6" r:id="rId1" xr:uid="{00000000-0004-0000-0300-000000000000}"/>
    <hyperlink ref="A7" r:id="rId2" xr:uid="{00000000-0004-0000-0300-000001000000}"/>
    <hyperlink ref="A34" r:id="rId3" xr:uid="{00000000-0004-0000-0300-000002000000}"/>
    <hyperlink ref="A35" r:id="rId4" xr:uid="{00000000-0004-0000-0300-000003000000}"/>
    <hyperlink ref="A105" r:id="rId5" xr:uid="{00000000-0004-0000-0300-000004000000}"/>
    <hyperlink ref="A106" r:id="rId6" xr:uid="{00000000-0004-0000-0300-000005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08242-DB26-40FF-82D1-D08EDFB42B00}">
  <sheetPr>
    <outlinePr summaryBelow="0" summaryRight="0"/>
  </sheetPr>
  <dimension ref="A1:D152"/>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464</v>
      </c>
    </row>
    <row r="3" spans="1:4" ht="13.2" x14ac:dyDescent="0.25">
      <c r="A3" s="5" t="s">
        <v>465</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38.25" customHeight="1" x14ac:dyDescent="0.25">
      <c r="A9" s="3" t="s">
        <v>466</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199</v>
      </c>
      <c r="B13" s="8"/>
      <c r="C13" s="8"/>
      <c r="D13" s="8"/>
    </row>
    <row r="14" spans="1:4" ht="13.2" x14ac:dyDescent="0.25">
      <c r="A14" s="12" t="s">
        <v>467</v>
      </c>
      <c r="B14" s="11">
        <v>32681</v>
      </c>
      <c r="C14" s="11">
        <v>34229</v>
      </c>
      <c r="D14" s="11">
        <v>35355</v>
      </c>
    </row>
    <row r="15" spans="1:4" ht="13.2" x14ac:dyDescent="0.25">
      <c r="A15" s="9" t="s">
        <v>468</v>
      </c>
      <c r="B15" s="8"/>
      <c r="C15" s="8"/>
      <c r="D15" s="8"/>
    </row>
    <row r="16" spans="1:4" ht="13.2" x14ac:dyDescent="0.25">
      <c r="A16" s="12" t="s">
        <v>43</v>
      </c>
      <c r="B16" s="14">
        <v>18477</v>
      </c>
      <c r="C16" s="14">
        <v>19232</v>
      </c>
      <c r="D16" s="14">
        <v>18795</v>
      </c>
    </row>
    <row r="17" spans="1:4" ht="13.2" x14ac:dyDescent="0.25">
      <c r="A17" s="12" t="s">
        <v>296</v>
      </c>
      <c r="B17" s="14">
        <v>21526</v>
      </c>
      <c r="C17" s="14">
        <v>9049</v>
      </c>
      <c r="D17" s="14">
        <v>7197</v>
      </c>
    </row>
    <row r="18" spans="1:4" ht="13.2" x14ac:dyDescent="0.25">
      <c r="A18" s="12" t="s">
        <v>469</v>
      </c>
      <c r="B18" s="14">
        <v>1842</v>
      </c>
      <c r="C18" s="14">
        <v>1862</v>
      </c>
      <c r="D18" s="14">
        <v>1994</v>
      </c>
    </row>
    <row r="19" spans="1:4" ht="13.2" x14ac:dyDescent="0.25">
      <c r="A19" s="12" t="s">
        <v>470</v>
      </c>
      <c r="B19" s="14">
        <v>-36</v>
      </c>
      <c r="C19" s="14">
        <v>-2724</v>
      </c>
      <c r="D19" s="15">
        <v>0</v>
      </c>
    </row>
    <row r="20" spans="1:4" ht="13.2" x14ac:dyDescent="0.25">
      <c r="A20" s="12" t="s">
        <v>471</v>
      </c>
      <c r="B20" s="15">
        <v>0</v>
      </c>
      <c r="C20" s="14">
        <v>271</v>
      </c>
      <c r="D20" s="15">
        <v>0</v>
      </c>
    </row>
    <row r="21" spans="1:4" ht="13.2" x14ac:dyDescent="0.25">
      <c r="A21" s="9" t="s">
        <v>18</v>
      </c>
      <c r="B21" s="16">
        <v>41809</v>
      </c>
      <c r="C21" s="16">
        <v>27690</v>
      </c>
      <c r="D21" s="16">
        <v>27986</v>
      </c>
    </row>
    <row r="22" spans="1:4" ht="13.2" x14ac:dyDescent="0.25">
      <c r="A22" s="8"/>
      <c r="B22" s="8"/>
      <c r="C22" s="8"/>
      <c r="D22" s="8"/>
    </row>
    <row r="23" spans="1:4" ht="13.2" x14ac:dyDescent="0.25">
      <c r="A23" s="12" t="s">
        <v>472</v>
      </c>
      <c r="B23" s="14">
        <v>-9128</v>
      </c>
      <c r="C23" s="14">
        <v>6539</v>
      </c>
      <c r="D23" s="14">
        <v>7369</v>
      </c>
    </row>
    <row r="24" spans="1:4" ht="13.2" x14ac:dyDescent="0.25">
      <c r="A24" s="12" t="s">
        <v>473</v>
      </c>
      <c r="B24" s="14">
        <v>560</v>
      </c>
      <c r="C24" s="14">
        <v>147</v>
      </c>
      <c r="D24" s="14">
        <v>165</v>
      </c>
    </row>
    <row r="25" spans="1:4" ht="13.2" x14ac:dyDescent="0.25">
      <c r="A25" s="12" t="s">
        <v>474</v>
      </c>
      <c r="B25" s="14">
        <v>-9688</v>
      </c>
      <c r="C25" s="14">
        <v>6392</v>
      </c>
      <c r="D25" s="14">
        <v>7204</v>
      </c>
    </row>
    <row r="26" spans="1:4" ht="13.2" x14ac:dyDescent="0.25">
      <c r="A26" s="12" t="s">
        <v>475</v>
      </c>
      <c r="B26" s="14">
        <v>-2691</v>
      </c>
      <c r="C26" s="14">
        <v>612</v>
      </c>
      <c r="D26" s="14">
        <v>1285</v>
      </c>
    </row>
    <row r="27" spans="1:4" ht="13.2" x14ac:dyDescent="0.25">
      <c r="A27" s="12" t="s">
        <v>476</v>
      </c>
      <c r="B27" s="14">
        <v>-6997</v>
      </c>
      <c r="C27" s="14">
        <v>5780</v>
      </c>
      <c r="D27" s="14">
        <v>5919</v>
      </c>
    </row>
    <row r="28" spans="1:4" ht="13.2" x14ac:dyDescent="0.25">
      <c r="A28" s="12" t="s">
        <v>477</v>
      </c>
      <c r="B28" s="14">
        <v>18</v>
      </c>
      <c r="C28" s="14">
        <v>11</v>
      </c>
      <c r="D28" s="14">
        <v>10</v>
      </c>
    </row>
    <row r="29" spans="1:4" ht="13.2" x14ac:dyDescent="0.25">
      <c r="A29" s="12" t="s">
        <v>478</v>
      </c>
      <c r="B29" s="14">
        <v>-6979</v>
      </c>
      <c r="C29" s="14">
        <v>5791</v>
      </c>
      <c r="D29" s="14">
        <v>5929</v>
      </c>
    </row>
    <row r="30" spans="1:4" ht="13.2" x14ac:dyDescent="0.25">
      <c r="A30" s="12" t="s">
        <v>479</v>
      </c>
      <c r="B30" s="14">
        <v>16</v>
      </c>
      <c r="C30" s="14">
        <v>14</v>
      </c>
      <c r="D30" s="14">
        <v>8</v>
      </c>
    </row>
    <row r="31" spans="1:4" ht="13.2" x14ac:dyDescent="0.25">
      <c r="A31" s="12" t="s">
        <v>480</v>
      </c>
      <c r="B31" s="11">
        <v>-6995</v>
      </c>
      <c r="C31" s="11">
        <v>5777</v>
      </c>
      <c r="D31" s="11">
        <v>5921</v>
      </c>
    </row>
    <row r="32" spans="1:4" ht="13.2" x14ac:dyDescent="0.25">
      <c r="A32" s="12" t="s">
        <v>481</v>
      </c>
      <c r="B32" s="20">
        <v>553.9</v>
      </c>
      <c r="C32" s="20">
        <v>566</v>
      </c>
      <c r="D32" s="20">
        <v>579</v>
      </c>
    </row>
    <row r="33" spans="1:4" ht="26.4" x14ac:dyDescent="0.25">
      <c r="A33" s="12" t="s">
        <v>482</v>
      </c>
      <c r="B33" s="17">
        <v>-12.63</v>
      </c>
      <c r="C33" s="17">
        <v>10.210000000000001</v>
      </c>
      <c r="D33" s="17">
        <v>10.23</v>
      </c>
    </row>
    <row r="34" spans="1:4" ht="13.2" x14ac:dyDescent="0.25">
      <c r="A34" s="12" t="s">
        <v>483</v>
      </c>
      <c r="B34" s="20">
        <v>553.9</v>
      </c>
      <c r="C34" s="20">
        <v>567.6</v>
      </c>
      <c r="D34" s="20">
        <v>585.29999999999995</v>
      </c>
    </row>
    <row r="35" spans="1:4" ht="26.4" x14ac:dyDescent="0.25">
      <c r="A35" s="12" t="s">
        <v>484</v>
      </c>
      <c r="B35" s="17">
        <v>-12.63</v>
      </c>
      <c r="C35" s="17">
        <v>10.18</v>
      </c>
      <c r="D35" s="17">
        <v>10.119999999999999</v>
      </c>
    </row>
    <row r="36" spans="1:4" ht="13.2" x14ac:dyDescent="0.25"/>
    <row r="37" spans="1:4" ht="13.2" x14ac:dyDescent="0.25"/>
    <row r="38" spans="1:4" ht="13.8" x14ac:dyDescent="0.25">
      <c r="A38" s="6" t="s">
        <v>47</v>
      </c>
    </row>
    <row r="39" spans="1:4" ht="13.2" x14ac:dyDescent="0.25">
      <c r="A39" s="7" t="s">
        <v>4</v>
      </c>
    </row>
    <row r="40" spans="1:4" ht="13.2" x14ac:dyDescent="0.25">
      <c r="A40" s="7" t="s">
        <v>5</v>
      </c>
    </row>
    <row r="41" spans="1:4" ht="13.2" x14ac:dyDescent="0.25"/>
    <row r="42" spans="1:4" ht="25.5" customHeight="1" x14ac:dyDescent="0.25">
      <c r="A42" s="3" t="s">
        <v>485</v>
      </c>
      <c r="B42" s="3"/>
      <c r="C42" s="3"/>
    </row>
    <row r="43" spans="1:4" ht="12.75" customHeight="1" x14ac:dyDescent="0.25">
      <c r="A43" s="2"/>
      <c r="B43" s="1"/>
      <c r="C43" s="1"/>
    </row>
    <row r="44" spans="1:4" ht="13.2" x14ac:dyDescent="0.25">
      <c r="A44" s="8"/>
      <c r="B44" s="10" t="s">
        <v>49</v>
      </c>
      <c r="C44" s="10" t="s">
        <v>50</v>
      </c>
    </row>
    <row r="45" spans="1:4" ht="13.2" x14ac:dyDescent="0.25">
      <c r="A45" s="8"/>
      <c r="B45" s="8"/>
      <c r="C45" s="8"/>
    </row>
    <row r="46" spans="1:4" ht="13.2" x14ac:dyDescent="0.25">
      <c r="A46" s="9" t="s">
        <v>486</v>
      </c>
      <c r="B46" s="8"/>
      <c r="C46" s="8"/>
    </row>
    <row r="47" spans="1:4" ht="13.2" x14ac:dyDescent="0.25">
      <c r="A47" s="12" t="s">
        <v>52</v>
      </c>
      <c r="B47" s="11">
        <v>5933</v>
      </c>
      <c r="C47" s="11">
        <v>3655</v>
      </c>
    </row>
    <row r="48" spans="1:4" ht="13.2" x14ac:dyDescent="0.25">
      <c r="A48" s="12" t="s">
        <v>487</v>
      </c>
      <c r="B48" s="14">
        <v>53</v>
      </c>
      <c r="C48" s="14">
        <v>238</v>
      </c>
    </row>
    <row r="49" spans="1:3" ht="13.2" x14ac:dyDescent="0.25">
      <c r="A49" s="12" t="s">
        <v>488</v>
      </c>
      <c r="B49" s="14">
        <v>4750</v>
      </c>
      <c r="C49" s="14">
        <v>4532</v>
      </c>
    </row>
    <row r="50" spans="1:3" ht="13.2" x14ac:dyDescent="0.25">
      <c r="A50" s="9" t="s">
        <v>313</v>
      </c>
      <c r="B50" s="8"/>
      <c r="C50" s="8"/>
    </row>
    <row r="51" spans="1:3" ht="13.2" x14ac:dyDescent="0.25">
      <c r="A51" s="12" t="s">
        <v>489</v>
      </c>
      <c r="B51" s="14">
        <v>2293</v>
      </c>
      <c r="C51" s="14">
        <v>2497</v>
      </c>
    </row>
    <row r="52" spans="1:3" ht="13.2" x14ac:dyDescent="0.25">
      <c r="A52" s="12" t="s">
        <v>387</v>
      </c>
      <c r="B52" s="14">
        <v>1424</v>
      </c>
      <c r="C52" s="14">
        <v>1606</v>
      </c>
    </row>
    <row r="53" spans="1:3" ht="13.2" x14ac:dyDescent="0.25">
      <c r="A53" s="12" t="s">
        <v>490</v>
      </c>
      <c r="B53" s="14">
        <v>1105</v>
      </c>
      <c r="C53" s="14">
        <v>1269</v>
      </c>
    </row>
    <row r="54" spans="1:3" ht="13.2" x14ac:dyDescent="0.25">
      <c r="A54" s="9" t="s">
        <v>491</v>
      </c>
      <c r="B54" s="16">
        <v>4822</v>
      </c>
      <c r="C54" s="16">
        <v>5372</v>
      </c>
    </row>
    <row r="55" spans="1:3" ht="13.2" x14ac:dyDescent="0.25">
      <c r="A55" s="8"/>
      <c r="B55" s="8"/>
      <c r="C55" s="8"/>
    </row>
    <row r="56" spans="1:3" ht="13.2" x14ac:dyDescent="0.25">
      <c r="A56" s="12" t="s">
        <v>492</v>
      </c>
      <c r="B56" s="14">
        <v>485</v>
      </c>
      <c r="C56" s="14">
        <v>435</v>
      </c>
    </row>
    <row r="57" spans="1:3" ht="13.2" x14ac:dyDescent="0.25">
      <c r="A57" s="12" t="s">
        <v>67</v>
      </c>
      <c r="B57" s="14">
        <v>336</v>
      </c>
      <c r="C57" s="14">
        <v>456</v>
      </c>
    </row>
    <row r="58" spans="1:3" ht="13.2" x14ac:dyDescent="0.25">
      <c r="A58" s="9" t="s">
        <v>68</v>
      </c>
      <c r="B58" s="16">
        <v>16379</v>
      </c>
      <c r="C58" s="16">
        <v>14688</v>
      </c>
    </row>
    <row r="59" spans="1:3" ht="13.2" x14ac:dyDescent="0.25">
      <c r="A59" s="8"/>
      <c r="B59" s="8"/>
      <c r="C59" s="8"/>
    </row>
    <row r="60" spans="1:3" ht="13.2" x14ac:dyDescent="0.25">
      <c r="A60" s="12" t="s">
        <v>493</v>
      </c>
      <c r="B60" s="14">
        <v>26870</v>
      </c>
      <c r="C60" s="14">
        <v>25998</v>
      </c>
    </row>
    <row r="61" spans="1:3" ht="13.2" x14ac:dyDescent="0.25">
      <c r="A61" s="12" t="s">
        <v>71</v>
      </c>
      <c r="B61" s="14">
        <v>-17711</v>
      </c>
      <c r="C61" s="14">
        <v>-16820</v>
      </c>
    </row>
    <row r="62" spans="1:3" ht="13.2" x14ac:dyDescent="0.25">
      <c r="A62" s="12" t="s">
        <v>494</v>
      </c>
      <c r="B62" s="14">
        <v>9159</v>
      </c>
      <c r="C62" s="14">
        <v>9178</v>
      </c>
    </row>
    <row r="63" spans="1:3" ht="13.2" x14ac:dyDescent="0.25">
      <c r="A63" s="12" t="s">
        <v>495</v>
      </c>
      <c r="B63" s="14">
        <v>759</v>
      </c>
      <c r="C63" s="14">
        <v>829</v>
      </c>
    </row>
    <row r="64" spans="1:3" ht="13.2" x14ac:dyDescent="0.25">
      <c r="A64" s="12" t="s">
        <v>78</v>
      </c>
      <c r="B64" s="14">
        <v>12927</v>
      </c>
      <c r="C64" s="14">
        <v>12790</v>
      </c>
    </row>
    <row r="65" spans="1:3" ht="13.2" x14ac:dyDescent="0.25">
      <c r="A65" s="12" t="s">
        <v>496</v>
      </c>
      <c r="B65" s="14">
        <v>4226</v>
      </c>
      <c r="C65" s="14">
        <v>4699</v>
      </c>
    </row>
    <row r="66" spans="1:3" ht="13.2" x14ac:dyDescent="0.25">
      <c r="A66" s="12" t="s">
        <v>400</v>
      </c>
      <c r="B66" s="14">
        <v>7130</v>
      </c>
      <c r="C66" s="14">
        <v>4271</v>
      </c>
    </row>
    <row r="67" spans="1:3" ht="13.2" x14ac:dyDescent="0.25">
      <c r="A67" s="9" t="s">
        <v>226</v>
      </c>
      <c r="B67" s="16">
        <v>50580</v>
      </c>
      <c r="C67" s="16">
        <v>46455</v>
      </c>
    </row>
    <row r="68" spans="1:3" ht="13.2" x14ac:dyDescent="0.25">
      <c r="A68" s="8"/>
      <c r="B68" s="8"/>
      <c r="C68" s="8"/>
    </row>
    <row r="69" spans="1:3" ht="13.2" x14ac:dyDescent="0.25">
      <c r="A69" s="9" t="s">
        <v>497</v>
      </c>
      <c r="B69" s="8"/>
      <c r="C69" s="8"/>
    </row>
    <row r="70" spans="1:3" ht="13.2" x14ac:dyDescent="0.25">
      <c r="A70" s="12" t="s">
        <v>498</v>
      </c>
      <c r="B70" s="14">
        <v>2947</v>
      </c>
      <c r="C70" s="14">
        <v>1938</v>
      </c>
    </row>
    <row r="71" spans="1:3" ht="13.2" x14ac:dyDescent="0.25">
      <c r="A71" s="12" t="s">
        <v>98</v>
      </c>
      <c r="B71" s="14">
        <v>3245</v>
      </c>
      <c r="C71" s="14">
        <v>3183</v>
      </c>
    </row>
    <row r="72" spans="1:3" ht="13.2" x14ac:dyDescent="0.25">
      <c r="A72" s="12" t="s">
        <v>499</v>
      </c>
      <c r="B72" s="14">
        <v>904</v>
      </c>
      <c r="C72" s="14">
        <v>692</v>
      </c>
    </row>
    <row r="73" spans="1:3" ht="13.2" x14ac:dyDescent="0.25">
      <c r="A73" s="12" t="s">
        <v>101</v>
      </c>
      <c r="B73" s="14">
        <v>365</v>
      </c>
      <c r="C73" s="14">
        <v>259</v>
      </c>
    </row>
    <row r="74" spans="1:3" ht="13.2" x14ac:dyDescent="0.25">
      <c r="A74" s="12" t="s">
        <v>500</v>
      </c>
      <c r="B74" s="14">
        <v>225</v>
      </c>
      <c r="C74" s="14">
        <v>261</v>
      </c>
    </row>
    <row r="75" spans="1:3" ht="13.2" x14ac:dyDescent="0.25">
      <c r="A75" s="12" t="s">
        <v>110</v>
      </c>
      <c r="B75" s="14">
        <v>7611</v>
      </c>
      <c r="C75" s="14">
        <v>3190</v>
      </c>
    </row>
    <row r="76" spans="1:3" ht="13.2" x14ac:dyDescent="0.25">
      <c r="A76" s="9" t="s">
        <v>111</v>
      </c>
      <c r="B76" s="16">
        <v>15297</v>
      </c>
      <c r="C76" s="16">
        <v>9523</v>
      </c>
    </row>
    <row r="77" spans="1:3" ht="13.2" x14ac:dyDescent="0.25">
      <c r="A77" s="8"/>
      <c r="B77" s="8"/>
      <c r="C77" s="8"/>
    </row>
    <row r="78" spans="1:3" ht="13.2" x14ac:dyDescent="0.25">
      <c r="A78" s="12" t="s">
        <v>177</v>
      </c>
      <c r="B78" s="14">
        <v>13088</v>
      </c>
      <c r="C78" s="14">
        <v>14001</v>
      </c>
    </row>
    <row r="79" spans="1:3" ht="13.2" x14ac:dyDescent="0.25">
      <c r="A79" s="12" t="s">
        <v>501</v>
      </c>
      <c r="B79" s="14">
        <v>2471</v>
      </c>
      <c r="C79" s="14">
        <v>1966</v>
      </c>
    </row>
    <row r="80" spans="1:3" ht="13.2" x14ac:dyDescent="0.25">
      <c r="A80" s="12" t="s">
        <v>502</v>
      </c>
      <c r="B80" s="14">
        <v>534</v>
      </c>
      <c r="C80" s="14">
        <v>580</v>
      </c>
    </row>
    <row r="81" spans="1:3" ht="13.2" x14ac:dyDescent="0.25">
      <c r="A81" s="12" t="s">
        <v>409</v>
      </c>
      <c r="B81" s="14">
        <v>14322</v>
      </c>
      <c r="C81" s="14">
        <v>5615</v>
      </c>
    </row>
    <row r="82" spans="1:3" ht="13.2" x14ac:dyDescent="0.25">
      <c r="A82" s="9" t="s">
        <v>410</v>
      </c>
      <c r="B82" s="16">
        <v>45712</v>
      </c>
      <c r="C82" s="16">
        <v>31685</v>
      </c>
    </row>
    <row r="83" spans="1:3" ht="13.2" x14ac:dyDescent="0.25">
      <c r="A83" s="8"/>
      <c r="B83" s="8"/>
      <c r="C83" s="8"/>
    </row>
    <row r="84" spans="1:3" ht="13.2" x14ac:dyDescent="0.25">
      <c r="A84" s="12" t="s">
        <v>503</v>
      </c>
      <c r="B84" s="15" t="s">
        <v>136</v>
      </c>
      <c r="C84" s="15" t="s">
        <v>136</v>
      </c>
    </row>
    <row r="85" spans="1:3" ht="13.2" x14ac:dyDescent="0.25">
      <c r="A85" s="9" t="s">
        <v>504</v>
      </c>
      <c r="B85" s="8"/>
      <c r="C85" s="8"/>
    </row>
    <row r="86" spans="1:3" ht="13.2" x14ac:dyDescent="0.25">
      <c r="A86" s="12" t="s">
        <v>126</v>
      </c>
      <c r="B86" s="14">
        <v>9</v>
      </c>
      <c r="C86" s="14">
        <v>9</v>
      </c>
    </row>
    <row r="87" spans="1:3" ht="13.2" x14ac:dyDescent="0.25">
      <c r="A87" s="12" t="s">
        <v>241</v>
      </c>
      <c r="B87" s="14">
        <v>6956</v>
      </c>
      <c r="C87" s="14">
        <v>6691</v>
      </c>
    </row>
    <row r="88" spans="1:3" ht="13.2" x14ac:dyDescent="0.25">
      <c r="A88" s="12" t="s">
        <v>129</v>
      </c>
      <c r="B88" s="14">
        <v>37479</v>
      </c>
      <c r="C88" s="14">
        <v>47950</v>
      </c>
    </row>
    <row r="89" spans="1:3" ht="13.2" x14ac:dyDescent="0.25">
      <c r="A89" s="12" t="s">
        <v>505</v>
      </c>
      <c r="B89" s="14">
        <v>-32859</v>
      </c>
      <c r="C89" s="14">
        <v>-33255</v>
      </c>
    </row>
    <row r="90" spans="1:3" ht="13.2" x14ac:dyDescent="0.25">
      <c r="A90" s="12" t="s">
        <v>506</v>
      </c>
      <c r="B90" s="14">
        <v>-6778</v>
      </c>
      <c r="C90" s="14">
        <v>-6673</v>
      </c>
    </row>
    <row r="91" spans="1:3" ht="13.2" x14ac:dyDescent="0.25">
      <c r="A91" s="9" t="s">
        <v>507</v>
      </c>
      <c r="B91" s="16">
        <v>4807</v>
      </c>
      <c r="C91" s="16">
        <v>14722</v>
      </c>
    </row>
    <row r="92" spans="1:3" ht="13.2" x14ac:dyDescent="0.25">
      <c r="A92" s="8"/>
      <c r="B92" s="8"/>
      <c r="C92" s="8"/>
    </row>
    <row r="93" spans="1:3" ht="13.2" x14ac:dyDescent="0.25">
      <c r="A93" s="12" t="s">
        <v>332</v>
      </c>
      <c r="B93" s="14">
        <v>61</v>
      </c>
      <c r="C93" s="14">
        <v>48</v>
      </c>
    </row>
    <row r="94" spans="1:3" ht="13.2" x14ac:dyDescent="0.25">
      <c r="A94" s="9" t="s">
        <v>247</v>
      </c>
      <c r="B94" s="16">
        <v>4868</v>
      </c>
      <c r="C94" s="16">
        <v>14770</v>
      </c>
    </row>
    <row r="95" spans="1:3" ht="13.2" x14ac:dyDescent="0.25">
      <c r="A95" s="8"/>
      <c r="B95" s="8"/>
      <c r="C95" s="8"/>
    </row>
    <row r="96" spans="1:3" ht="13.2" x14ac:dyDescent="0.25">
      <c r="A96" s="9" t="s">
        <v>248</v>
      </c>
      <c r="B96" s="11">
        <v>50580</v>
      </c>
      <c r="C96" s="11">
        <v>46455</v>
      </c>
    </row>
    <row r="97" spans="1:4" ht="13.2" x14ac:dyDescent="0.25">
      <c r="A97" s="8"/>
      <c r="B97" s="8"/>
      <c r="C97" s="8"/>
    </row>
    <row r="98" spans="1:4" ht="13.2" x14ac:dyDescent="0.25"/>
    <row r="99" spans="1:4" ht="13.2" x14ac:dyDescent="0.25"/>
    <row r="100" spans="1:4" ht="13.8" x14ac:dyDescent="0.25">
      <c r="A100" s="6" t="s">
        <v>137</v>
      </c>
    </row>
    <row r="101" spans="1:4" ht="13.2" x14ac:dyDescent="0.25">
      <c r="A101" s="7" t="s">
        <v>4</v>
      </c>
    </row>
    <row r="102" spans="1:4" ht="13.2" x14ac:dyDescent="0.25">
      <c r="A102" s="7" t="s">
        <v>5</v>
      </c>
    </row>
    <row r="103" spans="1:4" ht="13.2" x14ac:dyDescent="0.25"/>
    <row r="104" spans="1:4" ht="25.5" customHeight="1" x14ac:dyDescent="0.25">
      <c r="A104" s="3" t="s">
        <v>508</v>
      </c>
      <c r="B104" s="3"/>
      <c r="C104" s="3"/>
      <c r="D104" s="3"/>
    </row>
    <row r="105" spans="1:4" ht="12.75" customHeight="1" x14ac:dyDescent="0.25">
      <c r="A105" s="2"/>
      <c r="B105" s="1"/>
      <c r="C105" s="1"/>
      <c r="D105" s="1"/>
    </row>
    <row r="106" spans="1:4" ht="26.4" x14ac:dyDescent="0.25">
      <c r="A106" s="8"/>
      <c r="B106" s="10" t="s">
        <v>7</v>
      </c>
      <c r="C106" s="10" t="s">
        <v>8</v>
      </c>
      <c r="D106" s="10" t="s">
        <v>9</v>
      </c>
    </row>
    <row r="107" spans="1:4" ht="13.2" x14ac:dyDescent="0.25">
      <c r="A107" s="8"/>
      <c r="B107" s="8"/>
      <c r="C107" s="8"/>
      <c r="D107" s="8"/>
    </row>
    <row r="108" spans="1:4" ht="13.2" x14ac:dyDescent="0.25">
      <c r="A108" s="9" t="s">
        <v>250</v>
      </c>
      <c r="B108" s="8"/>
      <c r="C108" s="8"/>
      <c r="D108" s="8"/>
    </row>
    <row r="109" spans="1:4" ht="13.2" x14ac:dyDescent="0.25">
      <c r="A109" s="12" t="s">
        <v>478</v>
      </c>
      <c r="B109" s="11">
        <v>-6979</v>
      </c>
      <c r="C109" s="11">
        <v>5791</v>
      </c>
      <c r="D109" s="11">
        <v>5929</v>
      </c>
    </row>
    <row r="110" spans="1:4" ht="13.2" x14ac:dyDescent="0.25">
      <c r="A110" s="8"/>
      <c r="B110" s="8"/>
      <c r="C110" s="8"/>
      <c r="D110" s="8"/>
    </row>
    <row r="111" spans="1:4" ht="26.4" x14ac:dyDescent="0.25">
      <c r="A111" s="9" t="s">
        <v>509</v>
      </c>
      <c r="B111" s="8"/>
      <c r="C111" s="8"/>
      <c r="D111" s="8"/>
    </row>
    <row r="112" spans="1:4" ht="13.2" x14ac:dyDescent="0.25">
      <c r="A112" s="12" t="s">
        <v>14</v>
      </c>
      <c r="B112" s="14">
        <v>1987</v>
      </c>
      <c r="C112" s="14">
        <v>1831</v>
      </c>
      <c r="D112" s="14">
        <v>1915</v>
      </c>
    </row>
    <row r="113" spans="1:4" ht="13.2" x14ac:dyDescent="0.25">
      <c r="A113" s="12" t="s">
        <v>510</v>
      </c>
      <c r="B113" s="15">
        <v>0</v>
      </c>
      <c r="C113" s="14">
        <v>618</v>
      </c>
      <c r="D113" s="15">
        <v>0</v>
      </c>
    </row>
    <row r="114" spans="1:4" ht="13.2" x14ac:dyDescent="0.25">
      <c r="A114" s="12" t="s">
        <v>471</v>
      </c>
      <c r="B114" s="15">
        <v>0</v>
      </c>
      <c r="C114" s="14">
        <v>271</v>
      </c>
      <c r="D114" s="15">
        <v>0</v>
      </c>
    </row>
    <row r="115" spans="1:4" ht="13.2" x14ac:dyDescent="0.25">
      <c r="A115" s="12" t="s">
        <v>511</v>
      </c>
      <c r="B115" s="14">
        <v>-152</v>
      </c>
      <c r="C115" s="14">
        <v>-158</v>
      </c>
      <c r="D115" s="14">
        <v>-180</v>
      </c>
    </row>
    <row r="116" spans="1:4" ht="13.2" x14ac:dyDescent="0.25">
      <c r="A116" s="12" t="s">
        <v>512</v>
      </c>
      <c r="B116" s="14">
        <v>145</v>
      </c>
      <c r="C116" s="14">
        <v>178</v>
      </c>
      <c r="D116" s="14">
        <v>206</v>
      </c>
    </row>
    <row r="117" spans="1:4" ht="13.2" x14ac:dyDescent="0.25">
      <c r="A117" s="12" t="s">
        <v>254</v>
      </c>
      <c r="B117" s="14">
        <v>274</v>
      </c>
      <c r="C117" s="14">
        <v>263</v>
      </c>
      <c r="D117" s="14">
        <v>274</v>
      </c>
    </row>
    <row r="118" spans="1:4" ht="13.2" x14ac:dyDescent="0.25">
      <c r="A118" s="12" t="s">
        <v>470</v>
      </c>
      <c r="B118" s="14">
        <v>-36</v>
      </c>
      <c r="C118" s="14">
        <v>-2724</v>
      </c>
      <c r="D118" s="15">
        <v>0</v>
      </c>
    </row>
    <row r="119" spans="1:4" ht="13.2" x14ac:dyDescent="0.25">
      <c r="A119" s="12" t="s">
        <v>143</v>
      </c>
      <c r="B119" s="14">
        <v>-3855</v>
      </c>
      <c r="C119" s="14">
        <v>-663</v>
      </c>
      <c r="D119" s="14">
        <v>-166</v>
      </c>
    </row>
    <row r="120" spans="1:4" ht="13.2" x14ac:dyDescent="0.25">
      <c r="A120" s="8"/>
      <c r="B120" s="8"/>
      <c r="C120" s="8"/>
      <c r="D120" s="8"/>
    </row>
    <row r="121" spans="1:4" ht="13.2" x14ac:dyDescent="0.25">
      <c r="A121" s="9" t="s">
        <v>513</v>
      </c>
      <c r="B121" s="8"/>
      <c r="C121" s="8"/>
      <c r="D121" s="8"/>
    </row>
    <row r="122" spans="1:4" ht="13.2" x14ac:dyDescent="0.25">
      <c r="A122" s="12" t="s">
        <v>514</v>
      </c>
      <c r="B122" s="14">
        <v>-170</v>
      </c>
      <c r="C122" s="14">
        <v>-105</v>
      </c>
      <c r="D122" s="14">
        <v>-122</v>
      </c>
    </row>
    <row r="123" spans="1:4" ht="13.2" x14ac:dyDescent="0.25">
      <c r="A123" s="12" t="s">
        <v>313</v>
      </c>
      <c r="B123" s="14">
        <v>567</v>
      </c>
      <c r="C123" s="14">
        <v>-629</v>
      </c>
      <c r="D123" s="14">
        <v>-903</v>
      </c>
    </row>
    <row r="124" spans="1:4" ht="13.2" x14ac:dyDescent="0.25">
      <c r="A124" s="12" t="s">
        <v>98</v>
      </c>
      <c r="B124" s="14">
        <v>138</v>
      </c>
      <c r="C124" s="14">
        <v>111</v>
      </c>
      <c r="D124" s="14">
        <v>518</v>
      </c>
    </row>
    <row r="125" spans="1:4" ht="13.2" x14ac:dyDescent="0.25">
      <c r="A125" s="12" t="s">
        <v>515</v>
      </c>
      <c r="B125" s="14">
        <v>-218</v>
      </c>
      <c r="C125" s="14">
        <v>-47</v>
      </c>
      <c r="D125" s="14">
        <v>-244</v>
      </c>
    </row>
    <row r="126" spans="1:4" ht="13.2" x14ac:dyDescent="0.25">
      <c r="A126" s="12" t="s">
        <v>516</v>
      </c>
      <c r="B126" s="14">
        <v>14979</v>
      </c>
      <c r="C126" s="14">
        <v>854</v>
      </c>
      <c r="D126" s="14">
        <v>227</v>
      </c>
    </row>
    <row r="127" spans="1:4" ht="13.2" x14ac:dyDescent="0.25">
      <c r="A127" s="12" t="s">
        <v>437</v>
      </c>
      <c r="B127" s="14">
        <v>6680</v>
      </c>
      <c r="C127" s="14">
        <v>5591</v>
      </c>
      <c r="D127" s="14">
        <v>7454</v>
      </c>
    </row>
    <row r="128" spans="1:4" ht="13.2" x14ac:dyDescent="0.25">
      <c r="A128" s="8"/>
      <c r="B128" s="8"/>
      <c r="C128" s="8"/>
      <c r="D128" s="8"/>
    </row>
    <row r="129" spans="1:4" ht="13.2" x14ac:dyDescent="0.25">
      <c r="A129" s="9" t="s">
        <v>264</v>
      </c>
      <c r="B129" s="8"/>
      <c r="C129" s="8"/>
      <c r="D129" s="8"/>
    </row>
    <row r="130" spans="1:4" ht="13.2" x14ac:dyDescent="0.25">
      <c r="A130" s="12" t="s">
        <v>517</v>
      </c>
      <c r="B130" s="14">
        <v>-1615</v>
      </c>
      <c r="C130" s="14">
        <v>-1749</v>
      </c>
      <c r="D130" s="14">
        <v>-1603</v>
      </c>
    </row>
    <row r="131" spans="1:4" ht="13.2" x14ac:dyDescent="0.25">
      <c r="A131" s="12" t="s">
        <v>518</v>
      </c>
      <c r="B131" s="14">
        <v>119</v>
      </c>
      <c r="C131" s="14">
        <v>200</v>
      </c>
      <c r="D131" s="14">
        <v>51</v>
      </c>
    </row>
    <row r="132" spans="1:4" ht="13.2" x14ac:dyDescent="0.25">
      <c r="A132" s="12" t="s">
        <v>519</v>
      </c>
      <c r="B132" s="14">
        <v>-1466</v>
      </c>
      <c r="C132" s="14">
        <v>-1250</v>
      </c>
      <c r="D132" s="14">
        <v>-2202</v>
      </c>
    </row>
    <row r="133" spans="1:4" ht="13.2" x14ac:dyDescent="0.25">
      <c r="A133" s="12" t="s">
        <v>520</v>
      </c>
      <c r="B133" s="14">
        <v>1660</v>
      </c>
      <c r="C133" s="14">
        <v>1261</v>
      </c>
      <c r="D133" s="14">
        <v>2406</v>
      </c>
    </row>
    <row r="134" spans="1:4" ht="13.2" x14ac:dyDescent="0.25">
      <c r="A134" s="12" t="s">
        <v>521</v>
      </c>
      <c r="B134" s="14">
        <v>60</v>
      </c>
      <c r="C134" s="14">
        <v>13</v>
      </c>
      <c r="D134" s="15">
        <v>0</v>
      </c>
    </row>
    <row r="135" spans="1:4" ht="13.2" x14ac:dyDescent="0.25">
      <c r="A135" s="12" t="s">
        <v>522</v>
      </c>
      <c r="B135" s="15">
        <v>0</v>
      </c>
      <c r="C135" s="14">
        <v>478</v>
      </c>
      <c r="D135" s="15">
        <v>0</v>
      </c>
    </row>
    <row r="136" spans="1:4" ht="13.2" x14ac:dyDescent="0.25">
      <c r="A136" s="12" t="s">
        <v>516</v>
      </c>
      <c r="B136" s="14">
        <v>35</v>
      </c>
      <c r="C136" s="14">
        <v>1</v>
      </c>
      <c r="D136" s="14">
        <v>31</v>
      </c>
    </row>
    <row r="137" spans="1:4" ht="13.2" x14ac:dyDescent="0.25">
      <c r="A137" s="12" t="s">
        <v>442</v>
      </c>
      <c r="B137" s="14">
        <v>-1207</v>
      </c>
      <c r="C137" s="14">
        <v>-1046</v>
      </c>
      <c r="D137" s="14">
        <v>-1317</v>
      </c>
    </row>
    <row r="138" spans="1:4" ht="13.2" x14ac:dyDescent="0.25">
      <c r="A138" s="8"/>
      <c r="B138" s="8"/>
      <c r="C138" s="8"/>
      <c r="D138" s="8"/>
    </row>
    <row r="139" spans="1:4" ht="13.2" x14ac:dyDescent="0.25">
      <c r="A139" s="9" t="s">
        <v>275</v>
      </c>
      <c r="B139" s="8"/>
      <c r="C139" s="8"/>
      <c r="D139" s="8"/>
    </row>
    <row r="140" spans="1:4" ht="13.2" x14ac:dyDescent="0.25">
      <c r="A140" s="12" t="s">
        <v>523</v>
      </c>
      <c r="B140" s="14">
        <v>205</v>
      </c>
      <c r="C140" s="14">
        <v>340</v>
      </c>
      <c r="D140" s="14">
        <v>-2</v>
      </c>
    </row>
    <row r="141" spans="1:4" ht="13.2" x14ac:dyDescent="0.25">
      <c r="A141" s="12" t="s">
        <v>524</v>
      </c>
      <c r="B141" s="14">
        <v>-3086</v>
      </c>
      <c r="C141" s="14">
        <v>-1179</v>
      </c>
      <c r="D141" s="14">
        <v>-1144</v>
      </c>
    </row>
    <row r="142" spans="1:4" ht="13.2" x14ac:dyDescent="0.25">
      <c r="A142" s="12" t="s">
        <v>525</v>
      </c>
      <c r="B142" s="14">
        <v>2835</v>
      </c>
      <c r="C142" s="14">
        <v>1</v>
      </c>
      <c r="D142" s="14">
        <v>1</v>
      </c>
    </row>
    <row r="143" spans="1:4" ht="13.2" x14ac:dyDescent="0.25">
      <c r="A143" s="12" t="s">
        <v>526</v>
      </c>
      <c r="B143" s="14">
        <v>-33</v>
      </c>
      <c r="C143" s="14">
        <v>-1464</v>
      </c>
      <c r="D143" s="14">
        <v>-2199</v>
      </c>
    </row>
    <row r="144" spans="1:4" ht="26.4" x14ac:dyDescent="0.25">
      <c r="A144" s="12" t="s">
        <v>527</v>
      </c>
      <c r="B144" s="14">
        <v>264</v>
      </c>
      <c r="C144" s="14">
        <v>381</v>
      </c>
      <c r="D144" s="14">
        <v>639</v>
      </c>
    </row>
    <row r="145" spans="1:4" ht="13.2" x14ac:dyDescent="0.25">
      <c r="A145" s="12" t="s">
        <v>528</v>
      </c>
      <c r="B145" s="14">
        <v>-3311</v>
      </c>
      <c r="C145" s="14">
        <v>-3369</v>
      </c>
      <c r="D145" s="14">
        <v>-3420</v>
      </c>
    </row>
    <row r="146" spans="1:4" ht="13.2" x14ac:dyDescent="0.25">
      <c r="A146" s="12" t="s">
        <v>516</v>
      </c>
      <c r="B146" s="14">
        <v>-21</v>
      </c>
      <c r="C146" s="14">
        <v>-60</v>
      </c>
      <c r="D146" s="14">
        <v>-20</v>
      </c>
    </row>
    <row r="147" spans="1:4" ht="13.2" x14ac:dyDescent="0.25">
      <c r="A147" s="12" t="s">
        <v>451</v>
      </c>
      <c r="B147" s="14">
        <v>-3147</v>
      </c>
      <c r="C147" s="14">
        <v>-5350</v>
      </c>
      <c r="D147" s="14">
        <v>-6145</v>
      </c>
    </row>
    <row r="148" spans="1:4" ht="13.2" x14ac:dyDescent="0.25">
      <c r="A148" s="12" t="s">
        <v>283</v>
      </c>
      <c r="B148" s="14">
        <v>-48</v>
      </c>
      <c r="C148" s="14">
        <v>-104</v>
      </c>
      <c r="D148" s="14">
        <v>-62</v>
      </c>
    </row>
    <row r="149" spans="1:4" ht="13.2" x14ac:dyDescent="0.25">
      <c r="A149" s="12" t="s">
        <v>284</v>
      </c>
      <c r="B149" s="14">
        <v>2278</v>
      </c>
      <c r="C149" s="14">
        <v>-909</v>
      </c>
      <c r="D149" s="14">
        <v>-70</v>
      </c>
    </row>
    <row r="150" spans="1:4" ht="13.2" x14ac:dyDescent="0.25">
      <c r="A150" s="12" t="s">
        <v>360</v>
      </c>
      <c r="B150" s="11">
        <v>5933</v>
      </c>
      <c r="C150" s="11">
        <v>3655</v>
      </c>
      <c r="D150" s="11">
        <v>4564</v>
      </c>
    </row>
    <row r="151" spans="1:4" ht="13.2" x14ac:dyDescent="0.25"/>
    <row r="152" spans="1:4" ht="13.2" x14ac:dyDescent="0.25"/>
  </sheetData>
  <mergeCells count="6">
    <mergeCell ref="A105:D105"/>
    <mergeCell ref="A9:D9"/>
    <mergeCell ref="A10:D10"/>
    <mergeCell ref="A42:C42"/>
    <mergeCell ref="A43:C43"/>
    <mergeCell ref="A104:D104"/>
  </mergeCells>
  <hyperlinks>
    <hyperlink ref="A6" r:id="rId1" xr:uid="{00000000-0004-0000-0400-000000000000}"/>
    <hyperlink ref="A7" r:id="rId2" xr:uid="{00000000-0004-0000-0400-000001000000}"/>
    <hyperlink ref="A39" r:id="rId3" xr:uid="{00000000-0004-0000-0400-000002000000}"/>
    <hyperlink ref="A40" r:id="rId4" xr:uid="{00000000-0004-0000-0400-000003000000}"/>
    <hyperlink ref="A101" r:id="rId5" xr:uid="{00000000-0004-0000-0400-000004000000}"/>
    <hyperlink ref="A102" r:id="rId6" xr:uid="{00000000-0004-0000-0400-000005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19C-7743-431A-92DF-F5A189AEEFF1}">
  <sheetPr>
    <outlinePr summaryBelow="0" summaryRight="0"/>
  </sheetPr>
  <dimension ref="A1:D173"/>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529</v>
      </c>
    </row>
    <row r="3" spans="1:4" ht="13.2" x14ac:dyDescent="0.25">
      <c r="A3" s="5" t="s">
        <v>530</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531</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532</v>
      </c>
      <c r="B13" s="8"/>
      <c r="C13" s="8"/>
      <c r="D13" s="8"/>
    </row>
    <row r="14" spans="1:4" ht="13.2" x14ac:dyDescent="0.25">
      <c r="A14" s="9" t="s">
        <v>11</v>
      </c>
      <c r="B14" s="19">
        <v>11144.2</v>
      </c>
      <c r="C14" s="19">
        <v>10711.1</v>
      </c>
      <c r="D14" s="19">
        <v>9356.9</v>
      </c>
    </row>
    <row r="15" spans="1:4" ht="13.2" x14ac:dyDescent="0.25">
      <c r="A15" s="8"/>
      <c r="B15" s="8"/>
      <c r="C15" s="8"/>
      <c r="D15" s="8"/>
    </row>
    <row r="16" spans="1:4" ht="13.2" x14ac:dyDescent="0.25">
      <c r="A16" s="9" t="s">
        <v>533</v>
      </c>
      <c r="B16" s="8"/>
      <c r="C16" s="8"/>
      <c r="D16" s="8"/>
    </row>
    <row r="17" spans="1:4" ht="13.2" x14ac:dyDescent="0.25">
      <c r="A17" s="12" t="s">
        <v>534</v>
      </c>
      <c r="B17" s="20">
        <v>3200.5</v>
      </c>
      <c r="C17" s="20">
        <v>3156.4</v>
      </c>
      <c r="D17" s="20">
        <v>2585.3000000000002</v>
      </c>
    </row>
    <row r="18" spans="1:4" ht="13.2" x14ac:dyDescent="0.25">
      <c r="A18" s="12" t="s">
        <v>535</v>
      </c>
      <c r="B18" s="20">
        <v>3086.5</v>
      </c>
      <c r="C18" s="20">
        <v>3355.1</v>
      </c>
      <c r="D18" s="20">
        <v>2332.6</v>
      </c>
    </row>
    <row r="19" spans="1:4" ht="13.2" x14ac:dyDescent="0.25">
      <c r="A19" s="12" t="s">
        <v>536</v>
      </c>
      <c r="B19" s="20">
        <v>992.5</v>
      </c>
      <c r="C19" s="20">
        <v>972.3</v>
      </c>
      <c r="D19" s="20">
        <v>811.6</v>
      </c>
    </row>
    <row r="20" spans="1:4" ht="13.2" x14ac:dyDescent="0.25">
      <c r="A20" s="12" t="s">
        <v>537</v>
      </c>
      <c r="B20" s="20">
        <v>377.7</v>
      </c>
      <c r="C20" s="20">
        <v>767.6</v>
      </c>
      <c r="D20" s="20">
        <v>398.7</v>
      </c>
    </row>
    <row r="21" spans="1:4" ht="13.2" x14ac:dyDescent="0.25">
      <c r="A21" s="12" t="s">
        <v>538</v>
      </c>
      <c r="B21" s="20">
        <v>402</v>
      </c>
      <c r="C21" s="15">
        <v>0</v>
      </c>
      <c r="D21" s="15">
        <v>0</v>
      </c>
    </row>
    <row r="22" spans="1:4" ht="13.2" x14ac:dyDescent="0.25">
      <c r="A22" s="9" t="s">
        <v>18</v>
      </c>
      <c r="B22" s="21">
        <v>8119.3</v>
      </c>
      <c r="C22" s="21">
        <v>8358.7999999999993</v>
      </c>
      <c r="D22" s="21">
        <v>6224.9</v>
      </c>
    </row>
    <row r="23" spans="1:4" ht="13.2" x14ac:dyDescent="0.25">
      <c r="A23" s="8"/>
      <c r="B23" s="8"/>
      <c r="C23" s="8"/>
      <c r="D23" s="8"/>
    </row>
    <row r="24" spans="1:4" ht="13.2" x14ac:dyDescent="0.25">
      <c r="A24" s="12" t="s">
        <v>539</v>
      </c>
      <c r="B24" s="20">
        <v>3024.9</v>
      </c>
      <c r="C24" s="20">
        <v>2352.3000000000002</v>
      </c>
      <c r="D24" s="20">
        <v>3132</v>
      </c>
    </row>
    <row r="25" spans="1:4" ht="13.2" x14ac:dyDescent="0.25">
      <c r="A25" s="9" t="s">
        <v>540</v>
      </c>
      <c r="B25" s="8"/>
      <c r="C25" s="8"/>
      <c r="D25" s="8"/>
    </row>
    <row r="26" spans="1:4" ht="13.2" x14ac:dyDescent="0.25">
      <c r="A26" s="12" t="s">
        <v>541</v>
      </c>
      <c r="B26" s="20">
        <v>143.4</v>
      </c>
      <c r="C26" s="20">
        <v>71.599999999999994</v>
      </c>
      <c r="D26" s="20">
        <v>40.4</v>
      </c>
    </row>
    <row r="27" spans="1:4" ht="13.2" x14ac:dyDescent="0.25">
      <c r="A27" s="12" t="s">
        <v>299</v>
      </c>
      <c r="B27" s="20">
        <v>-1398.2</v>
      </c>
      <c r="C27" s="20">
        <v>-1136.5</v>
      </c>
      <c r="D27" s="20">
        <v>-870.9</v>
      </c>
    </row>
    <row r="28" spans="1:4" ht="13.2" x14ac:dyDescent="0.25">
      <c r="A28" s="12" t="s">
        <v>542</v>
      </c>
      <c r="B28" s="20">
        <v>-0.3</v>
      </c>
      <c r="C28" s="20">
        <v>-0.4</v>
      </c>
      <c r="D28" s="20">
        <v>-38.200000000000003</v>
      </c>
    </row>
    <row r="29" spans="1:4" ht="26.4" x14ac:dyDescent="0.25">
      <c r="A29" s="12" t="s">
        <v>543</v>
      </c>
      <c r="B29" s="20">
        <v>-248.5</v>
      </c>
      <c r="C29" s="20">
        <v>433.7</v>
      </c>
      <c r="D29" s="20">
        <v>566.1</v>
      </c>
    </row>
    <row r="30" spans="1:4" ht="13.2" x14ac:dyDescent="0.25">
      <c r="A30" s="9" t="s">
        <v>544</v>
      </c>
      <c r="B30" s="21">
        <v>-1503.6</v>
      </c>
      <c r="C30" s="21">
        <v>-631.6</v>
      </c>
      <c r="D30" s="21">
        <v>-302.60000000000002</v>
      </c>
    </row>
    <row r="31" spans="1:4" ht="13.2" x14ac:dyDescent="0.25">
      <c r="A31" s="8"/>
      <c r="B31" s="8"/>
      <c r="C31" s="8"/>
      <c r="D31" s="8"/>
    </row>
    <row r="32" spans="1:4" ht="13.2" x14ac:dyDescent="0.25">
      <c r="A32" s="12" t="s">
        <v>545</v>
      </c>
      <c r="B32" s="20">
        <v>1521.3</v>
      </c>
      <c r="C32" s="20">
        <v>1720.7</v>
      </c>
      <c r="D32" s="20">
        <v>2829.4</v>
      </c>
    </row>
    <row r="33" spans="1:4" ht="13.2" x14ac:dyDescent="0.25">
      <c r="A33" s="12" t="s">
        <v>546</v>
      </c>
      <c r="B33" s="20">
        <v>-154.19999999999999</v>
      </c>
      <c r="C33" s="20">
        <v>-24</v>
      </c>
      <c r="D33" s="20">
        <v>-261.8</v>
      </c>
    </row>
    <row r="34" spans="1:4" ht="13.2" x14ac:dyDescent="0.25">
      <c r="A34" s="12" t="s">
        <v>547</v>
      </c>
      <c r="B34" s="20">
        <v>1367.1</v>
      </c>
      <c r="C34" s="20">
        <v>1696.7</v>
      </c>
      <c r="D34" s="20">
        <v>2567.6</v>
      </c>
    </row>
    <row r="35" spans="1:4" ht="13.2" x14ac:dyDescent="0.25">
      <c r="A35" s="12" t="s">
        <v>30</v>
      </c>
      <c r="B35" s="20">
        <v>116.2</v>
      </c>
      <c r="C35" s="20">
        <v>69.099999999999994</v>
      </c>
      <c r="D35" s="20">
        <v>0.1</v>
      </c>
    </row>
    <row r="36" spans="1:4" ht="26.4" x14ac:dyDescent="0.25">
      <c r="A36" s="12" t="s">
        <v>548</v>
      </c>
      <c r="B36" s="20">
        <v>1483.3</v>
      </c>
      <c r="C36" s="20">
        <v>1765.8</v>
      </c>
      <c r="D36" s="20">
        <v>2567.6999999999998</v>
      </c>
    </row>
    <row r="37" spans="1:4" ht="26.4" x14ac:dyDescent="0.25">
      <c r="A37" s="12" t="s">
        <v>549</v>
      </c>
      <c r="B37" s="19">
        <v>1483.3</v>
      </c>
      <c r="C37" s="19">
        <v>1765.8</v>
      </c>
      <c r="D37" s="19">
        <v>2567.6999999999998</v>
      </c>
    </row>
    <row r="38" spans="1:4" ht="13.2" x14ac:dyDescent="0.25">
      <c r="A38" s="9" t="s">
        <v>550</v>
      </c>
      <c r="B38" s="8"/>
      <c r="C38" s="8"/>
      <c r="D38" s="8"/>
    </row>
    <row r="39" spans="1:4" ht="26.4" x14ac:dyDescent="0.25">
      <c r="A39" s="12" t="s">
        <v>551</v>
      </c>
      <c r="B39" s="17">
        <v>3.18</v>
      </c>
      <c r="C39" s="17">
        <v>3.83</v>
      </c>
      <c r="D39" s="17">
        <v>5.69</v>
      </c>
    </row>
    <row r="40" spans="1:4" ht="26.4" x14ac:dyDescent="0.25">
      <c r="A40" s="12" t="s">
        <v>552</v>
      </c>
      <c r="B40" s="17">
        <v>3.18</v>
      </c>
      <c r="C40" s="17">
        <v>3.82</v>
      </c>
      <c r="D40" s="17">
        <v>5.66</v>
      </c>
    </row>
    <row r="41" spans="1:4" ht="26.4" x14ac:dyDescent="0.25">
      <c r="A41" s="9" t="s">
        <v>553</v>
      </c>
      <c r="B41" s="8"/>
      <c r="C41" s="8"/>
      <c r="D41" s="8"/>
    </row>
    <row r="42" spans="1:4" ht="13.2" x14ac:dyDescent="0.25">
      <c r="A42" s="12" t="s">
        <v>554</v>
      </c>
      <c r="B42" s="14">
        <v>466063</v>
      </c>
      <c r="C42" s="14">
        <v>461519</v>
      </c>
      <c r="D42" s="14">
        <v>451498</v>
      </c>
    </row>
    <row r="43" spans="1:4" ht="13.2" x14ac:dyDescent="0.25">
      <c r="A43" s="12" t="s">
        <v>555</v>
      </c>
      <c r="B43" s="14">
        <v>467162</v>
      </c>
      <c r="C43" s="14">
        <v>462750</v>
      </c>
      <c r="D43" s="14">
        <v>453294</v>
      </c>
    </row>
    <row r="44" spans="1:4" ht="13.2" x14ac:dyDescent="0.25">
      <c r="A44" s="9" t="s">
        <v>534</v>
      </c>
      <c r="B44" s="8"/>
      <c r="C44" s="8"/>
      <c r="D44" s="8"/>
    </row>
    <row r="45" spans="1:4" ht="13.2" x14ac:dyDescent="0.25">
      <c r="A45" s="9" t="s">
        <v>532</v>
      </c>
      <c r="B45" s="8"/>
      <c r="C45" s="8"/>
      <c r="D45" s="8"/>
    </row>
    <row r="46" spans="1:4" ht="13.2" x14ac:dyDescent="0.25">
      <c r="A46" s="9" t="s">
        <v>11</v>
      </c>
      <c r="B46" s="19">
        <v>11001.2</v>
      </c>
      <c r="C46" s="19">
        <v>10470</v>
      </c>
      <c r="D46" s="19">
        <v>9109.6</v>
      </c>
    </row>
    <row r="47" spans="1:4" ht="13.2" x14ac:dyDescent="0.25">
      <c r="A47" s="8"/>
      <c r="B47" s="8"/>
      <c r="C47" s="8"/>
      <c r="D47" s="8"/>
    </row>
    <row r="48" spans="1:4" ht="13.2" x14ac:dyDescent="0.25">
      <c r="A48" s="9" t="s">
        <v>556</v>
      </c>
      <c r="B48" s="8"/>
      <c r="C48" s="8"/>
      <c r="D48" s="8"/>
    </row>
    <row r="49" spans="1:4" ht="13.2" x14ac:dyDescent="0.25">
      <c r="A49" s="9" t="s">
        <v>532</v>
      </c>
      <c r="B49" s="8"/>
      <c r="C49" s="8"/>
      <c r="D49" s="8"/>
    </row>
    <row r="50" spans="1:4" ht="13.2" x14ac:dyDescent="0.25">
      <c r="A50" s="9" t="s">
        <v>11</v>
      </c>
      <c r="B50" s="21">
        <v>143</v>
      </c>
      <c r="C50" s="21">
        <v>241.1</v>
      </c>
      <c r="D50" s="21">
        <v>247.3</v>
      </c>
    </row>
    <row r="51" spans="1:4" ht="13.2" x14ac:dyDescent="0.25">
      <c r="A51" s="8"/>
      <c r="B51" s="8"/>
      <c r="C51" s="8"/>
      <c r="D51" s="8"/>
    </row>
    <row r="52" spans="1:4" ht="13.2" x14ac:dyDescent="0.25">
      <c r="A52" s="9" t="s">
        <v>533</v>
      </c>
      <c r="B52" s="8"/>
      <c r="C52" s="8"/>
      <c r="D52" s="8"/>
    </row>
    <row r="53" spans="1:4" ht="13.2" x14ac:dyDescent="0.25">
      <c r="A53" s="12" t="s">
        <v>556</v>
      </c>
      <c r="B53" s="19">
        <v>60.1</v>
      </c>
      <c r="C53" s="19">
        <v>107.4</v>
      </c>
      <c r="D53" s="19">
        <v>96.7</v>
      </c>
    </row>
    <row r="54" spans="1:4" ht="13.2" x14ac:dyDescent="0.25"/>
    <row r="55" spans="1:4" ht="13.2" x14ac:dyDescent="0.25"/>
    <row r="56" spans="1:4" ht="13.8" x14ac:dyDescent="0.25">
      <c r="A56" s="6" t="s">
        <v>47</v>
      </c>
    </row>
    <row r="57" spans="1:4" ht="13.2" x14ac:dyDescent="0.25">
      <c r="A57" s="7" t="s">
        <v>4</v>
      </c>
    </row>
    <row r="58" spans="1:4" ht="13.2" x14ac:dyDescent="0.25">
      <c r="A58" s="7" t="s">
        <v>5</v>
      </c>
    </row>
    <row r="59" spans="1:4" ht="13.2" x14ac:dyDescent="0.25"/>
    <row r="60" spans="1:4" ht="25.5" customHeight="1" x14ac:dyDescent="0.25">
      <c r="A60" s="3" t="s">
        <v>309</v>
      </c>
      <c r="B60" s="3"/>
      <c r="C60" s="3"/>
    </row>
    <row r="61" spans="1:4" ht="12.75" customHeight="1" x14ac:dyDescent="0.25">
      <c r="A61" s="2"/>
      <c r="B61" s="1"/>
      <c r="C61" s="1"/>
    </row>
    <row r="62" spans="1:4" ht="13.2" x14ac:dyDescent="0.25">
      <c r="A62" s="8"/>
      <c r="B62" s="10" t="s">
        <v>49</v>
      </c>
      <c r="C62" s="10" t="s">
        <v>50</v>
      </c>
    </row>
    <row r="63" spans="1:4" ht="13.2" x14ac:dyDescent="0.25">
      <c r="A63" s="8"/>
      <c r="B63" s="8"/>
      <c r="C63" s="8"/>
    </row>
    <row r="64" spans="1:4" ht="13.2" x14ac:dyDescent="0.25">
      <c r="A64" s="9" t="s">
        <v>557</v>
      </c>
      <c r="B64" s="8"/>
      <c r="C64" s="8"/>
    </row>
    <row r="65" spans="1:3" ht="13.2" x14ac:dyDescent="0.25">
      <c r="A65" s="12" t="s">
        <v>52</v>
      </c>
      <c r="B65" s="19">
        <v>1973.3</v>
      </c>
      <c r="C65" s="19">
        <v>2028.4</v>
      </c>
    </row>
    <row r="66" spans="1:3" ht="13.2" x14ac:dyDescent="0.25">
      <c r="A66" s="12" t="s">
        <v>558</v>
      </c>
      <c r="B66" s="20">
        <v>120.1</v>
      </c>
      <c r="C66" s="20">
        <v>112.3</v>
      </c>
    </row>
    <row r="67" spans="1:3" ht="13.2" x14ac:dyDescent="0.25">
      <c r="A67" s="12" t="s">
        <v>312</v>
      </c>
      <c r="B67" s="20">
        <v>669.7</v>
      </c>
      <c r="C67" s="20">
        <v>758.3</v>
      </c>
    </row>
    <row r="68" spans="1:3" ht="13.2" x14ac:dyDescent="0.25">
      <c r="A68" s="12" t="s">
        <v>314</v>
      </c>
      <c r="B68" s="20">
        <v>946.9</v>
      </c>
      <c r="C68" s="20">
        <v>723.3</v>
      </c>
    </row>
    <row r="69" spans="1:3" ht="13.2" x14ac:dyDescent="0.25">
      <c r="A69" s="9" t="s">
        <v>68</v>
      </c>
      <c r="B69" s="21">
        <v>3710</v>
      </c>
      <c r="C69" s="21">
        <v>3622.3</v>
      </c>
    </row>
    <row r="70" spans="1:3" ht="13.2" x14ac:dyDescent="0.25">
      <c r="A70" s="8"/>
      <c r="B70" s="8"/>
      <c r="C70" s="8"/>
    </row>
    <row r="71" spans="1:3" ht="13.2" x14ac:dyDescent="0.25">
      <c r="A71" s="12" t="s">
        <v>559</v>
      </c>
      <c r="B71" s="20">
        <v>19788.8</v>
      </c>
      <c r="C71" s="20">
        <v>19998.3</v>
      </c>
    </row>
    <row r="72" spans="1:3" ht="13.2" x14ac:dyDescent="0.25">
      <c r="A72" s="12" t="s">
        <v>560</v>
      </c>
      <c r="B72" s="20">
        <v>12639</v>
      </c>
      <c r="C72" s="20">
        <v>12956.7</v>
      </c>
    </row>
    <row r="73" spans="1:3" ht="13.2" x14ac:dyDescent="0.25">
      <c r="A73" s="12" t="s">
        <v>561</v>
      </c>
      <c r="B73" s="20">
        <v>16520.7</v>
      </c>
      <c r="C73" s="20">
        <v>17983.3</v>
      </c>
    </row>
    <row r="74" spans="1:3" ht="13.2" x14ac:dyDescent="0.25">
      <c r="A74" s="12" t="s">
        <v>562</v>
      </c>
      <c r="B74" s="20">
        <v>179.1</v>
      </c>
      <c r="C74" s="20">
        <v>129.19999999999999</v>
      </c>
    </row>
    <row r="75" spans="1:3" ht="13.2" x14ac:dyDescent="0.25">
      <c r="A75" s="12" t="s">
        <v>563</v>
      </c>
      <c r="B75" s="20">
        <v>3521.8</v>
      </c>
      <c r="C75" s="20">
        <v>3039.1</v>
      </c>
    </row>
    <row r="76" spans="1:3" ht="13.2" x14ac:dyDescent="0.25">
      <c r="A76" s="12" t="s">
        <v>564</v>
      </c>
      <c r="B76" s="20">
        <v>8878.7999999999993</v>
      </c>
      <c r="C76" s="20">
        <v>8918.9</v>
      </c>
    </row>
    <row r="77" spans="1:3" ht="13.2" x14ac:dyDescent="0.25">
      <c r="A77" s="12" t="s">
        <v>565</v>
      </c>
      <c r="B77" s="20">
        <v>789.4</v>
      </c>
      <c r="C77" s="20">
        <v>546.70000000000005</v>
      </c>
    </row>
    <row r="78" spans="1:3" ht="13.2" x14ac:dyDescent="0.25">
      <c r="A78" s="9" t="s">
        <v>566</v>
      </c>
      <c r="B78" s="21">
        <v>66027.600000000006</v>
      </c>
      <c r="C78" s="21">
        <v>67194.5</v>
      </c>
    </row>
    <row r="79" spans="1:3" ht="13.2" x14ac:dyDescent="0.25">
      <c r="A79" s="8"/>
      <c r="B79" s="8"/>
      <c r="C79" s="8"/>
    </row>
    <row r="80" spans="1:3" ht="13.2" x14ac:dyDescent="0.25">
      <c r="A80" s="9" t="s">
        <v>567</v>
      </c>
      <c r="B80" s="8"/>
      <c r="C80" s="8"/>
    </row>
    <row r="81" spans="1:3" ht="13.2" x14ac:dyDescent="0.25">
      <c r="A81" s="12" t="s">
        <v>98</v>
      </c>
      <c r="B81" s="20">
        <v>258.7</v>
      </c>
      <c r="C81" s="20">
        <v>218.6</v>
      </c>
    </row>
    <row r="82" spans="1:3" ht="13.2" x14ac:dyDescent="0.25">
      <c r="A82" s="12" t="s">
        <v>568</v>
      </c>
      <c r="B82" s="20">
        <v>1280.5999999999999</v>
      </c>
      <c r="C82" s="20">
        <v>1344.2</v>
      </c>
    </row>
    <row r="83" spans="1:3" ht="13.2" x14ac:dyDescent="0.25">
      <c r="A83" s="12" t="s">
        <v>569</v>
      </c>
      <c r="B83" s="20">
        <v>906.2</v>
      </c>
      <c r="C83" s="20">
        <v>745.3</v>
      </c>
    </row>
    <row r="84" spans="1:3" ht="13.2" x14ac:dyDescent="0.25">
      <c r="A84" s="12" t="s">
        <v>103</v>
      </c>
      <c r="B84" s="20">
        <v>387</v>
      </c>
      <c r="C84" s="20">
        <v>261</v>
      </c>
    </row>
    <row r="85" spans="1:3" ht="13.2" x14ac:dyDescent="0.25">
      <c r="A85" s="12" t="s">
        <v>570</v>
      </c>
      <c r="B85" s="20">
        <v>794.6</v>
      </c>
      <c r="C85" s="20">
        <v>788.9</v>
      </c>
    </row>
    <row r="86" spans="1:3" ht="13.2" x14ac:dyDescent="0.25">
      <c r="A86" s="12" t="s">
        <v>571</v>
      </c>
      <c r="B86" s="20">
        <v>3187.5</v>
      </c>
      <c r="C86" s="20">
        <v>4514.2</v>
      </c>
    </row>
    <row r="87" spans="1:3" ht="13.2" x14ac:dyDescent="0.25">
      <c r="A87" s="12" t="s">
        <v>572</v>
      </c>
      <c r="B87" s="20">
        <v>434.7</v>
      </c>
      <c r="C87" s="20">
        <v>439.7</v>
      </c>
    </row>
    <row r="88" spans="1:3" ht="13.2" x14ac:dyDescent="0.25">
      <c r="A88" s="9" t="s">
        <v>111</v>
      </c>
      <c r="B88" s="21">
        <v>7249.3</v>
      </c>
      <c r="C88" s="21">
        <v>8311.9</v>
      </c>
    </row>
    <row r="89" spans="1:3" ht="13.2" x14ac:dyDescent="0.25">
      <c r="A89" s="8"/>
      <c r="B89" s="8"/>
      <c r="C89" s="8"/>
    </row>
    <row r="90" spans="1:3" ht="13.2" x14ac:dyDescent="0.25">
      <c r="A90" s="12" t="s">
        <v>573</v>
      </c>
      <c r="B90" s="20">
        <v>35734</v>
      </c>
      <c r="C90" s="20">
        <v>34156</v>
      </c>
    </row>
    <row r="91" spans="1:3" ht="13.2" x14ac:dyDescent="0.25">
      <c r="A91" s="12" t="s">
        <v>574</v>
      </c>
      <c r="B91" s="20">
        <v>7438.7</v>
      </c>
      <c r="C91" s="20">
        <v>7591.9</v>
      </c>
    </row>
    <row r="92" spans="1:3" ht="13.2" x14ac:dyDescent="0.25">
      <c r="A92" s="12" t="s">
        <v>575</v>
      </c>
      <c r="B92" s="20">
        <v>2158.1999999999998</v>
      </c>
      <c r="C92" s="20">
        <v>2047.4</v>
      </c>
    </row>
    <row r="93" spans="1:3" ht="13.2" x14ac:dyDescent="0.25">
      <c r="A93" s="12" t="s">
        <v>576</v>
      </c>
      <c r="B93" s="20">
        <v>1361.4</v>
      </c>
      <c r="C93" s="20">
        <v>1492</v>
      </c>
    </row>
    <row r="94" spans="1:3" ht="13.2" x14ac:dyDescent="0.25">
      <c r="A94" s="12" t="s">
        <v>577</v>
      </c>
      <c r="B94" s="20">
        <v>1220.5999999999999</v>
      </c>
      <c r="C94" s="20">
        <v>1186.8</v>
      </c>
    </row>
    <row r="95" spans="1:3" ht="13.2" x14ac:dyDescent="0.25">
      <c r="A95" s="9" t="s">
        <v>410</v>
      </c>
      <c r="B95" s="21">
        <v>55162.2</v>
      </c>
      <c r="C95" s="21">
        <v>54786</v>
      </c>
    </row>
    <row r="96" spans="1:3" ht="13.2" x14ac:dyDescent="0.25">
      <c r="A96" s="8"/>
      <c r="B96" s="8"/>
      <c r="C96" s="8"/>
    </row>
    <row r="97" spans="1:3" ht="13.2" x14ac:dyDescent="0.25">
      <c r="A97" s="12" t="s">
        <v>578</v>
      </c>
      <c r="B97" s="15" t="s">
        <v>136</v>
      </c>
      <c r="C97" s="15" t="s">
        <v>136</v>
      </c>
    </row>
    <row r="98" spans="1:3" ht="13.2" x14ac:dyDescent="0.25">
      <c r="A98" s="9" t="s">
        <v>579</v>
      </c>
      <c r="B98" s="8"/>
      <c r="C98" s="8"/>
    </row>
    <row r="99" spans="1:3" ht="39.6" x14ac:dyDescent="0.25">
      <c r="A99" s="12" t="s">
        <v>580</v>
      </c>
      <c r="B99" s="20">
        <v>4.8</v>
      </c>
      <c r="C99" s="20">
        <v>4.8</v>
      </c>
    </row>
    <row r="100" spans="1:3" ht="13.2" x14ac:dyDescent="0.25">
      <c r="A100" s="12" t="s">
        <v>241</v>
      </c>
      <c r="B100" s="20">
        <v>14872.9</v>
      </c>
      <c r="C100" s="20">
        <v>14689</v>
      </c>
    </row>
    <row r="101" spans="1:3" ht="13.2" x14ac:dyDescent="0.25">
      <c r="A101" s="12" t="s">
        <v>581</v>
      </c>
      <c r="B101" s="20">
        <v>-3638.8</v>
      </c>
      <c r="C101" s="20">
        <v>-2101.9</v>
      </c>
    </row>
    <row r="102" spans="1:3" ht="13.2" x14ac:dyDescent="0.25">
      <c r="A102" s="12" t="s">
        <v>130</v>
      </c>
      <c r="B102" s="20">
        <v>-5739.5</v>
      </c>
      <c r="C102" s="20">
        <v>-5718.3</v>
      </c>
    </row>
    <row r="103" spans="1:3" ht="13.2" x14ac:dyDescent="0.25">
      <c r="A103" s="12" t="s">
        <v>582</v>
      </c>
      <c r="B103" s="20">
        <v>-1301.2</v>
      </c>
      <c r="C103" s="20">
        <v>-1301.2</v>
      </c>
    </row>
    <row r="104" spans="1:3" ht="13.2" x14ac:dyDescent="0.25">
      <c r="A104" s="9" t="s">
        <v>583</v>
      </c>
      <c r="B104" s="21">
        <v>4198.2</v>
      </c>
      <c r="C104" s="21">
        <v>5572.4</v>
      </c>
    </row>
    <row r="105" spans="1:3" ht="13.2" x14ac:dyDescent="0.25">
      <c r="A105" s="8"/>
      <c r="B105" s="8"/>
      <c r="C105" s="8"/>
    </row>
    <row r="106" spans="1:3" ht="13.2" x14ac:dyDescent="0.25">
      <c r="A106" s="12" t="s">
        <v>246</v>
      </c>
      <c r="B106" s="20">
        <v>6667.2</v>
      </c>
      <c r="C106" s="20">
        <v>6836.1</v>
      </c>
    </row>
    <row r="107" spans="1:3" ht="13.2" x14ac:dyDescent="0.25">
      <c r="A107" s="9" t="s">
        <v>247</v>
      </c>
      <c r="B107" s="21">
        <v>10865.4</v>
      </c>
      <c r="C107" s="21">
        <v>12408.5</v>
      </c>
    </row>
    <row r="108" spans="1:3" ht="13.2" x14ac:dyDescent="0.25">
      <c r="A108" s="8"/>
      <c r="B108" s="8"/>
      <c r="C108" s="8"/>
    </row>
    <row r="109" spans="1:3" ht="13.2" x14ac:dyDescent="0.25">
      <c r="A109" s="9" t="s">
        <v>566</v>
      </c>
      <c r="B109" s="19">
        <v>66027.600000000006</v>
      </c>
      <c r="C109" s="19">
        <v>67194.5</v>
      </c>
    </row>
    <row r="110" spans="1:3" ht="13.2" x14ac:dyDescent="0.25">
      <c r="A110" s="8"/>
      <c r="B110" s="8"/>
      <c r="C110" s="8"/>
    </row>
    <row r="111" spans="1:3" ht="13.2" x14ac:dyDescent="0.25"/>
    <row r="112" spans="1:3" ht="13.2" x14ac:dyDescent="0.25"/>
    <row r="113" spans="1:4" ht="13.8" x14ac:dyDescent="0.25">
      <c r="A113" s="6" t="s">
        <v>137</v>
      </c>
    </row>
    <row r="114" spans="1:4" ht="13.2" x14ac:dyDescent="0.25">
      <c r="A114" s="7" t="s">
        <v>4</v>
      </c>
    </row>
    <row r="115" spans="1:4" ht="13.2" x14ac:dyDescent="0.25">
      <c r="A115" s="7" t="s">
        <v>5</v>
      </c>
    </row>
    <row r="116" spans="1:4" ht="13.2" x14ac:dyDescent="0.25"/>
    <row r="117" spans="1:4" ht="25.5" customHeight="1" x14ac:dyDescent="0.25">
      <c r="A117" s="3" t="s">
        <v>334</v>
      </c>
      <c r="B117" s="3"/>
      <c r="C117" s="3"/>
      <c r="D117" s="3"/>
    </row>
    <row r="118" spans="1:4" ht="12.75" customHeight="1" x14ac:dyDescent="0.25">
      <c r="A118" s="2"/>
      <c r="B118" s="1"/>
      <c r="C118" s="1"/>
      <c r="D118" s="1"/>
    </row>
    <row r="119" spans="1:4" ht="26.4" x14ac:dyDescent="0.25">
      <c r="A119" s="8"/>
      <c r="B119" s="10" t="s">
        <v>7</v>
      </c>
      <c r="C119" s="10" t="s">
        <v>8</v>
      </c>
      <c r="D119" s="10" t="s">
        <v>9</v>
      </c>
    </row>
    <row r="120" spans="1:4" ht="13.2" x14ac:dyDescent="0.25">
      <c r="A120" s="8"/>
      <c r="B120" s="8"/>
      <c r="C120" s="8"/>
      <c r="D120" s="8"/>
    </row>
    <row r="121" spans="1:4" ht="13.2" x14ac:dyDescent="0.25">
      <c r="A121" s="9" t="s">
        <v>584</v>
      </c>
      <c r="B121" s="8"/>
      <c r="C121" s="8"/>
      <c r="D121" s="8"/>
    </row>
    <row r="122" spans="1:4" ht="13.2" x14ac:dyDescent="0.25">
      <c r="A122" s="12" t="s">
        <v>210</v>
      </c>
      <c r="B122" s="19">
        <v>1367.1</v>
      </c>
      <c r="C122" s="19">
        <v>1696.7</v>
      </c>
      <c r="D122" s="19">
        <v>2567.6</v>
      </c>
    </row>
    <row r="123" spans="1:4" ht="13.2" x14ac:dyDescent="0.25">
      <c r="A123" s="8"/>
      <c r="B123" s="8"/>
      <c r="C123" s="8"/>
      <c r="D123" s="8"/>
    </row>
    <row r="124" spans="1:4" ht="26.4" x14ac:dyDescent="0.25">
      <c r="A124" s="9" t="s">
        <v>585</v>
      </c>
      <c r="B124" s="8"/>
      <c r="C124" s="8"/>
      <c r="D124" s="8"/>
    </row>
    <row r="125" spans="1:4" ht="13.2" x14ac:dyDescent="0.25">
      <c r="A125" s="12" t="s">
        <v>535</v>
      </c>
      <c r="B125" s="20">
        <v>3086.5</v>
      </c>
      <c r="C125" s="20">
        <v>3355.1</v>
      </c>
      <c r="D125" s="20">
        <v>2332.6</v>
      </c>
    </row>
    <row r="126" spans="1:4" ht="13.2" x14ac:dyDescent="0.25">
      <c r="A126" s="12" t="s">
        <v>254</v>
      </c>
      <c r="B126" s="20">
        <v>195.7</v>
      </c>
      <c r="C126" s="20">
        <v>169.3</v>
      </c>
      <c r="D126" s="20">
        <v>119.5</v>
      </c>
    </row>
    <row r="127" spans="1:4" ht="26.4" x14ac:dyDescent="0.25">
      <c r="A127" s="12" t="s">
        <v>586</v>
      </c>
      <c r="B127" s="20">
        <v>279</v>
      </c>
      <c r="C127" s="20">
        <v>-401.2</v>
      </c>
      <c r="D127" s="20">
        <v>-535.20000000000005</v>
      </c>
    </row>
    <row r="128" spans="1:4" ht="26.4" x14ac:dyDescent="0.25">
      <c r="A128" s="12" t="s">
        <v>587</v>
      </c>
      <c r="B128" s="20">
        <v>739.9</v>
      </c>
      <c r="C128" s="20">
        <v>684.3</v>
      </c>
      <c r="D128" s="20">
        <v>196.4</v>
      </c>
    </row>
    <row r="129" spans="1:4" ht="13.2" x14ac:dyDescent="0.25">
      <c r="A129" s="12" t="s">
        <v>588</v>
      </c>
      <c r="B129" s="20">
        <v>0.3</v>
      </c>
      <c r="C129" s="20">
        <v>0.4</v>
      </c>
      <c r="D129" s="20">
        <v>38.200000000000003</v>
      </c>
    </row>
    <row r="130" spans="1:4" ht="26.4" x14ac:dyDescent="0.25">
      <c r="A130" s="12" t="s">
        <v>589</v>
      </c>
      <c r="B130" s="20">
        <v>49.8</v>
      </c>
      <c r="C130" s="20">
        <v>47.5</v>
      </c>
      <c r="D130" s="20">
        <v>39.9</v>
      </c>
    </row>
    <row r="131" spans="1:4" ht="13.2" x14ac:dyDescent="0.25">
      <c r="A131" s="12" t="s">
        <v>143</v>
      </c>
      <c r="B131" s="20">
        <v>-182</v>
      </c>
      <c r="C131" s="20">
        <v>-236.7</v>
      </c>
      <c r="D131" s="20">
        <v>-41.2</v>
      </c>
    </row>
    <row r="132" spans="1:4" ht="13.2" x14ac:dyDescent="0.25">
      <c r="A132" s="8"/>
      <c r="B132" s="8"/>
      <c r="C132" s="8"/>
      <c r="D132" s="8"/>
    </row>
    <row r="133" spans="1:4" ht="13.2" x14ac:dyDescent="0.25">
      <c r="A133" s="9" t="s">
        <v>590</v>
      </c>
      <c r="B133" s="8"/>
      <c r="C133" s="8"/>
      <c r="D133" s="8"/>
    </row>
    <row r="134" spans="1:4" ht="13.2" x14ac:dyDescent="0.25">
      <c r="A134" s="12" t="s">
        <v>514</v>
      </c>
      <c r="B134" s="20">
        <v>-34.5</v>
      </c>
      <c r="C134" s="20">
        <v>-78.599999999999994</v>
      </c>
      <c r="D134" s="20">
        <v>-191.7</v>
      </c>
    </row>
    <row r="135" spans="1:4" ht="13.2" x14ac:dyDescent="0.25">
      <c r="A135" s="12" t="s">
        <v>591</v>
      </c>
      <c r="B135" s="20">
        <v>-342.6</v>
      </c>
      <c r="C135" s="20">
        <v>-196.1</v>
      </c>
      <c r="D135" s="20">
        <v>-33.200000000000003</v>
      </c>
    </row>
    <row r="136" spans="1:4" ht="13.2" x14ac:dyDescent="0.25">
      <c r="A136" s="12" t="s">
        <v>592</v>
      </c>
      <c r="B136" s="20">
        <v>-472</v>
      </c>
      <c r="C136" s="20">
        <v>-499.8</v>
      </c>
      <c r="D136" s="20">
        <v>-465.6</v>
      </c>
    </row>
    <row r="137" spans="1:4" ht="13.2" x14ac:dyDescent="0.25">
      <c r="A137" s="12" t="s">
        <v>593</v>
      </c>
      <c r="B137" s="20">
        <v>-103.7</v>
      </c>
      <c r="C137" s="20">
        <v>-9.3000000000000007</v>
      </c>
      <c r="D137" s="20">
        <v>-32.700000000000003</v>
      </c>
    </row>
    <row r="138" spans="1:4" ht="13.2" x14ac:dyDescent="0.25">
      <c r="A138" s="12" t="s">
        <v>594</v>
      </c>
      <c r="B138" s="20">
        <v>-11.9</v>
      </c>
      <c r="C138" s="20">
        <v>-48.2</v>
      </c>
      <c r="D138" s="20">
        <v>33.200000000000003</v>
      </c>
    </row>
    <row r="139" spans="1:4" ht="13.2" x14ac:dyDescent="0.25">
      <c r="A139" s="12" t="s">
        <v>103</v>
      </c>
      <c r="B139" s="20">
        <v>128.6</v>
      </c>
      <c r="C139" s="20">
        <v>6.6</v>
      </c>
      <c r="D139" s="20">
        <v>42.9</v>
      </c>
    </row>
    <row r="140" spans="1:4" ht="13.2" x14ac:dyDescent="0.25">
      <c r="A140" s="12" t="s">
        <v>572</v>
      </c>
      <c r="B140" s="20">
        <v>-43.4</v>
      </c>
      <c r="C140" s="20">
        <v>-818.9</v>
      </c>
      <c r="D140" s="20">
        <v>743.8</v>
      </c>
    </row>
    <row r="141" spans="1:4" ht="13.2" x14ac:dyDescent="0.25">
      <c r="A141" s="12" t="s">
        <v>595</v>
      </c>
      <c r="B141" s="20">
        <v>65.599999999999994</v>
      </c>
      <c r="C141" s="20">
        <v>25.1</v>
      </c>
      <c r="D141" s="20">
        <v>5.4</v>
      </c>
    </row>
    <row r="142" spans="1:4" ht="13.2" x14ac:dyDescent="0.25">
      <c r="A142" s="12" t="s">
        <v>596</v>
      </c>
      <c r="B142" s="20">
        <v>4722.3999999999996</v>
      </c>
      <c r="C142" s="20">
        <v>3696.2</v>
      </c>
      <c r="D142" s="20">
        <v>4819.8999999999996</v>
      </c>
    </row>
    <row r="143" spans="1:4" ht="13.2" x14ac:dyDescent="0.25">
      <c r="A143" s="8"/>
      <c r="B143" s="8"/>
      <c r="C143" s="8"/>
      <c r="D143" s="8"/>
    </row>
    <row r="144" spans="1:4" ht="13.2" x14ac:dyDescent="0.25">
      <c r="A144" s="9" t="s">
        <v>597</v>
      </c>
      <c r="B144" s="8"/>
      <c r="C144" s="8"/>
      <c r="D144" s="8"/>
    </row>
    <row r="145" spans="1:4" ht="13.2" x14ac:dyDescent="0.25">
      <c r="A145" s="12" t="s">
        <v>598</v>
      </c>
      <c r="B145" s="20">
        <v>-1798.1</v>
      </c>
      <c r="C145" s="20">
        <v>-1873.6</v>
      </c>
      <c r="D145" s="20">
        <v>-1376.7</v>
      </c>
    </row>
    <row r="146" spans="1:4" ht="13.2" x14ac:dyDescent="0.25">
      <c r="A146" s="12" t="s">
        <v>599</v>
      </c>
      <c r="B146" s="20">
        <v>-168</v>
      </c>
      <c r="C146" s="20">
        <v>-549</v>
      </c>
      <c r="D146" s="20">
        <v>-19303.900000000001</v>
      </c>
    </row>
    <row r="147" spans="1:4" ht="13.2" x14ac:dyDescent="0.25">
      <c r="A147" s="12" t="s">
        <v>600</v>
      </c>
      <c r="B147" s="20">
        <v>17.3</v>
      </c>
      <c r="C147" s="20">
        <v>19.600000000000001</v>
      </c>
      <c r="D147" s="20">
        <v>14.3</v>
      </c>
    </row>
    <row r="148" spans="1:4" ht="13.2" x14ac:dyDescent="0.25">
      <c r="A148" s="12" t="s">
        <v>601</v>
      </c>
      <c r="B148" s="15">
        <v>0</v>
      </c>
      <c r="C148" s="15">
        <v>0</v>
      </c>
      <c r="D148" s="20">
        <v>-25</v>
      </c>
    </row>
    <row r="149" spans="1:4" ht="13.2" x14ac:dyDescent="0.25">
      <c r="A149" s="12" t="s">
        <v>602</v>
      </c>
      <c r="B149" s="20">
        <v>253.3</v>
      </c>
      <c r="C149" s="20">
        <v>47.8</v>
      </c>
      <c r="D149" s="20">
        <v>-0.9</v>
      </c>
    </row>
    <row r="150" spans="1:4" ht="13.2" x14ac:dyDescent="0.25">
      <c r="A150" s="12" t="s">
        <v>603</v>
      </c>
      <c r="B150" s="20">
        <v>-1695.5</v>
      </c>
      <c r="C150" s="20">
        <v>-2355.1999999999998</v>
      </c>
      <c r="D150" s="20">
        <v>-20692.2</v>
      </c>
    </row>
    <row r="151" spans="1:4" ht="13.2" x14ac:dyDescent="0.25">
      <c r="A151" s="8"/>
      <c r="B151" s="8"/>
      <c r="C151" s="8"/>
      <c r="D151" s="8"/>
    </row>
    <row r="152" spans="1:4" ht="13.2" x14ac:dyDescent="0.25">
      <c r="A152" s="9" t="s">
        <v>604</v>
      </c>
      <c r="B152" s="8"/>
      <c r="C152" s="8"/>
      <c r="D152" s="8"/>
    </row>
    <row r="153" spans="1:4" ht="13.2" x14ac:dyDescent="0.25">
      <c r="A153" s="12" t="s">
        <v>605</v>
      </c>
      <c r="B153" s="20">
        <v>148.69999999999999</v>
      </c>
      <c r="C153" s="20">
        <v>28.8</v>
      </c>
      <c r="D153" s="15">
        <v>0</v>
      </c>
    </row>
    <row r="154" spans="1:4" ht="13.2" x14ac:dyDescent="0.25">
      <c r="A154" s="12" t="s">
        <v>606</v>
      </c>
      <c r="B154" s="20">
        <v>6120</v>
      </c>
      <c r="C154" s="20">
        <v>4190</v>
      </c>
      <c r="D154" s="20">
        <v>12856.9</v>
      </c>
    </row>
    <row r="155" spans="1:4" ht="13.2" x14ac:dyDescent="0.25">
      <c r="A155" s="12" t="s">
        <v>607</v>
      </c>
      <c r="B155" s="20">
        <v>5678.3</v>
      </c>
      <c r="C155" s="20">
        <v>1293.5999999999999</v>
      </c>
      <c r="D155" s="20">
        <v>6761.6</v>
      </c>
    </row>
    <row r="156" spans="1:4" ht="13.2" x14ac:dyDescent="0.25">
      <c r="A156" s="12" t="s">
        <v>608</v>
      </c>
      <c r="B156" s="15">
        <v>0</v>
      </c>
      <c r="C156" s="15">
        <v>0</v>
      </c>
      <c r="D156" s="20">
        <v>7347</v>
      </c>
    </row>
    <row r="157" spans="1:4" ht="13.2" x14ac:dyDescent="0.25">
      <c r="A157" s="12" t="s">
        <v>609</v>
      </c>
      <c r="B157" s="20">
        <v>1300</v>
      </c>
      <c r="C157" s="15">
        <v>0</v>
      </c>
      <c r="D157" s="15">
        <v>0</v>
      </c>
    </row>
    <row r="158" spans="1:4" ht="26.4" x14ac:dyDescent="0.25">
      <c r="A158" s="12" t="s">
        <v>610</v>
      </c>
      <c r="B158" s="20">
        <v>-13230.3</v>
      </c>
      <c r="C158" s="20">
        <v>-9625.5</v>
      </c>
      <c r="D158" s="20">
        <v>-13178.1</v>
      </c>
    </row>
    <row r="159" spans="1:4" ht="13.2" x14ac:dyDescent="0.25">
      <c r="A159" s="12" t="s">
        <v>611</v>
      </c>
      <c r="B159" s="20">
        <v>4.0999999999999996</v>
      </c>
      <c r="C159" s="20">
        <v>3120.8</v>
      </c>
      <c r="D159" s="20">
        <v>3078.2</v>
      </c>
    </row>
    <row r="160" spans="1:4" ht="13.2" x14ac:dyDescent="0.25">
      <c r="A160" s="12" t="s">
        <v>612</v>
      </c>
      <c r="B160" s="20">
        <v>-46.5</v>
      </c>
      <c r="C160" s="20">
        <v>-10.9</v>
      </c>
      <c r="D160" s="20">
        <v>-223.2</v>
      </c>
    </row>
    <row r="161" spans="1:4" ht="13.2" x14ac:dyDescent="0.25">
      <c r="A161" s="12" t="s">
        <v>280</v>
      </c>
      <c r="B161" s="15">
        <v>0</v>
      </c>
      <c r="C161" s="20">
        <v>-18.8</v>
      </c>
      <c r="D161" s="15">
        <v>0</v>
      </c>
    </row>
    <row r="162" spans="1:4" ht="13.2" x14ac:dyDescent="0.25">
      <c r="A162" s="12" t="s">
        <v>613</v>
      </c>
      <c r="B162" s="20">
        <v>22.1</v>
      </c>
      <c r="C162" s="20">
        <v>32.4</v>
      </c>
      <c r="D162" s="20">
        <v>96.8</v>
      </c>
    </row>
    <row r="163" spans="1:4" ht="13.2" x14ac:dyDescent="0.25">
      <c r="A163" s="12" t="s">
        <v>614</v>
      </c>
      <c r="B163" s="20">
        <v>-2949.3</v>
      </c>
      <c r="C163" s="20">
        <v>-2630.4</v>
      </c>
      <c r="D163" s="20">
        <v>-2271</v>
      </c>
    </row>
    <row r="164" spans="1:4" ht="13.2" x14ac:dyDescent="0.25">
      <c r="A164" s="12" t="s">
        <v>615</v>
      </c>
      <c r="B164" s="15">
        <v>0</v>
      </c>
      <c r="C164" s="20">
        <v>2291.6999999999998</v>
      </c>
      <c r="D164" s="20">
        <v>2361.8000000000002</v>
      </c>
    </row>
    <row r="165" spans="1:4" ht="13.2" x14ac:dyDescent="0.25">
      <c r="A165" s="12" t="s">
        <v>616</v>
      </c>
      <c r="B165" s="15">
        <v>0</v>
      </c>
      <c r="C165" s="15">
        <v>0</v>
      </c>
      <c r="D165" s="20">
        <v>-74</v>
      </c>
    </row>
    <row r="166" spans="1:4" ht="13.2" x14ac:dyDescent="0.25">
      <c r="A166" s="12" t="s">
        <v>617</v>
      </c>
      <c r="B166" s="20">
        <v>-144.5</v>
      </c>
      <c r="C166" s="20">
        <v>-94.9</v>
      </c>
      <c r="D166" s="20">
        <v>-155.80000000000001</v>
      </c>
    </row>
    <row r="167" spans="1:4" ht="13.2" x14ac:dyDescent="0.25">
      <c r="A167" s="12" t="s">
        <v>618</v>
      </c>
      <c r="B167" s="15">
        <v>0</v>
      </c>
      <c r="C167" s="15">
        <v>0</v>
      </c>
      <c r="D167" s="20">
        <v>-175.7</v>
      </c>
    </row>
    <row r="168" spans="1:4" ht="13.2" x14ac:dyDescent="0.25">
      <c r="A168" s="12" t="s">
        <v>619</v>
      </c>
      <c r="B168" s="20">
        <v>-3097.4</v>
      </c>
      <c r="C168" s="20">
        <v>-1423.2</v>
      </c>
      <c r="D168" s="20">
        <v>16424.5</v>
      </c>
    </row>
    <row r="169" spans="1:4" ht="26.4" x14ac:dyDescent="0.25">
      <c r="A169" s="12" t="s">
        <v>620</v>
      </c>
      <c r="B169" s="20">
        <v>23.2</v>
      </c>
      <c r="C169" s="20">
        <v>-120.4</v>
      </c>
      <c r="D169" s="20">
        <v>-70.3</v>
      </c>
    </row>
    <row r="170" spans="1:4" ht="26.4" x14ac:dyDescent="0.25">
      <c r="A170" s="12" t="s">
        <v>621</v>
      </c>
      <c r="B170" s="20">
        <v>-47.3</v>
      </c>
      <c r="C170" s="20">
        <v>-202.6</v>
      </c>
      <c r="D170" s="20">
        <v>481.9</v>
      </c>
    </row>
    <row r="171" spans="1:4" ht="26.4" x14ac:dyDescent="0.25">
      <c r="A171" s="12" t="s">
        <v>622</v>
      </c>
      <c r="B171" s="19">
        <v>2093.4</v>
      </c>
      <c r="C171" s="19">
        <v>2140.6999999999998</v>
      </c>
      <c r="D171" s="19">
        <v>2343.3000000000002</v>
      </c>
    </row>
    <row r="172" spans="1:4" ht="13.2" x14ac:dyDescent="0.25"/>
    <row r="173" spans="1:4" ht="13.2" x14ac:dyDescent="0.25"/>
  </sheetData>
  <mergeCells count="6">
    <mergeCell ref="A118:D118"/>
    <mergeCell ref="A9:D9"/>
    <mergeCell ref="A10:D10"/>
    <mergeCell ref="A60:C60"/>
    <mergeCell ref="A61:C61"/>
    <mergeCell ref="A117:D117"/>
  </mergeCells>
  <hyperlinks>
    <hyperlink ref="A6" r:id="rId1" xr:uid="{00000000-0004-0000-0500-000000000000}"/>
    <hyperlink ref="A7" r:id="rId2" xr:uid="{00000000-0004-0000-0500-000001000000}"/>
    <hyperlink ref="A57" r:id="rId3" xr:uid="{00000000-0004-0000-0500-000002000000}"/>
    <hyperlink ref="A58" r:id="rId4" xr:uid="{00000000-0004-0000-0500-000003000000}"/>
    <hyperlink ref="A114" r:id="rId5" xr:uid="{00000000-0004-0000-0500-000004000000}"/>
    <hyperlink ref="A115" r:id="rId6" xr:uid="{00000000-0004-0000-0500-000005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7DE02-AFB6-426F-8611-06660DC9CB2E}">
  <sheetPr>
    <outlinePr summaryBelow="0" summaryRight="0"/>
  </sheetPr>
  <dimension ref="A1:D140"/>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623</v>
      </c>
    </row>
    <row r="3" spans="1:4" ht="13.2" x14ac:dyDescent="0.25">
      <c r="A3" s="5" t="s">
        <v>624</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366</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467</v>
      </c>
      <c r="B13" s="8"/>
      <c r="C13" s="8"/>
      <c r="D13" s="8"/>
    </row>
    <row r="14" spans="1:4" ht="13.2" x14ac:dyDescent="0.25">
      <c r="A14" s="9" t="s">
        <v>625</v>
      </c>
      <c r="B14" s="11">
        <v>67571</v>
      </c>
      <c r="C14" s="11">
        <v>65984</v>
      </c>
      <c r="D14" s="11">
        <v>67044</v>
      </c>
    </row>
    <row r="15" spans="1:4" ht="13.2" x14ac:dyDescent="0.25">
      <c r="A15" s="8"/>
      <c r="B15" s="8"/>
      <c r="C15" s="8"/>
      <c r="D15" s="8"/>
    </row>
    <row r="16" spans="1:4" ht="13.2" x14ac:dyDescent="0.25">
      <c r="A16" s="9" t="s">
        <v>43</v>
      </c>
      <c r="B16" s="8"/>
      <c r="C16" s="8"/>
      <c r="D16" s="8"/>
    </row>
    <row r="17" spans="1:4" ht="13.2" x14ac:dyDescent="0.25">
      <c r="A17" s="12" t="s">
        <v>626</v>
      </c>
      <c r="B17" s="14">
        <v>-92</v>
      </c>
      <c r="C17" s="14">
        <v>-100</v>
      </c>
      <c r="D17" s="14">
        <v>-36</v>
      </c>
    </row>
    <row r="18" spans="1:4" ht="13.2" x14ac:dyDescent="0.25">
      <c r="A18" s="12" t="s">
        <v>627</v>
      </c>
      <c r="B18" s="14">
        <v>1233</v>
      </c>
      <c r="C18" s="14">
        <v>1012</v>
      </c>
      <c r="D18" s="14">
        <v>1504</v>
      </c>
    </row>
    <row r="19" spans="1:4" ht="13.2" x14ac:dyDescent="0.25">
      <c r="A19" s="9" t="s">
        <v>628</v>
      </c>
      <c r="B19" s="16">
        <v>-59092</v>
      </c>
      <c r="C19" s="16">
        <v>-57697</v>
      </c>
      <c r="D19" s="16">
        <v>-57983</v>
      </c>
    </row>
    <row r="20" spans="1:4" ht="13.2" x14ac:dyDescent="0.25">
      <c r="A20" s="8"/>
      <c r="B20" s="8"/>
      <c r="C20" s="8"/>
      <c r="D20" s="8"/>
    </row>
    <row r="21" spans="1:4" ht="13.2" x14ac:dyDescent="0.25">
      <c r="A21" s="12" t="s">
        <v>369</v>
      </c>
      <c r="B21" s="14">
        <v>8479</v>
      </c>
      <c r="C21" s="14">
        <v>8287</v>
      </c>
      <c r="D21" s="14">
        <v>9061</v>
      </c>
    </row>
    <row r="22" spans="1:4" ht="13.2" x14ac:dyDescent="0.25">
      <c r="A22" s="12" t="s">
        <v>629</v>
      </c>
      <c r="B22" s="14">
        <v>28</v>
      </c>
      <c r="C22" s="14">
        <v>61</v>
      </c>
      <c r="D22" s="14">
        <v>62</v>
      </c>
    </row>
    <row r="23" spans="1:4" ht="13.2" x14ac:dyDescent="0.25">
      <c r="A23" s="12" t="s">
        <v>630</v>
      </c>
      <c r="B23" s="14">
        <v>8507</v>
      </c>
      <c r="C23" s="14">
        <v>8348</v>
      </c>
      <c r="D23" s="14">
        <v>9123</v>
      </c>
    </row>
    <row r="24" spans="1:4" ht="13.2" x14ac:dyDescent="0.25">
      <c r="A24" s="12" t="s">
        <v>299</v>
      </c>
      <c r="B24" s="14">
        <v>-916</v>
      </c>
      <c r="C24" s="14">
        <v>-623</v>
      </c>
      <c r="D24" s="14">
        <v>-569</v>
      </c>
    </row>
    <row r="25" spans="1:4" ht="13.2" x14ac:dyDescent="0.25">
      <c r="A25" s="12" t="s">
        <v>631</v>
      </c>
      <c r="B25" s="14">
        <v>443</v>
      </c>
      <c r="C25" s="14">
        <v>-971</v>
      </c>
      <c r="D25" s="14">
        <v>-1292</v>
      </c>
    </row>
    <row r="26" spans="1:4" ht="13.2" x14ac:dyDescent="0.25">
      <c r="A26" s="12" t="s">
        <v>632</v>
      </c>
      <c r="B26" s="14">
        <v>64</v>
      </c>
      <c r="C26" s="14">
        <v>-74</v>
      </c>
      <c r="D26" s="14">
        <v>288</v>
      </c>
    </row>
    <row r="27" spans="1:4" ht="13.2" x14ac:dyDescent="0.25">
      <c r="A27" s="12" t="s">
        <v>376</v>
      </c>
      <c r="B27" s="14">
        <v>8098</v>
      </c>
      <c r="C27" s="14">
        <v>6680</v>
      </c>
      <c r="D27" s="14">
        <v>7550</v>
      </c>
    </row>
    <row r="28" spans="1:4" ht="13.2" x14ac:dyDescent="0.25">
      <c r="A28" s="12" t="s">
        <v>300</v>
      </c>
      <c r="B28" s="14">
        <v>-1178</v>
      </c>
      <c r="C28" s="14">
        <v>-948</v>
      </c>
      <c r="D28" s="14">
        <v>-1235</v>
      </c>
    </row>
    <row r="29" spans="1:4" ht="13.2" x14ac:dyDescent="0.25">
      <c r="A29" s="12" t="s">
        <v>378</v>
      </c>
      <c r="B29" s="11">
        <v>6920</v>
      </c>
      <c r="C29" s="11">
        <v>5732</v>
      </c>
      <c r="D29" s="11">
        <v>6315</v>
      </c>
    </row>
    <row r="30" spans="1:4" ht="13.2" x14ac:dyDescent="0.25">
      <c r="A30" s="9" t="s">
        <v>633</v>
      </c>
      <c r="B30" s="8"/>
      <c r="C30" s="8"/>
      <c r="D30" s="8"/>
    </row>
    <row r="31" spans="1:4" ht="13.2" x14ac:dyDescent="0.25">
      <c r="A31" s="12" t="s">
        <v>33</v>
      </c>
      <c r="B31" s="17">
        <v>27.65</v>
      </c>
      <c r="C31" s="17">
        <v>21.74</v>
      </c>
      <c r="D31" s="17">
        <v>22.85</v>
      </c>
    </row>
    <row r="32" spans="1:4" ht="13.2" x14ac:dyDescent="0.25">
      <c r="A32" s="12" t="s">
        <v>34</v>
      </c>
      <c r="B32" s="17">
        <v>27.55</v>
      </c>
      <c r="C32" s="17">
        <v>21.66</v>
      </c>
      <c r="D32" s="17">
        <v>22.76</v>
      </c>
    </row>
    <row r="33" spans="1:4" ht="13.2" x14ac:dyDescent="0.25">
      <c r="A33" s="9" t="s">
        <v>634</v>
      </c>
      <c r="B33" s="8"/>
      <c r="C33" s="8"/>
      <c r="D33" s="8"/>
    </row>
    <row r="34" spans="1:4" ht="13.2" x14ac:dyDescent="0.25">
      <c r="A34" s="9" t="s">
        <v>467</v>
      </c>
      <c r="B34" s="8"/>
      <c r="C34" s="8"/>
      <c r="D34" s="8"/>
    </row>
    <row r="35" spans="1:4" ht="13.2" x14ac:dyDescent="0.25">
      <c r="A35" s="9" t="s">
        <v>625</v>
      </c>
      <c r="B35" s="11">
        <v>56265</v>
      </c>
      <c r="C35" s="11">
        <v>55466</v>
      </c>
      <c r="D35" s="11">
        <v>56435</v>
      </c>
    </row>
    <row r="36" spans="1:4" ht="13.2" x14ac:dyDescent="0.25">
      <c r="A36" s="8"/>
      <c r="B36" s="8"/>
      <c r="C36" s="8"/>
      <c r="D36" s="8"/>
    </row>
    <row r="37" spans="1:4" ht="13.2" x14ac:dyDescent="0.25">
      <c r="A37" s="9" t="s">
        <v>43</v>
      </c>
      <c r="B37" s="8"/>
      <c r="C37" s="8"/>
      <c r="D37" s="8"/>
    </row>
    <row r="38" spans="1:4" ht="13.2" x14ac:dyDescent="0.25">
      <c r="A38" s="9" t="s">
        <v>628</v>
      </c>
      <c r="B38" s="16">
        <v>-50206</v>
      </c>
      <c r="C38" s="16">
        <v>-49357</v>
      </c>
      <c r="D38" s="16">
        <v>-50017</v>
      </c>
    </row>
    <row r="39" spans="1:4" ht="13.2" x14ac:dyDescent="0.25">
      <c r="A39" s="8"/>
      <c r="B39" s="8"/>
      <c r="C39" s="8"/>
      <c r="D39" s="8"/>
    </row>
    <row r="40" spans="1:4" ht="13.2" x14ac:dyDescent="0.25">
      <c r="A40" s="9" t="s">
        <v>556</v>
      </c>
      <c r="B40" s="8"/>
      <c r="C40" s="8"/>
      <c r="D40" s="8"/>
    </row>
    <row r="41" spans="1:4" ht="13.2" x14ac:dyDescent="0.25">
      <c r="A41" s="9" t="s">
        <v>467</v>
      </c>
      <c r="B41" s="8"/>
      <c r="C41" s="8"/>
      <c r="D41" s="8"/>
    </row>
    <row r="42" spans="1:4" ht="13.2" x14ac:dyDescent="0.25">
      <c r="A42" s="9" t="s">
        <v>625</v>
      </c>
      <c r="B42" s="16">
        <v>11306</v>
      </c>
      <c r="C42" s="16">
        <v>10518</v>
      </c>
      <c r="D42" s="16">
        <v>10609</v>
      </c>
    </row>
    <row r="43" spans="1:4" ht="13.2" x14ac:dyDescent="0.25">
      <c r="A43" s="8"/>
      <c r="B43" s="8"/>
      <c r="C43" s="8"/>
      <c r="D43" s="8"/>
    </row>
    <row r="44" spans="1:4" ht="13.2" x14ac:dyDescent="0.25">
      <c r="A44" s="9" t="s">
        <v>43</v>
      </c>
      <c r="B44" s="8"/>
      <c r="C44" s="8"/>
      <c r="D44" s="8"/>
    </row>
    <row r="45" spans="1:4" ht="13.2" x14ac:dyDescent="0.25">
      <c r="A45" s="9" t="s">
        <v>628</v>
      </c>
      <c r="B45" s="11">
        <v>-10027</v>
      </c>
      <c r="C45" s="11">
        <v>-9252</v>
      </c>
      <c r="D45" s="11">
        <v>-9434</v>
      </c>
    </row>
    <row r="46" spans="1:4" ht="13.2" x14ac:dyDescent="0.25">
      <c r="A46" s="8"/>
      <c r="B46" s="8"/>
      <c r="C46" s="8"/>
      <c r="D46" s="8"/>
    </row>
    <row r="47" spans="1:4" ht="13.2" x14ac:dyDescent="0.25"/>
    <row r="48" spans="1:4" ht="13.2" x14ac:dyDescent="0.25"/>
    <row r="49" spans="1:3" ht="13.8" x14ac:dyDescent="0.25">
      <c r="A49" s="6" t="s">
        <v>47</v>
      </c>
    </row>
    <row r="50" spans="1:3" ht="13.2" x14ac:dyDescent="0.25">
      <c r="A50" s="7" t="s">
        <v>4</v>
      </c>
    </row>
    <row r="51" spans="1:3" ht="13.2" x14ac:dyDescent="0.25">
      <c r="A51" s="7" t="s">
        <v>5</v>
      </c>
    </row>
    <row r="52" spans="1:3" ht="13.2" x14ac:dyDescent="0.25"/>
    <row r="53" spans="1:3" ht="25.5" customHeight="1" x14ac:dyDescent="0.25">
      <c r="A53" s="3" t="s">
        <v>213</v>
      </c>
      <c r="B53" s="3"/>
      <c r="C53" s="3"/>
    </row>
    <row r="54" spans="1:3" ht="12.75" customHeight="1" x14ac:dyDescent="0.25">
      <c r="A54" s="2"/>
      <c r="B54" s="1"/>
      <c r="C54" s="1"/>
    </row>
    <row r="55" spans="1:3" ht="13.2" x14ac:dyDescent="0.25">
      <c r="A55" s="8"/>
      <c r="B55" s="10" t="s">
        <v>49</v>
      </c>
      <c r="C55" s="10" t="s">
        <v>50</v>
      </c>
    </row>
    <row r="56" spans="1:3" ht="13.2" x14ac:dyDescent="0.25">
      <c r="A56" s="8"/>
      <c r="B56" s="8"/>
      <c r="C56" s="8"/>
    </row>
    <row r="57" spans="1:3" ht="13.2" x14ac:dyDescent="0.25">
      <c r="A57" s="9" t="s">
        <v>486</v>
      </c>
      <c r="B57" s="8"/>
      <c r="C57" s="8"/>
    </row>
    <row r="58" spans="1:3" ht="13.2" x14ac:dyDescent="0.25">
      <c r="A58" s="12" t="s">
        <v>52</v>
      </c>
      <c r="B58" s="11">
        <v>1442</v>
      </c>
      <c r="C58" s="11">
        <v>2547</v>
      </c>
    </row>
    <row r="59" spans="1:3" ht="13.2" x14ac:dyDescent="0.25">
      <c r="A59" s="12" t="s">
        <v>635</v>
      </c>
      <c r="B59" s="14">
        <v>2132</v>
      </c>
      <c r="C59" s="14">
        <v>2505</v>
      </c>
    </row>
    <row r="60" spans="1:3" ht="13.2" x14ac:dyDescent="0.25">
      <c r="A60" s="12" t="s">
        <v>636</v>
      </c>
      <c r="B60" s="14">
        <v>13183</v>
      </c>
      <c r="C60" s="14">
        <v>12318</v>
      </c>
    </row>
    <row r="61" spans="1:3" ht="13.2" x14ac:dyDescent="0.25">
      <c r="A61" s="12" t="s">
        <v>313</v>
      </c>
      <c r="B61" s="14">
        <v>3132</v>
      </c>
      <c r="C61" s="14">
        <v>3088</v>
      </c>
    </row>
    <row r="62" spans="1:3" ht="13.2" x14ac:dyDescent="0.25">
      <c r="A62" s="12" t="s">
        <v>67</v>
      </c>
      <c r="B62" s="14">
        <v>632</v>
      </c>
      <c r="C62" s="14">
        <v>533</v>
      </c>
    </row>
    <row r="63" spans="1:3" ht="13.2" x14ac:dyDescent="0.25">
      <c r="A63" s="9" t="s">
        <v>68</v>
      </c>
      <c r="B63" s="16">
        <v>20521</v>
      </c>
      <c r="C63" s="16">
        <v>20991</v>
      </c>
    </row>
    <row r="64" spans="1:3" ht="13.2" x14ac:dyDescent="0.25">
      <c r="A64" s="8"/>
      <c r="B64" s="8"/>
      <c r="C64" s="8"/>
    </row>
    <row r="65" spans="1:3" ht="13.2" x14ac:dyDescent="0.25">
      <c r="A65" s="12" t="s">
        <v>315</v>
      </c>
      <c r="B65" s="14">
        <v>8370</v>
      </c>
      <c r="C65" s="14">
        <v>7975</v>
      </c>
    </row>
    <row r="66" spans="1:3" ht="13.2" x14ac:dyDescent="0.25">
      <c r="A66" s="12" t="s">
        <v>78</v>
      </c>
      <c r="B66" s="14">
        <v>10799</v>
      </c>
      <c r="C66" s="14">
        <v>10780</v>
      </c>
    </row>
    <row r="67" spans="1:3" ht="13.2" x14ac:dyDescent="0.25">
      <c r="A67" s="12" t="s">
        <v>317</v>
      </c>
      <c r="B67" s="14">
        <v>2212</v>
      </c>
      <c r="C67" s="14">
        <v>2459</v>
      </c>
    </row>
    <row r="68" spans="1:3" ht="13.2" x14ac:dyDescent="0.25">
      <c r="A68" s="12" t="s">
        <v>143</v>
      </c>
      <c r="B68" s="14">
        <v>2953</v>
      </c>
      <c r="C68" s="14">
        <v>3744</v>
      </c>
    </row>
    <row r="69" spans="1:3" ht="13.2" x14ac:dyDescent="0.25">
      <c r="A69" s="12" t="s">
        <v>225</v>
      </c>
      <c r="B69" s="14">
        <v>7601</v>
      </c>
      <c r="C69" s="14">
        <v>6931</v>
      </c>
    </row>
    <row r="70" spans="1:3" ht="13.2" x14ac:dyDescent="0.25">
      <c r="A70" s="9" t="s">
        <v>226</v>
      </c>
      <c r="B70" s="16">
        <v>52456</v>
      </c>
      <c r="C70" s="16">
        <v>52880</v>
      </c>
    </row>
    <row r="71" spans="1:3" ht="13.2" x14ac:dyDescent="0.25">
      <c r="A71" s="8"/>
      <c r="B71" s="8"/>
      <c r="C71" s="8"/>
    </row>
    <row r="72" spans="1:3" ht="13.2" x14ac:dyDescent="0.25">
      <c r="A72" s="9" t="s">
        <v>497</v>
      </c>
      <c r="B72" s="8"/>
      <c r="C72" s="8"/>
    </row>
    <row r="73" spans="1:3" ht="13.2" x14ac:dyDescent="0.25">
      <c r="A73" s="12" t="s">
        <v>98</v>
      </c>
      <c r="B73" s="14">
        <v>2312</v>
      </c>
      <c r="C73" s="14">
        <v>2117</v>
      </c>
    </row>
    <row r="74" spans="1:3" ht="13.2" x14ac:dyDescent="0.25">
      <c r="A74" s="12" t="s">
        <v>637</v>
      </c>
      <c r="B74" s="14">
        <v>3133</v>
      </c>
      <c r="C74" s="14">
        <v>3075</v>
      </c>
    </row>
    <row r="75" spans="1:3" ht="13.2" x14ac:dyDescent="0.25">
      <c r="A75" s="12" t="s">
        <v>638</v>
      </c>
      <c r="B75" s="14">
        <v>9190</v>
      </c>
      <c r="C75" s="14">
        <v>8488</v>
      </c>
    </row>
    <row r="76" spans="1:3" ht="13.2" x14ac:dyDescent="0.25">
      <c r="A76" s="12" t="s">
        <v>639</v>
      </c>
      <c r="B76" s="14">
        <v>168</v>
      </c>
      <c r="C76" s="14">
        <v>118</v>
      </c>
    </row>
    <row r="77" spans="1:3" ht="13.2" x14ac:dyDescent="0.25">
      <c r="A77" s="12" t="s">
        <v>110</v>
      </c>
      <c r="B77" s="14">
        <v>2134</v>
      </c>
      <c r="C77" s="14">
        <v>2089</v>
      </c>
    </row>
    <row r="78" spans="1:3" ht="13.2" x14ac:dyDescent="0.25">
      <c r="A78" s="9" t="s">
        <v>111</v>
      </c>
      <c r="B78" s="16">
        <v>16937</v>
      </c>
      <c r="C78" s="16">
        <v>15887</v>
      </c>
    </row>
    <row r="79" spans="1:3" ht="13.2" x14ac:dyDescent="0.25">
      <c r="A79" s="8"/>
      <c r="B79" s="8"/>
      <c r="C79" s="8"/>
    </row>
    <row r="80" spans="1:3" ht="13.2" x14ac:dyDescent="0.25">
      <c r="A80" s="12" t="s">
        <v>322</v>
      </c>
      <c r="B80" s="14">
        <v>17291</v>
      </c>
      <c r="C80" s="14">
        <v>15429</v>
      </c>
    </row>
    <row r="81" spans="1:3" ht="13.2" x14ac:dyDescent="0.25">
      <c r="A81" s="12" t="s">
        <v>640</v>
      </c>
      <c r="B81" s="14">
        <v>6162</v>
      </c>
      <c r="C81" s="14">
        <v>5472</v>
      </c>
    </row>
    <row r="82" spans="1:3" ht="13.2" x14ac:dyDescent="0.25">
      <c r="A82" s="12" t="s">
        <v>236</v>
      </c>
      <c r="B82" s="14">
        <v>5231</v>
      </c>
      <c r="C82" s="14">
        <v>6826</v>
      </c>
    </row>
    <row r="83" spans="1:3" ht="13.2" x14ac:dyDescent="0.25">
      <c r="A83" s="9" t="s">
        <v>410</v>
      </c>
      <c r="B83" s="16">
        <v>45621</v>
      </c>
      <c r="C83" s="16">
        <v>43614</v>
      </c>
    </row>
    <row r="84" spans="1:3" ht="13.2" x14ac:dyDescent="0.25">
      <c r="A84" s="8"/>
      <c r="B84" s="8"/>
      <c r="C84" s="8"/>
    </row>
    <row r="85" spans="1:3" ht="13.2" x14ac:dyDescent="0.25">
      <c r="A85" s="9" t="s">
        <v>641</v>
      </c>
      <c r="B85" s="8"/>
      <c r="C85" s="8"/>
    </row>
    <row r="86" spans="1:3" ht="13.2" x14ac:dyDescent="0.25">
      <c r="A86" s="12" t="s">
        <v>642</v>
      </c>
      <c r="B86" s="14">
        <v>240</v>
      </c>
      <c r="C86" s="14">
        <v>254</v>
      </c>
    </row>
    <row r="87" spans="1:3" ht="13.2" x14ac:dyDescent="0.25">
      <c r="A87" s="12" t="s">
        <v>241</v>
      </c>
      <c r="B87" s="15">
        <v>0</v>
      </c>
      <c r="C87" s="14">
        <v>92</v>
      </c>
    </row>
    <row r="88" spans="1:3" ht="13.2" x14ac:dyDescent="0.25">
      <c r="A88" s="12" t="s">
        <v>129</v>
      </c>
      <c r="B88" s="14">
        <v>15398</v>
      </c>
      <c r="C88" s="14">
        <v>16943</v>
      </c>
    </row>
    <row r="89" spans="1:3" ht="13.2" x14ac:dyDescent="0.25">
      <c r="A89" s="12" t="s">
        <v>130</v>
      </c>
      <c r="B89" s="14">
        <v>-8803</v>
      </c>
      <c r="C89" s="14">
        <v>-8023</v>
      </c>
    </row>
    <row r="90" spans="1:3" ht="13.2" x14ac:dyDescent="0.25">
      <c r="A90" s="9" t="s">
        <v>133</v>
      </c>
      <c r="B90" s="16">
        <v>6835</v>
      </c>
      <c r="C90" s="16">
        <v>9266</v>
      </c>
    </row>
    <row r="91" spans="1:3" ht="13.2" x14ac:dyDescent="0.25">
      <c r="A91" s="8"/>
      <c r="B91" s="8"/>
      <c r="C91" s="8"/>
    </row>
    <row r="92" spans="1:3" ht="13.2" x14ac:dyDescent="0.25">
      <c r="A92" s="9" t="s">
        <v>248</v>
      </c>
      <c r="B92" s="11">
        <v>52456</v>
      </c>
      <c r="C92" s="11">
        <v>52880</v>
      </c>
    </row>
    <row r="93" spans="1:3" ht="13.2" x14ac:dyDescent="0.25">
      <c r="A93" s="8"/>
      <c r="B93" s="8"/>
      <c r="C93" s="8"/>
    </row>
    <row r="94" spans="1:3" ht="13.2" x14ac:dyDescent="0.25"/>
    <row r="95" spans="1:3" ht="13.2" x14ac:dyDescent="0.25"/>
    <row r="96" spans="1:3" ht="13.8" x14ac:dyDescent="0.25">
      <c r="A96" s="6" t="s">
        <v>137</v>
      </c>
    </row>
    <row r="97" spans="1:4" ht="13.2" x14ac:dyDescent="0.25">
      <c r="A97" s="7" t="s">
        <v>4</v>
      </c>
    </row>
    <row r="98" spans="1:4" ht="13.2" x14ac:dyDescent="0.25">
      <c r="A98" s="7" t="s">
        <v>5</v>
      </c>
    </row>
    <row r="99" spans="1:4" ht="13.2" x14ac:dyDescent="0.25"/>
    <row r="100" spans="1:4" ht="25.5" customHeight="1" x14ac:dyDescent="0.25">
      <c r="A100" s="3" t="s">
        <v>249</v>
      </c>
      <c r="B100" s="3"/>
      <c r="C100" s="3"/>
      <c r="D100" s="3"/>
    </row>
    <row r="101" spans="1:4" ht="12.75" customHeight="1" x14ac:dyDescent="0.25">
      <c r="A101" s="2"/>
      <c r="B101" s="1"/>
      <c r="C101" s="1"/>
      <c r="D101" s="1"/>
    </row>
    <row r="102" spans="1:4" ht="26.4" x14ac:dyDescent="0.25">
      <c r="A102" s="8"/>
      <c r="B102" s="10" t="s">
        <v>7</v>
      </c>
      <c r="C102" s="10" t="s">
        <v>8</v>
      </c>
      <c r="D102" s="10" t="s">
        <v>9</v>
      </c>
    </row>
    <row r="103" spans="1:4" ht="13.2" x14ac:dyDescent="0.25">
      <c r="A103" s="8"/>
      <c r="B103" s="8"/>
      <c r="C103" s="8"/>
      <c r="D103" s="8"/>
    </row>
    <row r="104" spans="1:4" ht="13.2" x14ac:dyDescent="0.25">
      <c r="A104" s="9" t="s">
        <v>643</v>
      </c>
      <c r="B104" s="8"/>
      <c r="C104" s="8"/>
      <c r="D104" s="8"/>
    </row>
    <row r="105" spans="1:4" ht="13.2" x14ac:dyDescent="0.25">
      <c r="A105" s="12" t="s">
        <v>378</v>
      </c>
      <c r="B105" s="11">
        <v>6920</v>
      </c>
      <c r="C105" s="11">
        <v>5732</v>
      </c>
      <c r="D105" s="11">
        <v>6315</v>
      </c>
    </row>
    <row r="106" spans="1:4" ht="13.2" x14ac:dyDescent="0.25">
      <c r="A106" s="8"/>
      <c r="B106" s="8"/>
      <c r="C106" s="8"/>
      <c r="D106" s="8"/>
    </row>
    <row r="107" spans="1:4" ht="26.4" x14ac:dyDescent="0.25">
      <c r="A107" s="9" t="s">
        <v>644</v>
      </c>
      <c r="B107" s="8"/>
      <c r="C107" s="8"/>
      <c r="D107" s="8"/>
    </row>
    <row r="108" spans="1:4" ht="13.2" x14ac:dyDescent="0.25">
      <c r="A108" s="12" t="s">
        <v>14</v>
      </c>
      <c r="B108" s="14">
        <v>1430</v>
      </c>
      <c r="C108" s="14">
        <v>1404</v>
      </c>
      <c r="D108" s="14">
        <v>1364</v>
      </c>
    </row>
    <row r="109" spans="1:4" ht="13.2" x14ac:dyDescent="0.25">
      <c r="A109" s="12" t="s">
        <v>645</v>
      </c>
      <c r="B109" s="14">
        <v>265</v>
      </c>
      <c r="C109" s="14">
        <v>238</v>
      </c>
      <c r="D109" s="14">
        <v>227</v>
      </c>
    </row>
    <row r="110" spans="1:4" ht="13.2" x14ac:dyDescent="0.25">
      <c r="A110" s="12" t="s">
        <v>143</v>
      </c>
      <c r="B110" s="14">
        <v>-498</v>
      </c>
      <c r="C110" s="14">
        <v>-757</v>
      </c>
      <c r="D110" s="14">
        <v>-183</v>
      </c>
    </row>
    <row r="111" spans="1:4" ht="13.2" x14ac:dyDescent="0.25">
      <c r="A111" s="12" t="s">
        <v>646</v>
      </c>
      <c r="B111" s="15">
        <v>0</v>
      </c>
      <c r="C111" s="14">
        <v>1470</v>
      </c>
      <c r="D111" s="14">
        <v>1665</v>
      </c>
    </row>
    <row r="112" spans="1:4" ht="13.2" x14ac:dyDescent="0.25">
      <c r="A112" s="12" t="s">
        <v>626</v>
      </c>
      <c r="B112" s="14">
        <v>92</v>
      </c>
      <c r="C112" s="14">
        <v>100</v>
      </c>
      <c r="D112" s="14">
        <v>36</v>
      </c>
    </row>
    <row r="113" spans="1:4" ht="13.2" x14ac:dyDescent="0.25">
      <c r="A113" s="8"/>
      <c r="B113" s="8"/>
      <c r="C113" s="8"/>
      <c r="D113" s="8"/>
    </row>
    <row r="114" spans="1:4" ht="13.2" x14ac:dyDescent="0.25">
      <c r="A114" s="9" t="s">
        <v>647</v>
      </c>
      <c r="B114" s="8"/>
      <c r="C114" s="8"/>
      <c r="D114" s="8"/>
    </row>
    <row r="115" spans="1:4" ht="13.2" x14ac:dyDescent="0.25">
      <c r="A115" s="12" t="s">
        <v>635</v>
      </c>
      <c r="B115" s="14">
        <v>373</v>
      </c>
      <c r="C115" s="14">
        <v>-542</v>
      </c>
      <c r="D115" s="14">
        <v>15</v>
      </c>
    </row>
    <row r="116" spans="1:4" ht="13.2" x14ac:dyDescent="0.25">
      <c r="A116" s="12" t="s">
        <v>636</v>
      </c>
      <c r="B116" s="14">
        <v>-865</v>
      </c>
      <c r="C116" s="14">
        <v>-1739</v>
      </c>
      <c r="D116" s="14">
        <v>-1034</v>
      </c>
    </row>
    <row r="117" spans="1:4" ht="13.2" x14ac:dyDescent="0.25">
      <c r="A117" s="12" t="s">
        <v>313</v>
      </c>
      <c r="B117" s="14">
        <v>-44</v>
      </c>
      <c r="C117" s="14">
        <v>-107</v>
      </c>
      <c r="D117" s="14">
        <v>564</v>
      </c>
    </row>
    <row r="118" spans="1:4" ht="13.2" x14ac:dyDescent="0.25">
      <c r="A118" s="12" t="s">
        <v>98</v>
      </c>
      <c r="B118" s="14">
        <v>151</v>
      </c>
      <c r="C118" s="14">
        <v>1274</v>
      </c>
      <c r="D118" s="14">
        <v>-98</v>
      </c>
    </row>
    <row r="119" spans="1:4" ht="13.2" x14ac:dyDescent="0.25">
      <c r="A119" s="12" t="s">
        <v>638</v>
      </c>
      <c r="B119" s="14">
        <v>702</v>
      </c>
      <c r="C119" s="14">
        <v>381</v>
      </c>
      <c r="D119" s="14">
        <v>562</v>
      </c>
    </row>
    <row r="120" spans="1:4" ht="13.2" x14ac:dyDescent="0.25">
      <c r="A120" s="12" t="s">
        <v>390</v>
      </c>
      <c r="B120" s="14">
        <v>-133</v>
      </c>
      <c r="C120" s="14">
        <v>148</v>
      </c>
      <c r="D120" s="14">
        <v>45</v>
      </c>
    </row>
    <row r="121" spans="1:4" ht="13.2" x14ac:dyDescent="0.25">
      <c r="A121" s="12" t="s">
        <v>648</v>
      </c>
      <c r="B121" s="14">
        <v>-378</v>
      </c>
      <c r="C121" s="14">
        <v>-412</v>
      </c>
      <c r="D121" s="14">
        <v>-267</v>
      </c>
    </row>
    <row r="122" spans="1:4" ht="13.2" x14ac:dyDescent="0.25">
      <c r="A122" s="12" t="s">
        <v>151</v>
      </c>
      <c r="B122" s="14">
        <v>-95</v>
      </c>
      <c r="C122" s="14">
        <v>612</v>
      </c>
      <c r="D122" s="14">
        <v>10</v>
      </c>
    </row>
    <row r="123" spans="1:4" ht="13.2" x14ac:dyDescent="0.25">
      <c r="A123" s="12" t="s">
        <v>345</v>
      </c>
      <c r="B123" s="14">
        <v>7920</v>
      </c>
      <c r="C123" s="14">
        <v>7802</v>
      </c>
      <c r="D123" s="14">
        <v>9221</v>
      </c>
    </row>
    <row r="124" spans="1:4" ht="13.2" x14ac:dyDescent="0.25">
      <c r="A124" s="8"/>
      <c r="B124" s="8"/>
      <c r="C124" s="8"/>
      <c r="D124" s="8"/>
    </row>
    <row r="125" spans="1:4" ht="13.2" x14ac:dyDescent="0.25">
      <c r="A125" s="9" t="s">
        <v>649</v>
      </c>
      <c r="B125" s="8"/>
      <c r="C125" s="8"/>
      <c r="D125" s="8"/>
    </row>
    <row r="126" spans="1:4" ht="13.2" x14ac:dyDescent="0.25">
      <c r="A126" s="12" t="s">
        <v>351</v>
      </c>
      <c r="B126" s="14">
        <v>-1691</v>
      </c>
      <c r="C126" s="14">
        <v>-1670</v>
      </c>
      <c r="D126" s="14">
        <v>-1522</v>
      </c>
    </row>
    <row r="127" spans="1:4" ht="13.2" x14ac:dyDescent="0.25">
      <c r="A127" s="12" t="s">
        <v>151</v>
      </c>
      <c r="B127" s="14">
        <v>-3</v>
      </c>
      <c r="C127" s="14">
        <v>-119</v>
      </c>
      <c r="D127" s="14">
        <v>361</v>
      </c>
    </row>
    <row r="128" spans="1:4" ht="13.2" x14ac:dyDescent="0.25">
      <c r="A128" s="12" t="s">
        <v>173</v>
      </c>
      <c r="B128" s="14">
        <v>-1694</v>
      </c>
      <c r="C128" s="14">
        <v>-1789</v>
      </c>
      <c r="D128" s="14">
        <v>-1161</v>
      </c>
    </row>
    <row r="129" spans="1:4" ht="13.2" x14ac:dyDescent="0.25">
      <c r="A129" s="8"/>
      <c r="B129" s="8"/>
      <c r="C129" s="8"/>
      <c r="D129" s="8"/>
    </row>
    <row r="130" spans="1:4" ht="13.2" x14ac:dyDescent="0.25">
      <c r="A130" s="9" t="s">
        <v>650</v>
      </c>
      <c r="B130" s="8"/>
      <c r="C130" s="8"/>
      <c r="D130" s="8"/>
    </row>
    <row r="131" spans="1:4" ht="13.2" x14ac:dyDescent="0.25">
      <c r="A131" s="12" t="s">
        <v>651</v>
      </c>
      <c r="B131" s="14">
        <v>1975</v>
      </c>
      <c r="C131" s="14">
        <v>6211</v>
      </c>
      <c r="D131" s="15">
        <v>0</v>
      </c>
    </row>
    <row r="132" spans="1:4" ht="13.2" x14ac:dyDescent="0.25">
      <c r="A132" s="12" t="s">
        <v>279</v>
      </c>
      <c r="B132" s="14">
        <v>-115</v>
      </c>
      <c r="C132" s="14">
        <v>-2250</v>
      </c>
      <c r="D132" s="14">
        <v>-500</v>
      </c>
    </row>
    <row r="133" spans="1:4" ht="13.2" x14ac:dyDescent="0.25">
      <c r="A133" s="12" t="s">
        <v>448</v>
      </c>
      <c r="B133" s="14">
        <v>-6000</v>
      </c>
      <c r="C133" s="14">
        <v>-7900</v>
      </c>
      <c r="D133" s="14">
        <v>-4087</v>
      </c>
    </row>
    <row r="134" spans="1:4" ht="13.2" x14ac:dyDescent="0.25">
      <c r="A134" s="12" t="s">
        <v>276</v>
      </c>
      <c r="B134" s="14">
        <v>-3056</v>
      </c>
      <c r="C134" s="14">
        <v>-3016</v>
      </c>
      <c r="D134" s="14">
        <v>-2940</v>
      </c>
    </row>
    <row r="135" spans="1:4" ht="13.2" x14ac:dyDescent="0.25">
      <c r="A135" s="12" t="s">
        <v>151</v>
      </c>
      <c r="B135" s="14">
        <v>-135</v>
      </c>
      <c r="C135" s="14">
        <v>-115</v>
      </c>
      <c r="D135" s="14">
        <v>-89</v>
      </c>
    </row>
    <row r="136" spans="1:4" ht="13.2" x14ac:dyDescent="0.25">
      <c r="A136" s="12" t="s">
        <v>652</v>
      </c>
      <c r="B136" s="14">
        <v>-7331</v>
      </c>
      <c r="C136" s="14">
        <v>-7070</v>
      </c>
      <c r="D136" s="14">
        <v>-7616</v>
      </c>
    </row>
    <row r="137" spans="1:4" ht="13.2" x14ac:dyDescent="0.25">
      <c r="A137" s="12" t="s">
        <v>359</v>
      </c>
      <c r="B137" s="14">
        <v>-1105</v>
      </c>
      <c r="C137" s="14">
        <v>-1057</v>
      </c>
      <c r="D137" s="14">
        <v>444</v>
      </c>
    </row>
    <row r="138" spans="1:4" ht="13.2" x14ac:dyDescent="0.25">
      <c r="A138" s="12" t="s">
        <v>653</v>
      </c>
      <c r="B138" s="11">
        <v>1442</v>
      </c>
      <c r="C138" s="11">
        <v>2547</v>
      </c>
      <c r="D138" s="11">
        <v>3604</v>
      </c>
    </row>
    <row r="139" spans="1:4" ht="13.2" x14ac:dyDescent="0.25"/>
    <row r="140" spans="1:4" ht="13.2" x14ac:dyDescent="0.25"/>
  </sheetData>
  <mergeCells count="6">
    <mergeCell ref="A101:D101"/>
    <mergeCell ref="A9:D9"/>
    <mergeCell ref="A10:D10"/>
    <mergeCell ref="A53:C53"/>
    <mergeCell ref="A54:C54"/>
    <mergeCell ref="A100:D100"/>
  </mergeCells>
  <hyperlinks>
    <hyperlink ref="A6" r:id="rId1" xr:uid="{00000000-0004-0000-0600-000000000000}"/>
    <hyperlink ref="A7" r:id="rId2" xr:uid="{00000000-0004-0000-0600-000001000000}"/>
    <hyperlink ref="A50" r:id="rId3" xr:uid="{00000000-0004-0000-0600-000002000000}"/>
    <hyperlink ref="A51" r:id="rId4" xr:uid="{00000000-0004-0000-0600-000003000000}"/>
    <hyperlink ref="A97" r:id="rId5" xr:uid="{00000000-0004-0000-0600-000004000000}"/>
    <hyperlink ref="A98" r:id="rId6" xr:uid="{00000000-0004-0000-0600-000005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B861-5A9C-4E77-80D9-89CDBD8AB53E}">
  <sheetPr>
    <outlinePr summaryBelow="0" summaryRight="0"/>
  </sheetPr>
  <dimension ref="A1:D149"/>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654</v>
      </c>
    </row>
    <row r="3" spans="1:4" ht="13.2" x14ac:dyDescent="0.25">
      <c r="A3" s="5" t="s">
        <v>655</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38.25" customHeight="1" x14ac:dyDescent="0.25">
      <c r="A9" s="3" t="s">
        <v>656</v>
      </c>
      <c r="B9" s="3"/>
      <c r="C9" s="3"/>
      <c r="D9" s="3"/>
    </row>
    <row r="10" spans="1:4" ht="12.75" customHeight="1" x14ac:dyDescent="0.25">
      <c r="A10" s="2"/>
      <c r="B10" s="1"/>
      <c r="C10" s="1"/>
      <c r="D10" s="1"/>
    </row>
    <row r="11" spans="1:4" ht="26.4" x14ac:dyDescent="0.25">
      <c r="A11" s="8"/>
      <c r="B11" s="10" t="s">
        <v>657</v>
      </c>
      <c r="C11" s="10" t="s">
        <v>658</v>
      </c>
      <c r="D11" s="10" t="s">
        <v>659</v>
      </c>
    </row>
    <row r="12" spans="1:4" ht="13.2" x14ac:dyDescent="0.25">
      <c r="A12" s="8"/>
      <c r="B12" s="8"/>
      <c r="C12" s="8"/>
      <c r="D12" s="8"/>
    </row>
    <row r="13" spans="1:4" ht="13.2" x14ac:dyDescent="0.25">
      <c r="A13" s="8"/>
      <c r="B13" s="15" t="s">
        <v>660</v>
      </c>
      <c r="C13" s="15" t="s">
        <v>660</v>
      </c>
      <c r="D13" s="15" t="s">
        <v>660</v>
      </c>
    </row>
    <row r="14" spans="1:4" ht="13.2" x14ac:dyDescent="0.25">
      <c r="A14" s="9" t="s">
        <v>661</v>
      </c>
      <c r="B14" s="8"/>
      <c r="C14" s="8"/>
      <c r="D14" s="8"/>
    </row>
    <row r="15" spans="1:4" ht="13.2" x14ac:dyDescent="0.25">
      <c r="A15" s="12" t="s">
        <v>662</v>
      </c>
      <c r="B15" s="14">
        <v>126268</v>
      </c>
      <c r="C15" s="14">
        <v>149079</v>
      </c>
      <c r="D15" s="14">
        <v>165901</v>
      </c>
    </row>
    <row r="16" spans="1:4" ht="13.2" x14ac:dyDescent="0.25">
      <c r="A16" s="12" t="s">
        <v>663</v>
      </c>
      <c r="B16" s="14">
        <v>10073</v>
      </c>
      <c r="C16" s="14">
        <v>8978</v>
      </c>
      <c r="D16" s="14">
        <v>10290</v>
      </c>
    </row>
    <row r="17" spans="1:4" ht="13.2" x14ac:dyDescent="0.25">
      <c r="A17" s="9" t="s">
        <v>664</v>
      </c>
      <c r="B17" s="16">
        <v>136341</v>
      </c>
      <c r="C17" s="16">
        <v>158057</v>
      </c>
      <c r="D17" s="16">
        <v>176191</v>
      </c>
    </row>
    <row r="18" spans="1:4" ht="13.2" x14ac:dyDescent="0.25">
      <c r="A18" s="8"/>
      <c r="B18" s="8"/>
      <c r="C18" s="8"/>
      <c r="D18" s="8"/>
    </row>
    <row r="19" spans="1:4" ht="13.2" x14ac:dyDescent="0.25">
      <c r="A19" s="9" t="s">
        <v>665</v>
      </c>
      <c r="B19" s="8"/>
      <c r="C19" s="8"/>
      <c r="D19" s="8"/>
    </row>
    <row r="20" spans="1:4" ht="13.2" x14ac:dyDescent="0.25">
      <c r="A20" s="12" t="s">
        <v>43</v>
      </c>
      <c r="B20" s="14">
        <v>114651</v>
      </c>
      <c r="C20" s="14">
        <v>134397</v>
      </c>
      <c r="D20" s="14">
        <v>150550</v>
      </c>
    </row>
    <row r="21" spans="1:4" ht="13.2" x14ac:dyDescent="0.25">
      <c r="A21" s="12" t="s">
        <v>666</v>
      </c>
      <c r="B21" s="14">
        <v>11915</v>
      </c>
      <c r="C21" s="14">
        <v>10888</v>
      </c>
      <c r="D21" s="14">
        <v>10702</v>
      </c>
    </row>
    <row r="22" spans="1:4" ht="13.2" x14ac:dyDescent="0.25">
      <c r="A22" s="12" t="s">
        <v>667</v>
      </c>
      <c r="B22" s="14">
        <v>5252</v>
      </c>
      <c r="C22" s="14">
        <v>6496</v>
      </c>
      <c r="D22" s="14">
        <v>9481</v>
      </c>
    </row>
    <row r="23" spans="1:4" ht="13.2" x14ac:dyDescent="0.25">
      <c r="A23" s="9" t="s">
        <v>297</v>
      </c>
      <c r="B23" s="16">
        <v>131818</v>
      </c>
      <c r="C23" s="16">
        <v>151781</v>
      </c>
      <c r="D23" s="16">
        <v>170733</v>
      </c>
    </row>
    <row r="24" spans="1:4" ht="13.2" x14ac:dyDescent="0.25">
      <c r="A24" s="8"/>
      <c r="B24" s="8"/>
      <c r="C24" s="8"/>
      <c r="D24" s="8"/>
    </row>
    <row r="25" spans="1:4" ht="13.2" x14ac:dyDescent="0.25">
      <c r="A25" s="12" t="s">
        <v>668</v>
      </c>
      <c r="B25" s="14">
        <v>4523</v>
      </c>
      <c r="C25" s="14">
        <v>6276</v>
      </c>
      <c r="D25" s="14">
        <v>5458</v>
      </c>
    </row>
    <row r="26" spans="1:4" ht="13.2" x14ac:dyDescent="0.25">
      <c r="A26" s="12" t="s">
        <v>669</v>
      </c>
      <c r="B26" s="14">
        <v>1803</v>
      </c>
      <c r="C26" s="14">
        <v>1259</v>
      </c>
      <c r="D26" s="14">
        <v>1302</v>
      </c>
    </row>
    <row r="27" spans="1:4" ht="13.2" x14ac:dyDescent="0.25">
      <c r="A27" s="12" t="s">
        <v>670</v>
      </c>
      <c r="B27" s="14">
        <v>14733</v>
      </c>
      <c r="C27" s="14">
        <v>-5150</v>
      </c>
      <c r="D27" s="14">
        <v>-603</v>
      </c>
    </row>
    <row r="28" spans="1:4" ht="13.2" x14ac:dyDescent="0.25">
      <c r="A28" s="12" t="s">
        <v>671</v>
      </c>
      <c r="B28" s="14">
        <v>327</v>
      </c>
      <c r="C28" s="14">
        <v>-2883</v>
      </c>
      <c r="D28" s="14">
        <v>414</v>
      </c>
    </row>
    <row r="29" spans="1:4" ht="13.2" x14ac:dyDescent="0.25">
      <c r="A29" s="12" t="s">
        <v>672</v>
      </c>
      <c r="B29" s="14">
        <v>17780</v>
      </c>
      <c r="C29" s="14">
        <v>-3016</v>
      </c>
      <c r="D29" s="14">
        <v>3967</v>
      </c>
    </row>
    <row r="30" spans="1:4" ht="13.2" x14ac:dyDescent="0.25">
      <c r="A30" s="12" t="s">
        <v>673</v>
      </c>
      <c r="B30" s="14">
        <v>-130</v>
      </c>
      <c r="C30" s="14">
        <v>-864</v>
      </c>
      <c r="D30" s="14">
        <v>-362</v>
      </c>
    </row>
    <row r="31" spans="1:4" ht="13.2" x14ac:dyDescent="0.25">
      <c r="A31" s="12" t="s">
        <v>674</v>
      </c>
      <c r="B31" s="14">
        <v>17910</v>
      </c>
      <c r="C31" s="14">
        <v>-2152</v>
      </c>
      <c r="D31" s="14">
        <v>4329</v>
      </c>
    </row>
    <row r="32" spans="1:4" ht="13.2" x14ac:dyDescent="0.25">
      <c r="A32" s="12" t="s">
        <v>675</v>
      </c>
      <c r="B32" s="14">
        <v>-27</v>
      </c>
      <c r="C32" s="14">
        <v>-171</v>
      </c>
      <c r="D32" s="14">
        <v>-18</v>
      </c>
    </row>
    <row r="33" spans="1:4" ht="13.2" x14ac:dyDescent="0.25">
      <c r="A33" s="12" t="s">
        <v>676</v>
      </c>
      <c r="B33" s="14">
        <v>17937</v>
      </c>
      <c r="C33" s="14">
        <v>-1981</v>
      </c>
      <c r="D33" s="14">
        <v>4347</v>
      </c>
    </row>
    <row r="34" spans="1:4" ht="13.2" x14ac:dyDescent="0.25">
      <c r="A34" s="12" t="s">
        <v>677</v>
      </c>
      <c r="B34" s="22">
        <v>4.49</v>
      </c>
      <c r="C34" s="22">
        <v>-0.49</v>
      </c>
      <c r="D34" s="22">
        <v>1.0900000000000001</v>
      </c>
    </row>
    <row r="35" spans="1:4" ht="13.2" x14ac:dyDescent="0.25">
      <c r="A35" s="12" t="s">
        <v>678</v>
      </c>
      <c r="B35" s="22">
        <v>4.45</v>
      </c>
      <c r="C35" s="22">
        <v>-0.49</v>
      </c>
      <c r="D35" s="22">
        <v>1.08</v>
      </c>
    </row>
    <row r="36" spans="1:4" ht="26.4" x14ac:dyDescent="0.25">
      <c r="A36" s="9" t="s">
        <v>679</v>
      </c>
      <c r="B36" s="8"/>
      <c r="C36" s="8"/>
      <c r="D36" s="8"/>
    </row>
    <row r="37" spans="1:4" ht="13.2" x14ac:dyDescent="0.25">
      <c r="A37" s="12" t="s">
        <v>680</v>
      </c>
      <c r="B37" s="14">
        <v>3991</v>
      </c>
      <c r="C37" s="14">
        <v>4014</v>
      </c>
      <c r="D37" s="14">
        <v>3998</v>
      </c>
    </row>
    <row r="38" spans="1:4" ht="13.2" x14ac:dyDescent="0.25">
      <c r="A38" s="12" t="s">
        <v>681</v>
      </c>
      <c r="B38" s="14">
        <v>4034</v>
      </c>
      <c r="C38" s="14">
        <v>4014</v>
      </c>
      <c r="D38" s="14">
        <v>4041</v>
      </c>
    </row>
    <row r="39" spans="1:4" ht="13.2" x14ac:dyDescent="0.25"/>
    <row r="40" spans="1:4" ht="13.2" x14ac:dyDescent="0.25"/>
    <row r="41" spans="1:4" ht="13.8" x14ac:dyDescent="0.25">
      <c r="A41" s="6" t="s">
        <v>47</v>
      </c>
    </row>
    <row r="42" spans="1:4" ht="13.2" x14ac:dyDescent="0.25">
      <c r="A42" s="7" t="s">
        <v>4</v>
      </c>
    </row>
    <row r="43" spans="1:4" ht="13.2" x14ac:dyDescent="0.25">
      <c r="A43" s="7" t="s">
        <v>5</v>
      </c>
    </row>
    <row r="44" spans="1:4" ht="13.2" x14ac:dyDescent="0.25"/>
    <row r="45" spans="1:4" ht="38.25" customHeight="1" x14ac:dyDescent="0.25">
      <c r="A45" s="3" t="s">
        <v>682</v>
      </c>
      <c r="B45" s="3"/>
      <c r="C45" s="3"/>
    </row>
    <row r="46" spans="1:4" ht="12.75" customHeight="1" x14ac:dyDescent="0.25">
      <c r="A46" s="2"/>
      <c r="B46" s="1"/>
      <c r="C46" s="1"/>
    </row>
    <row r="47" spans="1:4" ht="13.2" x14ac:dyDescent="0.25">
      <c r="A47" s="8"/>
      <c r="B47" s="10" t="s">
        <v>683</v>
      </c>
      <c r="C47" s="10" t="s">
        <v>684</v>
      </c>
    </row>
    <row r="48" spans="1:4" ht="13.2" x14ac:dyDescent="0.25">
      <c r="A48" s="8"/>
      <c r="B48" s="8"/>
      <c r="C48" s="8"/>
    </row>
    <row r="49" spans="1:3" ht="13.2" x14ac:dyDescent="0.25">
      <c r="A49" s="9" t="s">
        <v>685</v>
      </c>
      <c r="B49" s="8"/>
      <c r="C49" s="8"/>
    </row>
    <row r="50" spans="1:3" ht="13.2" x14ac:dyDescent="0.25">
      <c r="A50" s="12" t="s">
        <v>686</v>
      </c>
      <c r="B50" s="11">
        <v>25134</v>
      </c>
      <c r="C50" s="11">
        <v>24862</v>
      </c>
    </row>
    <row r="51" spans="1:3" ht="13.2" x14ac:dyDescent="0.25">
      <c r="A51" s="12" t="s">
        <v>687</v>
      </c>
      <c r="B51" s="14">
        <v>18936</v>
      </c>
      <c r="C51" s="14">
        <v>15309</v>
      </c>
    </row>
    <row r="52" spans="1:3" ht="26.4" x14ac:dyDescent="0.25">
      <c r="A52" s="12" t="s">
        <v>688</v>
      </c>
      <c r="B52" s="14">
        <v>38720</v>
      </c>
      <c r="C52" s="14">
        <v>46425</v>
      </c>
    </row>
    <row r="53" spans="1:3" ht="13.2" x14ac:dyDescent="0.25">
      <c r="A53" s="12" t="s">
        <v>689</v>
      </c>
      <c r="B53" s="14">
        <v>15729</v>
      </c>
      <c r="C53" s="14">
        <v>15601</v>
      </c>
    </row>
    <row r="54" spans="1:3" ht="13.2" x14ac:dyDescent="0.25">
      <c r="A54" s="12" t="s">
        <v>690</v>
      </c>
      <c r="B54" s="14">
        <v>14080</v>
      </c>
      <c r="C54" s="14">
        <v>15651</v>
      </c>
    </row>
    <row r="55" spans="1:3" ht="13.2" x14ac:dyDescent="0.25">
      <c r="A55" s="12" t="s">
        <v>400</v>
      </c>
      <c r="B55" s="14">
        <v>3877</v>
      </c>
      <c r="C55" s="14">
        <v>3633</v>
      </c>
    </row>
    <row r="56" spans="1:3" ht="13.2" x14ac:dyDescent="0.25">
      <c r="A56" s="9" t="s">
        <v>68</v>
      </c>
      <c r="B56" s="16">
        <v>116476</v>
      </c>
      <c r="C56" s="16">
        <v>121481</v>
      </c>
    </row>
    <row r="57" spans="1:3" ht="13.2" x14ac:dyDescent="0.25">
      <c r="A57" s="8"/>
      <c r="B57" s="8"/>
      <c r="C57" s="8"/>
    </row>
    <row r="58" spans="1:3" ht="26.4" x14ac:dyDescent="0.25">
      <c r="A58" s="12" t="s">
        <v>691</v>
      </c>
      <c r="B58" s="14">
        <v>49903</v>
      </c>
      <c r="C58" s="14">
        <v>55650</v>
      </c>
    </row>
    <row r="59" spans="1:3" ht="13.2" x14ac:dyDescent="0.25">
      <c r="A59" s="12" t="s">
        <v>692</v>
      </c>
      <c r="B59" s="14">
        <v>22772</v>
      </c>
      <c r="C59" s="14">
        <v>21384</v>
      </c>
    </row>
    <row r="60" spans="1:3" ht="13.2" x14ac:dyDescent="0.25">
      <c r="A60" s="12" t="s">
        <v>693</v>
      </c>
      <c r="B60" s="14">
        <v>37265</v>
      </c>
      <c r="C60" s="14">
        <v>40821</v>
      </c>
    </row>
    <row r="61" spans="1:3" ht="13.2" x14ac:dyDescent="0.25">
      <c r="A61" s="12" t="s">
        <v>694</v>
      </c>
      <c r="B61" s="14">
        <v>2798</v>
      </c>
      <c r="C61" s="14">
        <v>5548</v>
      </c>
    </row>
    <row r="62" spans="1:3" ht="13.2" x14ac:dyDescent="0.25">
      <c r="A62" s="12" t="s">
        <v>695</v>
      </c>
      <c r="B62" s="14">
        <v>15552</v>
      </c>
      <c r="C62" s="14">
        <v>16985</v>
      </c>
    </row>
    <row r="63" spans="1:3" ht="13.2" x14ac:dyDescent="0.25">
      <c r="A63" s="12" t="s">
        <v>400</v>
      </c>
      <c r="B63" s="14">
        <v>11118</v>
      </c>
      <c r="C63" s="14">
        <v>11441</v>
      </c>
    </row>
    <row r="64" spans="1:3" ht="13.2" x14ac:dyDescent="0.25">
      <c r="A64" s="9" t="s">
        <v>226</v>
      </c>
      <c r="B64" s="11">
        <v>255884</v>
      </c>
      <c r="C64" s="11">
        <v>273310</v>
      </c>
    </row>
    <row r="65" spans="1:3" ht="13.2" x14ac:dyDescent="0.25">
      <c r="A65" s="8"/>
      <c r="B65" s="8"/>
      <c r="C65" s="8"/>
    </row>
    <row r="66" spans="1:3" ht="13.2" x14ac:dyDescent="0.25">
      <c r="A66" s="9" t="s">
        <v>696</v>
      </c>
      <c r="B66" s="8"/>
      <c r="C66" s="8"/>
    </row>
    <row r="67" spans="1:3" ht="13.2" x14ac:dyDescent="0.25">
      <c r="A67" s="12" t="s">
        <v>697</v>
      </c>
      <c r="B67" s="11">
        <v>25605</v>
      </c>
      <c r="C67" s="11">
        <v>25992</v>
      </c>
    </row>
    <row r="68" spans="1:3" ht="13.2" x14ac:dyDescent="0.25">
      <c r="A68" s="12" t="s">
        <v>698</v>
      </c>
      <c r="B68" s="14">
        <v>21097</v>
      </c>
      <c r="C68" s="14">
        <v>25870</v>
      </c>
    </row>
    <row r="69" spans="1:3" ht="13.2" x14ac:dyDescent="0.25">
      <c r="A69" s="9" t="s">
        <v>699</v>
      </c>
      <c r="B69" s="8"/>
      <c r="C69" s="8"/>
    </row>
    <row r="70" spans="1:3" ht="13.2" x14ac:dyDescent="0.25">
      <c r="A70" s="12" t="s">
        <v>700</v>
      </c>
      <c r="B70" s="14">
        <v>730</v>
      </c>
      <c r="C70" s="14">
        <v>477</v>
      </c>
    </row>
    <row r="71" spans="1:3" ht="13.2" x14ac:dyDescent="0.25">
      <c r="A71" s="12" t="s">
        <v>663</v>
      </c>
      <c r="B71" s="14">
        <v>49434</v>
      </c>
      <c r="C71" s="14">
        <v>49192</v>
      </c>
    </row>
    <row r="72" spans="1:3" ht="13.2" x14ac:dyDescent="0.25">
      <c r="A72" s="9" t="s">
        <v>111</v>
      </c>
      <c r="B72" s="16">
        <v>96866</v>
      </c>
      <c r="C72" s="16">
        <v>101531</v>
      </c>
    </row>
    <row r="73" spans="1:3" ht="13.2" x14ac:dyDescent="0.25">
      <c r="A73" s="8"/>
      <c r="B73" s="8"/>
      <c r="C73" s="8"/>
    </row>
    <row r="74" spans="1:3" ht="13.2" x14ac:dyDescent="0.25">
      <c r="A74" s="12" t="s">
        <v>698</v>
      </c>
      <c r="B74" s="14">
        <v>25497</v>
      </c>
      <c r="C74" s="14">
        <v>28414</v>
      </c>
    </row>
    <row r="75" spans="1:3" ht="13.2" x14ac:dyDescent="0.25">
      <c r="A75" s="9" t="s">
        <v>701</v>
      </c>
      <c r="B75" s="8"/>
      <c r="C75" s="8"/>
    </row>
    <row r="76" spans="1:3" ht="13.2" x14ac:dyDescent="0.25">
      <c r="A76" s="12" t="s">
        <v>700</v>
      </c>
      <c r="B76" s="14">
        <v>19200</v>
      </c>
      <c r="C76" s="14">
        <v>19467</v>
      </c>
    </row>
    <row r="77" spans="1:3" ht="13.2" x14ac:dyDescent="0.25">
      <c r="A77" s="12" t="s">
        <v>663</v>
      </c>
      <c r="B77" s="14">
        <v>69605</v>
      </c>
      <c r="C77" s="14">
        <v>80095</v>
      </c>
    </row>
    <row r="78" spans="1:3" ht="13.2" x14ac:dyDescent="0.25">
      <c r="A78" s="12" t="s">
        <v>695</v>
      </c>
      <c r="B78" s="14">
        <v>1549</v>
      </c>
      <c r="C78" s="14">
        <v>1005</v>
      </c>
    </row>
    <row r="79" spans="1:3" ht="13.2" x14ac:dyDescent="0.25">
      <c r="A79" s="9" t="s">
        <v>410</v>
      </c>
      <c r="B79" s="16">
        <v>212717</v>
      </c>
      <c r="C79" s="16">
        <v>230512</v>
      </c>
    </row>
    <row r="80" spans="1:3" ht="13.2" x14ac:dyDescent="0.25">
      <c r="A80" s="8"/>
      <c r="B80" s="8"/>
      <c r="C80" s="8"/>
    </row>
    <row r="81" spans="1:3" ht="13.2" x14ac:dyDescent="0.25">
      <c r="A81" s="9" t="s">
        <v>702</v>
      </c>
      <c r="B81" s="8"/>
      <c r="C81" s="8"/>
    </row>
    <row r="82" spans="1:3" ht="26.4" x14ac:dyDescent="0.25">
      <c r="A82" s="12" t="s">
        <v>703</v>
      </c>
      <c r="B82" s="14">
        <v>41</v>
      </c>
      <c r="C82" s="14">
        <v>41</v>
      </c>
    </row>
    <row r="83" spans="1:3" ht="26.4" x14ac:dyDescent="0.25">
      <c r="A83" s="12" t="s">
        <v>704</v>
      </c>
      <c r="B83" s="14">
        <v>1</v>
      </c>
      <c r="C83" s="14">
        <v>1</v>
      </c>
    </row>
    <row r="84" spans="1:3" ht="13.2" x14ac:dyDescent="0.25">
      <c r="A84" s="12" t="s">
        <v>705</v>
      </c>
      <c r="B84" s="14">
        <v>22832</v>
      </c>
      <c r="C84" s="14">
        <v>23128</v>
      </c>
    </row>
    <row r="85" spans="1:3" ht="13.2" x14ac:dyDescent="0.25">
      <c r="A85" s="12" t="s">
        <v>129</v>
      </c>
      <c r="B85" s="14">
        <v>31754</v>
      </c>
      <c r="C85" s="14">
        <v>31029</v>
      </c>
    </row>
    <row r="86" spans="1:3" ht="13.2" x14ac:dyDescent="0.25">
      <c r="A86" s="12" t="s">
        <v>706</v>
      </c>
      <c r="B86" s="14">
        <v>-9339</v>
      </c>
      <c r="C86" s="14">
        <v>-9042</v>
      </c>
    </row>
    <row r="87" spans="1:3" ht="13.2" x14ac:dyDescent="0.25">
      <c r="A87" s="12" t="s">
        <v>707</v>
      </c>
      <c r="B87" s="14">
        <v>-2047</v>
      </c>
      <c r="C87" s="14">
        <v>-2384</v>
      </c>
    </row>
    <row r="88" spans="1:3" ht="13.2" x14ac:dyDescent="0.25">
      <c r="A88" s="9" t="s">
        <v>708</v>
      </c>
      <c r="B88" s="16">
        <v>43242</v>
      </c>
      <c r="C88" s="16">
        <v>42773</v>
      </c>
    </row>
    <row r="89" spans="1:3" ht="13.2" x14ac:dyDescent="0.25">
      <c r="A89" s="8"/>
      <c r="B89" s="8"/>
      <c r="C89" s="8"/>
    </row>
    <row r="90" spans="1:3" ht="13.2" x14ac:dyDescent="0.25">
      <c r="A90" s="12" t="s">
        <v>709</v>
      </c>
      <c r="B90" s="14">
        <v>-75</v>
      </c>
      <c r="C90" s="14">
        <v>25</v>
      </c>
    </row>
    <row r="91" spans="1:3" ht="13.2" x14ac:dyDescent="0.25">
      <c r="A91" s="9" t="s">
        <v>247</v>
      </c>
      <c r="B91" s="16">
        <v>43167</v>
      </c>
      <c r="C91" s="16">
        <v>42798</v>
      </c>
    </row>
    <row r="92" spans="1:3" ht="13.2" x14ac:dyDescent="0.25">
      <c r="A92" s="8"/>
      <c r="B92" s="8"/>
      <c r="C92" s="8"/>
    </row>
    <row r="93" spans="1:3" ht="13.2" x14ac:dyDescent="0.25">
      <c r="A93" s="9" t="s">
        <v>248</v>
      </c>
      <c r="B93" s="11">
        <v>255884</v>
      </c>
      <c r="C93" s="11">
        <v>273310</v>
      </c>
    </row>
    <row r="94" spans="1:3" ht="13.2" x14ac:dyDescent="0.25">
      <c r="A94" s="8"/>
      <c r="B94" s="8"/>
      <c r="C94" s="8"/>
    </row>
    <row r="95" spans="1:3" ht="13.2" x14ac:dyDescent="0.25"/>
    <row r="96" spans="1:3" ht="13.2" x14ac:dyDescent="0.25"/>
    <row r="97" spans="1:4" ht="13.8" x14ac:dyDescent="0.25">
      <c r="A97" s="6" t="s">
        <v>137</v>
      </c>
    </row>
    <row r="98" spans="1:4" ht="13.2" x14ac:dyDescent="0.25">
      <c r="A98" s="7" t="s">
        <v>4</v>
      </c>
    </row>
    <row r="99" spans="1:4" ht="13.2" x14ac:dyDescent="0.25">
      <c r="A99" s="7" t="s">
        <v>5</v>
      </c>
    </row>
    <row r="100" spans="1:4" ht="13.2" x14ac:dyDescent="0.25"/>
    <row r="101" spans="1:4" ht="38.25" customHeight="1" x14ac:dyDescent="0.25">
      <c r="A101" s="3" t="s">
        <v>710</v>
      </c>
      <c r="B101" s="3"/>
      <c r="C101" s="3"/>
      <c r="D101" s="3"/>
    </row>
    <row r="102" spans="1:4" ht="12.75" customHeight="1" x14ac:dyDescent="0.25">
      <c r="A102" s="2"/>
      <c r="B102" s="1"/>
      <c r="C102" s="1"/>
      <c r="D102" s="1"/>
    </row>
    <row r="103" spans="1:4" ht="26.4" x14ac:dyDescent="0.25">
      <c r="A103" s="8"/>
      <c r="B103" s="10" t="s">
        <v>711</v>
      </c>
      <c r="C103" s="10" t="s">
        <v>712</v>
      </c>
      <c r="D103" s="10" t="s">
        <v>659</v>
      </c>
    </row>
    <row r="104" spans="1:4" ht="13.2" x14ac:dyDescent="0.25">
      <c r="A104" s="8"/>
      <c r="B104" s="8"/>
      <c r="C104" s="8"/>
      <c r="D104" s="8"/>
    </row>
    <row r="105" spans="1:4" ht="13.2" x14ac:dyDescent="0.25">
      <c r="A105" s="9" t="s">
        <v>713</v>
      </c>
      <c r="B105" s="8"/>
      <c r="C105" s="8"/>
      <c r="D105" s="8"/>
    </row>
    <row r="106" spans="1:4" ht="13.2" x14ac:dyDescent="0.25">
      <c r="A106" s="12" t="s">
        <v>674</v>
      </c>
      <c r="B106" s="11">
        <v>17910</v>
      </c>
      <c r="C106" s="11">
        <v>-2152</v>
      </c>
      <c r="D106" s="11">
        <v>4329</v>
      </c>
    </row>
    <row r="107" spans="1:4" ht="13.2" x14ac:dyDescent="0.25">
      <c r="A107" s="12" t="s">
        <v>714</v>
      </c>
      <c r="B107" s="14">
        <v>7318</v>
      </c>
      <c r="C107" s="14">
        <v>7642</v>
      </c>
      <c r="D107" s="14">
        <v>7690</v>
      </c>
    </row>
    <row r="108" spans="1:4" ht="13.2" x14ac:dyDescent="0.25">
      <c r="A108" s="12" t="s">
        <v>715</v>
      </c>
      <c r="B108" s="14">
        <v>-1358</v>
      </c>
      <c r="C108" s="14">
        <v>-1149</v>
      </c>
      <c r="D108" s="14">
        <v>-1167</v>
      </c>
    </row>
    <row r="109" spans="1:4" ht="13.2" x14ac:dyDescent="0.25">
      <c r="A109" s="12" t="s">
        <v>716</v>
      </c>
      <c r="B109" s="14">
        <v>1702</v>
      </c>
      <c r="C109" s="14">
        <v>121</v>
      </c>
      <c r="D109" s="15" t="s">
        <v>136</v>
      </c>
    </row>
    <row r="110" spans="1:4" ht="13.2" x14ac:dyDescent="0.25">
      <c r="A110" s="12" t="s">
        <v>717</v>
      </c>
      <c r="B110" s="14">
        <v>-298</v>
      </c>
      <c r="C110" s="14">
        <v>46</v>
      </c>
      <c r="D110" s="14">
        <v>438</v>
      </c>
    </row>
    <row r="111" spans="1:4" ht="26.4" x14ac:dyDescent="0.25">
      <c r="A111" s="12" t="s">
        <v>718</v>
      </c>
      <c r="B111" s="14">
        <v>-4865</v>
      </c>
      <c r="C111" s="14">
        <v>-378</v>
      </c>
      <c r="D111" s="14">
        <v>3052</v>
      </c>
    </row>
    <row r="112" spans="1:4" ht="26.4" x14ac:dyDescent="0.25">
      <c r="A112" s="12" t="s">
        <v>719</v>
      </c>
      <c r="B112" s="14">
        <v>116</v>
      </c>
      <c r="C112" s="14">
        <v>3324</v>
      </c>
      <c r="D112" s="14">
        <v>-33</v>
      </c>
    </row>
    <row r="113" spans="1:4" ht="13.2" x14ac:dyDescent="0.25">
      <c r="A113" s="12" t="s">
        <v>720</v>
      </c>
      <c r="B113" s="14">
        <v>532</v>
      </c>
      <c r="C113" s="14">
        <v>-27</v>
      </c>
      <c r="D113" s="14">
        <v>-234</v>
      </c>
    </row>
    <row r="114" spans="1:4" ht="26.4" x14ac:dyDescent="0.25">
      <c r="A114" s="12" t="s">
        <v>721</v>
      </c>
      <c r="B114" s="14">
        <v>-9159</v>
      </c>
      <c r="C114" s="14">
        <v>7518</v>
      </c>
      <c r="D114" s="14">
        <v>205</v>
      </c>
    </row>
    <row r="115" spans="1:4" ht="13.2" x14ac:dyDescent="0.25">
      <c r="A115" s="12" t="s">
        <v>722</v>
      </c>
      <c r="B115" s="14">
        <v>-368</v>
      </c>
      <c r="C115" s="14">
        <v>147</v>
      </c>
      <c r="D115" s="14">
        <v>-9</v>
      </c>
    </row>
    <row r="116" spans="1:4" ht="13.2" x14ac:dyDescent="0.25">
      <c r="A116" s="12" t="s">
        <v>723</v>
      </c>
      <c r="B116" s="14">
        <v>305</v>
      </c>
      <c r="C116" s="14">
        <v>336</v>
      </c>
      <c r="D116" s="14">
        <v>460</v>
      </c>
    </row>
    <row r="117" spans="1:4" ht="13.2" x14ac:dyDescent="0.25">
      <c r="A117" s="12" t="s">
        <v>724</v>
      </c>
      <c r="B117" s="14">
        <v>-563</v>
      </c>
      <c r="C117" s="14">
        <v>-1910</v>
      </c>
      <c r="D117" s="14">
        <v>-1649</v>
      </c>
    </row>
    <row r="118" spans="1:4" ht="13.2" x14ac:dyDescent="0.25">
      <c r="A118" s="12" t="s">
        <v>725</v>
      </c>
      <c r="B118" s="14">
        <v>7656</v>
      </c>
      <c r="C118" s="14">
        <v>-10560</v>
      </c>
      <c r="D118" s="14">
        <v>-4827</v>
      </c>
    </row>
    <row r="119" spans="1:4" ht="13.2" x14ac:dyDescent="0.25">
      <c r="A119" s="12" t="s">
        <v>726</v>
      </c>
      <c r="B119" s="14">
        <v>-1141</v>
      </c>
      <c r="C119" s="14">
        <v>-1183</v>
      </c>
      <c r="D119" s="14">
        <v>-2620</v>
      </c>
    </row>
    <row r="120" spans="1:4" ht="13.2" x14ac:dyDescent="0.25">
      <c r="A120" s="12" t="s">
        <v>727</v>
      </c>
      <c r="B120" s="14">
        <v>-1778</v>
      </c>
      <c r="C120" s="14">
        <v>-2576</v>
      </c>
      <c r="D120" s="14">
        <v>-1219</v>
      </c>
    </row>
    <row r="121" spans="1:4" ht="13.2" x14ac:dyDescent="0.25">
      <c r="A121" s="12" t="s">
        <v>728</v>
      </c>
      <c r="B121" s="14">
        <v>-36</v>
      </c>
      <c r="C121" s="14">
        <v>7268</v>
      </c>
      <c r="D121" s="14">
        <v>9829</v>
      </c>
    </row>
    <row r="122" spans="1:4" ht="13.2" x14ac:dyDescent="0.25">
      <c r="A122" s="12" t="s">
        <v>340</v>
      </c>
      <c r="B122" s="14">
        <v>-186</v>
      </c>
      <c r="C122" s="14">
        <v>386</v>
      </c>
      <c r="D122" s="14">
        <v>673</v>
      </c>
    </row>
    <row r="123" spans="1:4" ht="13.2" x14ac:dyDescent="0.25">
      <c r="A123" s="12" t="s">
        <v>729</v>
      </c>
      <c r="B123" s="14">
        <v>15787</v>
      </c>
      <c r="C123" s="14">
        <v>6853</v>
      </c>
      <c r="D123" s="14">
        <v>14918</v>
      </c>
    </row>
    <row r="124" spans="1:4" ht="13.2" x14ac:dyDescent="0.25">
      <c r="A124" s="9" t="s">
        <v>730</v>
      </c>
      <c r="B124" s="8"/>
      <c r="C124" s="8"/>
      <c r="D124" s="8"/>
    </row>
    <row r="125" spans="1:4" ht="13.2" x14ac:dyDescent="0.25">
      <c r="A125" s="12" t="s">
        <v>731</v>
      </c>
      <c r="B125" s="14">
        <v>-6227</v>
      </c>
      <c r="C125" s="14">
        <v>-6866</v>
      </c>
      <c r="D125" s="14">
        <v>-8236</v>
      </c>
    </row>
    <row r="126" spans="1:4" ht="13.2" x14ac:dyDescent="0.25">
      <c r="A126" s="12" t="s">
        <v>732</v>
      </c>
      <c r="B126" s="14">
        <v>-48379</v>
      </c>
      <c r="C126" s="14">
        <v>-45533</v>
      </c>
      <c r="D126" s="14">
        <v>-54505</v>
      </c>
    </row>
    <row r="127" spans="1:4" ht="13.2" x14ac:dyDescent="0.25">
      <c r="A127" s="12" t="s">
        <v>733</v>
      </c>
      <c r="B127" s="14">
        <v>52094</v>
      </c>
      <c r="C127" s="14">
        <v>46276</v>
      </c>
      <c r="D127" s="14">
        <v>44561</v>
      </c>
    </row>
    <row r="128" spans="1:4" ht="13.2" x14ac:dyDescent="0.25">
      <c r="A128" s="12" t="s">
        <v>734</v>
      </c>
      <c r="B128" s="14">
        <v>145</v>
      </c>
      <c r="C128" s="14">
        <v>449</v>
      </c>
      <c r="D128" s="15" t="s">
        <v>136</v>
      </c>
    </row>
    <row r="129" spans="1:4" ht="13.2" x14ac:dyDescent="0.25">
      <c r="A129" s="12" t="s">
        <v>735</v>
      </c>
      <c r="B129" s="14">
        <v>-27491</v>
      </c>
      <c r="C129" s="14">
        <v>-17458</v>
      </c>
      <c r="D129" s="14">
        <v>-8590</v>
      </c>
    </row>
    <row r="130" spans="1:4" ht="13.2" x14ac:dyDescent="0.25">
      <c r="A130" s="12" t="s">
        <v>736</v>
      </c>
      <c r="B130" s="14">
        <v>33229</v>
      </c>
      <c r="C130" s="14">
        <v>19117</v>
      </c>
      <c r="D130" s="14">
        <v>12700</v>
      </c>
    </row>
    <row r="131" spans="1:4" ht="13.2" x14ac:dyDescent="0.25">
      <c r="A131" s="12" t="s">
        <v>737</v>
      </c>
      <c r="B131" s="14">
        <v>-272</v>
      </c>
      <c r="C131" s="14">
        <v>94</v>
      </c>
      <c r="D131" s="14">
        <v>-138</v>
      </c>
    </row>
    <row r="132" spans="1:4" ht="13.2" x14ac:dyDescent="0.25">
      <c r="A132" s="12" t="s">
        <v>738</v>
      </c>
      <c r="B132" s="14">
        <v>-57</v>
      </c>
      <c r="C132" s="14">
        <v>-738</v>
      </c>
      <c r="D132" s="14">
        <v>-2733</v>
      </c>
    </row>
    <row r="133" spans="1:4" ht="13.2" x14ac:dyDescent="0.25">
      <c r="A133" s="12" t="s">
        <v>340</v>
      </c>
      <c r="B133" s="14">
        <v>-297</v>
      </c>
      <c r="C133" s="14">
        <v>312</v>
      </c>
      <c r="D133" s="14">
        <v>-687</v>
      </c>
    </row>
    <row r="134" spans="1:4" ht="13.2" x14ac:dyDescent="0.25">
      <c r="A134" s="12" t="s">
        <v>739</v>
      </c>
      <c r="B134" s="14">
        <v>2745</v>
      </c>
      <c r="C134" s="14">
        <v>-4347</v>
      </c>
      <c r="D134" s="14">
        <v>-17628</v>
      </c>
    </row>
    <row r="135" spans="1:4" ht="13.2" x14ac:dyDescent="0.25">
      <c r="A135" s="9" t="s">
        <v>740</v>
      </c>
      <c r="B135" s="8"/>
      <c r="C135" s="8"/>
      <c r="D135" s="8"/>
    </row>
    <row r="136" spans="1:4" ht="13.2" x14ac:dyDescent="0.25">
      <c r="A136" s="12" t="s">
        <v>741</v>
      </c>
      <c r="B136" s="14">
        <v>-403</v>
      </c>
      <c r="C136" s="14">
        <v>-2009</v>
      </c>
      <c r="D136" s="14">
        <v>-4995</v>
      </c>
    </row>
    <row r="137" spans="1:4" ht="13.2" x14ac:dyDescent="0.25">
      <c r="A137" s="12" t="s">
        <v>280</v>
      </c>
      <c r="B137" s="15" t="s">
        <v>136</v>
      </c>
      <c r="C137" s="14">
        <v>-484</v>
      </c>
      <c r="D137" s="14">
        <v>-335</v>
      </c>
    </row>
    <row r="138" spans="1:4" ht="13.2" x14ac:dyDescent="0.25">
      <c r="A138" s="12" t="s">
        <v>742</v>
      </c>
      <c r="B138" s="14">
        <v>3273</v>
      </c>
      <c r="C138" s="14">
        <v>5460</v>
      </c>
      <c r="D138" s="14">
        <v>-1539</v>
      </c>
    </row>
    <row r="139" spans="1:4" ht="13.2" x14ac:dyDescent="0.25">
      <c r="A139" s="12" t="s">
        <v>278</v>
      </c>
      <c r="B139" s="14">
        <v>27901</v>
      </c>
      <c r="C139" s="14">
        <v>45470</v>
      </c>
      <c r="D139" s="14">
        <v>51659</v>
      </c>
    </row>
    <row r="140" spans="1:4" ht="13.2" x14ac:dyDescent="0.25">
      <c r="A140" s="12" t="s">
        <v>743</v>
      </c>
      <c r="B140" s="14">
        <v>-54164</v>
      </c>
      <c r="C140" s="14">
        <v>-45655</v>
      </c>
      <c r="D140" s="14">
        <v>-41965</v>
      </c>
    </row>
    <row r="141" spans="1:4" ht="13.2" x14ac:dyDescent="0.25">
      <c r="A141" s="12" t="s">
        <v>340</v>
      </c>
      <c r="B141" s="14">
        <v>-105</v>
      </c>
      <c r="C141" s="14">
        <v>-271</v>
      </c>
      <c r="D141" s="14">
        <v>-241</v>
      </c>
    </row>
    <row r="142" spans="1:4" ht="13.2" x14ac:dyDescent="0.25">
      <c r="A142" s="12" t="s">
        <v>744</v>
      </c>
      <c r="B142" s="14">
        <v>-23498</v>
      </c>
      <c r="C142" s="14">
        <v>2511</v>
      </c>
      <c r="D142" s="14">
        <v>2584</v>
      </c>
    </row>
    <row r="143" spans="1:4" ht="26.4" x14ac:dyDescent="0.25">
      <c r="A143" s="12" t="s">
        <v>745</v>
      </c>
      <c r="B143" s="14">
        <v>-232</v>
      </c>
      <c r="C143" s="14">
        <v>-414</v>
      </c>
      <c r="D143" s="14">
        <v>-104</v>
      </c>
    </row>
    <row r="144" spans="1:4" ht="13.2" x14ac:dyDescent="0.25">
      <c r="A144" s="12" t="s">
        <v>746</v>
      </c>
      <c r="B144" s="11">
        <v>-5198</v>
      </c>
      <c r="C144" s="11">
        <v>4603</v>
      </c>
      <c r="D144" s="11">
        <v>-230</v>
      </c>
    </row>
    <row r="145" spans="1:4" ht="13.2" x14ac:dyDescent="0.25">
      <c r="A145" s="12" t="s">
        <v>747</v>
      </c>
      <c r="B145" s="11">
        <v>25935</v>
      </c>
      <c r="C145" s="11">
        <v>20737</v>
      </c>
      <c r="D145" s="11">
        <v>25340</v>
      </c>
    </row>
    <row r="146" spans="1:4" ht="13.2" x14ac:dyDescent="0.25">
      <c r="A146" s="12" t="s">
        <v>746</v>
      </c>
      <c r="B146" s="14">
        <v>-5198</v>
      </c>
      <c r="C146" s="14">
        <v>4603</v>
      </c>
      <c r="D146" s="14">
        <v>-230</v>
      </c>
    </row>
    <row r="147" spans="1:4" ht="13.2" x14ac:dyDescent="0.25">
      <c r="A147" s="12" t="s">
        <v>748</v>
      </c>
      <c r="B147" s="11">
        <v>20737</v>
      </c>
      <c r="C147" s="11">
        <v>25340</v>
      </c>
      <c r="D147" s="11">
        <v>25110</v>
      </c>
    </row>
    <row r="148" spans="1:4" ht="13.2" x14ac:dyDescent="0.25"/>
    <row r="149" spans="1:4" ht="13.2" x14ac:dyDescent="0.25"/>
  </sheetData>
  <mergeCells count="6">
    <mergeCell ref="A102:D102"/>
    <mergeCell ref="A9:D9"/>
    <mergeCell ref="A10:D10"/>
    <mergeCell ref="A45:C45"/>
    <mergeCell ref="A46:C46"/>
    <mergeCell ref="A101:D101"/>
  </mergeCells>
  <hyperlinks>
    <hyperlink ref="A6" r:id="rId1" xr:uid="{00000000-0004-0000-0700-000000000000}"/>
    <hyperlink ref="A7" r:id="rId2" xr:uid="{00000000-0004-0000-0700-000001000000}"/>
    <hyperlink ref="A42" r:id="rId3" xr:uid="{00000000-0004-0000-0700-000002000000}"/>
    <hyperlink ref="A43" r:id="rId4" xr:uid="{00000000-0004-0000-0700-000003000000}"/>
    <hyperlink ref="A98" r:id="rId5" xr:uid="{00000000-0004-0000-0700-000004000000}"/>
    <hyperlink ref="A99" r:id="rId6" xr:uid="{00000000-0004-0000-0700-000005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E126-E526-4F82-8B54-447D3216F9E7}">
  <sheetPr>
    <outlinePr summaryBelow="0" summaryRight="0"/>
  </sheetPr>
  <dimension ref="A1:D169"/>
  <sheetViews>
    <sheetView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749</v>
      </c>
    </row>
    <row r="3" spans="1:4" ht="13.2" x14ac:dyDescent="0.25">
      <c r="A3" s="5" t="s">
        <v>750</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751</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752</v>
      </c>
      <c r="B13" s="8"/>
      <c r="C13" s="8"/>
      <c r="D13" s="8"/>
    </row>
    <row r="14" spans="1:4" ht="13.2" x14ac:dyDescent="0.25">
      <c r="A14" s="12" t="s">
        <v>753</v>
      </c>
      <c r="B14" s="11">
        <v>157658</v>
      </c>
      <c r="C14" s="11">
        <v>143975</v>
      </c>
      <c r="D14" s="11">
        <v>113590</v>
      </c>
    </row>
    <row r="15" spans="1:4" ht="13.2" x14ac:dyDescent="0.25">
      <c r="A15" s="12" t="s">
        <v>754</v>
      </c>
      <c r="B15" s="14">
        <v>14184</v>
      </c>
      <c r="C15" s="14">
        <v>12760</v>
      </c>
      <c r="D15" s="14">
        <v>13414</v>
      </c>
    </row>
    <row r="16" spans="1:4" ht="13.2" x14ac:dyDescent="0.25">
      <c r="A16" s="9" t="s">
        <v>755</v>
      </c>
      <c r="B16" s="16">
        <v>171842</v>
      </c>
      <c r="C16" s="16">
        <v>156735</v>
      </c>
      <c r="D16" s="16">
        <v>127004</v>
      </c>
    </row>
    <row r="17" spans="1:4" ht="13.2" x14ac:dyDescent="0.25">
      <c r="A17" s="8"/>
      <c r="B17" s="8"/>
      <c r="C17" s="8"/>
      <c r="D17" s="8"/>
    </row>
    <row r="18" spans="1:4" ht="13.2" x14ac:dyDescent="0.25">
      <c r="A18" s="9" t="s">
        <v>665</v>
      </c>
      <c r="B18" s="8"/>
      <c r="C18" s="8"/>
      <c r="D18" s="8"/>
    </row>
    <row r="19" spans="1:4" ht="13.2" x14ac:dyDescent="0.25">
      <c r="A19" s="9" t="s">
        <v>297</v>
      </c>
      <c r="B19" s="16">
        <v>162544</v>
      </c>
      <c r="C19" s="16">
        <v>146421</v>
      </c>
      <c r="D19" s="16">
        <v>117680</v>
      </c>
    </row>
    <row r="20" spans="1:4" ht="13.2" x14ac:dyDescent="0.25">
      <c r="A20" s="8"/>
      <c r="B20" s="8"/>
      <c r="C20" s="8"/>
      <c r="D20" s="8"/>
    </row>
    <row r="21" spans="1:4" ht="13.2" x14ac:dyDescent="0.25">
      <c r="A21" s="12" t="s">
        <v>472</v>
      </c>
      <c r="B21" s="14">
        <v>9298</v>
      </c>
      <c r="C21" s="14">
        <v>10315</v>
      </c>
      <c r="D21" s="14">
        <v>9324</v>
      </c>
    </row>
    <row r="22" spans="1:4" ht="13.2" x14ac:dyDescent="0.25">
      <c r="A22" s="12" t="s">
        <v>756</v>
      </c>
      <c r="B22" s="14">
        <v>1537</v>
      </c>
      <c r="C22" s="14">
        <v>1432</v>
      </c>
      <c r="D22" s="14">
        <v>3041</v>
      </c>
    </row>
    <row r="23" spans="1:4" ht="13.2" x14ac:dyDescent="0.25">
      <c r="A23" s="12" t="s">
        <v>757</v>
      </c>
      <c r="B23" s="14">
        <v>480</v>
      </c>
      <c r="C23" s="14">
        <v>837</v>
      </c>
      <c r="D23" s="14">
        <v>1301</v>
      </c>
    </row>
    <row r="24" spans="1:4" ht="13.2" x14ac:dyDescent="0.25">
      <c r="A24" s="12" t="s">
        <v>474</v>
      </c>
      <c r="B24" s="14">
        <v>10403</v>
      </c>
      <c r="C24" s="14">
        <v>11597</v>
      </c>
      <c r="D24" s="14">
        <v>12716</v>
      </c>
    </row>
    <row r="25" spans="1:4" ht="13.2" x14ac:dyDescent="0.25">
      <c r="A25" s="12" t="s">
        <v>758</v>
      </c>
      <c r="B25" s="14">
        <v>563</v>
      </c>
      <c r="C25" s="14">
        <v>1888</v>
      </c>
      <c r="D25" s="14">
        <v>2771</v>
      </c>
    </row>
    <row r="26" spans="1:4" ht="13.2" x14ac:dyDescent="0.25">
      <c r="A26" s="12" t="s">
        <v>759</v>
      </c>
      <c r="B26" s="14">
        <v>9840</v>
      </c>
      <c r="C26" s="14">
        <v>9708</v>
      </c>
      <c r="D26" s="14">
        <v>9945</v>
      </c>
    </row>
    <row r="27" spans="1:4" ht="13.2" x14ac:dyDescent="0.25">
      <c r="A27" s="12" t="s">
        <v>760</v>
      </c>
      <c r="B27" s="14">
        <v>287</v>
      </c>
      <c r="C27" s="14">
        <v>226</v>
      </c>
      <c r="D27" s="14">
        <v>74</v>
      </c>
    </row>
    <row r="28" spans="1:4" ht="13.2" x14ac:dyDescent="0.25">
      <c r="A28" s="12" t="s">
        <v>761</v>
      </c>
      <c r="B28" s="14">
        <v>10127</v>
      </c>
      <c r="C28" s="14">
        <v>9934</v>
      </c>
      <c r="D28" s="14">
        <v>10019</v>
      </c>
    </row>
    <row r="29" spans="1:4" ht="13.2" x14ac:dyDescent="0.25">
      <c r="A29" s="12" t="s">
        <v>762</v>
      </c>
      <c r="B29" s="11">
        <v>10022</v>
      </c>
      <c r="C29" s="11">
        <v>8915</v>
      </c>
      <c r="D29" s="11">
        <v>9837</v>
      </c>
    </row>
    <row r="30" spans="1:4" ht="13.2" x14ac:dyDescent="0.25">
      <c r="A30" s="9" t="s">
        <v>763</v>
      </c>
      <c r="B30" s="8"/>
      <c r="C30" s="8"/>
      <c r="D30" s="8"/>
    </row>
    <row r="31" spans="1:4" ht="13.2" x14ac:dyDescent="0.25">
      <c r="A31" s="12" t="s">
        <v>764</v>
      </c>
      <c r="B31" s="17">
        <v>7.35</v>
      </c>
      <c r="C31" s="17">
        <v>6.17</v>
      </c>
      <c r="D31" s="17">
        <v>6.78</v>
      </c>
    </row>
    <row r="32" spans="1:4" ht="13.2" x14ac:dyDescent="0.25">
      <c r="A32" s="12" t="s">
        <v>765</v>
      </c>
      <c r="B32" s="14">
        <v>1364</v>
      </c>
      <c r="C32" s="14">
        <v>1445</v>
      </c>
      <c r="D32" s="14">
        <v>1451</v>
      </c>
    </row>
    <row r="33" spans="1:4" ht="13.2" x14ac:dyDescent="0.25">
      <c r="A33" s="12" t="s">
        <v>766</v>
      </c>
      <c r="B33" s="17">
        <v>7.32</v>
      </c>
      <c r="C33" s="17">
        <v>6.13</v>
      </c>
      <c r="D33" s="17">
        <v>6.7</v>
      </c>
    </row>
    <row r="34" spans="1:4" ht="13.2" x14ac:dyDescent="0.25">
      <c r="A34" s="12" t="s">
        <v>767</v>
      </c>
      <c r="B34" s="14">
        <v>1369</v>
      </c>
      <c r="C34" s="14">
        <v>1454</v>
      </c>
      <c r="D34" s="14">
        <v>1468</v>
      </c>
    </row>
    <row r="35" spans="1:4" ht="13.2" x14ac:dyDescent="0.25">
      <c r="A35" s="9" t="s">
        <v>753</v>
      </c>
      <c r="B35" s="8"/>
      <c r="C35" s="8"/>
      <c r="D35" s="8"/>
    </row>
    <row r="36" spans="1:4" ht="13.2" x14ac:dyDescent="0.25">
      <c r="A36" s="9" t="s">
        <v>752</v>
      </c>
      <c r="B36" s="8"/>
      <c r="C36" s="8"/>
      <c r="D36" s="8"/>
    </row>
    <row r="37" spans="1:4" ht="13.2" x14ac:dyDescent="0.25">
      <c r="A37" s="12" t="s">
        <v>753</v>
      </c>
      <c r="B37" s="11">
        <v>157658</v>
      </c>
      <c r="C37" s="11">
        <v>143975</v>
      </c>
      <c r="D37" s="11">
        <v>113590</v>
      </c>
    </row>
    <row r="38" spans="1:4" ht="13.2" x14ac:dyDescent="0.25">
      <c r="A38" s="9" t="s">
        <v>665</v>
      </c>
      <c r="B38" s="8"/>
      <c r="C38" s="8"/>
      <c r="D38" s="8"/>
    </row>
    <row r="39" spans="1:4" ht="13.2" x14ac:dyDescent="0.25">
      <c r="A39" s="12" t="s">
        <v>768</v>
      </c>
      <c r="B39" s="14">
        <v>141330</v>
      </c>
      <c r="C39" s="14">
        <v>126892</v>
      </c>
      <c r="D39" s="14">
        <v>100544</v>
      </c>
    </row>
    <row r="40" spans="1:4" ht="13.2" x14ac:dyDescent="0.25">
      <c r="A40" s="12" t="s">
        <v>769</v>
      </c>
      <c r="B40" s="14">
        <v>9840</v>
      </c>
      <c r="C40" s="14">
        <v>10667</v>
      </c>
      <c r="D40" s="14">
        <v>8554</v>
      </c>
    </row>
    <row r="41" spans="1:4" ht="13.2" x14ac:dyDescent="0.25">
      <c r="A41" s="9" t="s">
        <v>770</v>
      </c>
      <c r="B41" s="16">
        <v>911</v>
      </c>
      <c r="C41" s="16">
        <v>987</v>
      </c>
      <c r="D41" s="16">
        <v>950</v>
      </c>
    </row>
    <row r="42" spans="1:4" ht="13.2" x14ac:dyDescent="0.25">
      <c r="A42" s="8"/>
      <c r="B42" s="8"/>
      <c r="C42" s="8"/>
      <c r="D42" s="8"/>
    </row>
    <row r="43" spans="1:4" ht="13.2" x14ac:dyDescent="0.25">
      <c r="A43" s="9" t="s">
        <v>754</v>
      </c>
      <c r="B43" s="8"/>
      <c r="C43" s="8"/>
      <c r="D43" s="8"/>
    </row>
    <row r="44" spans="1:4" ht="13.2" x14ac:dyDescent="0.25">
      <c r="A44" s="9" t="s">
        <v>752</v>
      </c>
      <c r="B44" s="8"/>
      <c r="C44" s="8"/>
      <c r="D44" s="8"/>
    </row>
    <row r="45" spans="1:4" ht="13.2" x14ac:dyDescent="0.25">
      <c r="A45" s="12" t="s">
        <v>754</v>
      </c>
      <c r="B45" s="14">
        <v>14184</v>
      </c>
      <c r="C45" s="14">
        <v>12760</v>
      </c>
      <c r="D45" s="14">
        <v>13414</v>
      </c>
    </row>
    <row r="46" spans="1:4" ht="13.2" x14ac:dyDescent="0.25">
      <c r="A46" s="9" t="s">
        <v>665</v>
      </c>
      <c r="B46" s="8"/>
      <c r="C46" s="8"/>
      <c r="D46" s="8"/>
    </row>
    <row r="47" spans="1:4" ht="13.2" x14ac:dyDescent="0.25">
      <c r="A47" s="12" t="s">
        <v>771</v>
      </c>
      <c r="B47" s="11">
        <v>11374</v>
      </c>
      <c r="C47" s="11">
        <v>8862</v>
      </c>
      <c r="D47" s="11">
        <v>8582</v>
      </c>
    </row>
    <row r="48" spans="1:4" ht="13.2" x14ac:dyDescent="0.25"/>
    <row r="49" spans="1:3" ht="13.2" x14ac:dyDescent="0.25"/>
    <row r="50" spans="1:3" ht="13.8" x14ac:dyDescent="0.25">
      <c r="A50" s="6" t="s">
        <v>47</v>
      </c>
    </row>
    <row r="51" spans="1:3" ht="13.2" x14ac:dyDescent="0.25">
      <c r="A51" s="7" t="s">
        <v>4</v>
      </c>
    </row>
    <row r="52" spans="1:3" ht="13.2" x14ac:dyDescent="0.25">
      <c r="A52" s="7" t="s">
        <v>5</v>
      </c>
    </row>
    <row r="53" spans="1:3" ht="13.2" x14ac:dyDescent="0.25"/>
    <row r="54" spans="1:3" ht="25.5" customHeight="1" x14ac:dyDescent="0.25">
      <c r="A54" s="3" t="s">
        <v>213</v>
      </c>
      <c r="B54" s="3"/>
      <c r="C54" s="3"/>
    </row>
    <row r="55" spans="1:3" ht="12.75" customHeight="1" x14ac:dyDescent="0.25">
      <c r="A55" s="2"/>
      <c r="B55" s="1"/>
      <c r="C55" s="1"/>
    </row>
    <row r="56" spans="1:3" ht="13.2" x14ac:dyDescent="0.25">
      <c r="A56" s="8"/>
      <c r="B56" s="10" t="s">
        <v>49</v>
      </c>
      <c r="C56" s="10" t="s">
        <v>50</v>
      </c>
    </row>
    <row r="57" spans="1:3" ht="13.2" x14ac:dyDescent="0.25">
      <c r="A57" s="8"/>
      <c r="B57" s="8"/>
      <c r="C57" s="8"/>
    </row>
    <row r="58" spans="1:3" ht="13.2" x14ac:dyDescent="0.25">
      <c r="A58" s="9" t="s">
        <v>214</v>
      </c>
      <c r="B58" s="8"/>
      <c r="C58" s="8"/>
    </row>
    <row r="59" spans="1:3" ht="13.2" x14ac:dyDescent="0.25">
      <c r="A59" s="12" t="s">
        <v>52</v>
      </c>
      <c r="B59" s="11">
        <v>18853</v>
      </c>
      <c r="C59" s="11">
        <v>19153</v>
      </c>
    </row>
    <row r="60" spans="1:3" ht="13.2" x14ac:dyDescent="0.25">
      <c r="A60" s="12" t="s">
        <v>772</v>
      </c>
      <c r="B60" s="14">
        <v>7613</v>
      </c>
      <c r="C60" s="14">
        <v>12150</v>
      </c>
    </row>
    <row r="61" spans="1:3" ht="13.2" x14ac:dyDescent="0.25">
      <c r="A61" s="12" t="s">
        <v>773</v>
      </c>
      <c r="B61" s="14">
        <v>12378</v>
      </c>
      <c r="C61" s="14">
        <v>13333</v>
      </c>
    </row>
    <row r="62" spans="1:3" ht="13.2" x14ac:dyDescent="0.25">
      <c r="A62" s="12" t="s">
        <v>219</v>
      </c>
      <c r="B62" s="14">
        <v>16461</v>
      </c>
      <c r="C62" s="14">
        <v>15366</v>
      </c>
    </row>
    <row r="63" spans="1:3" ht="13.2" x14ac:dyDescent="0.25">
      <c r="A63" s="12" t="s">
        <v>774</v>
      </c>
      <c r="B63" s="14">
        <v>7238</v>
      </c>
      <c r="C63" s="14">
        <v>6825</v>
      </c>
    </row>
    <row r="64" spans="1:3" ht="13.2" x14ac:dyDescent="0.25">
      <c r="A64" s="9" t="s">
        <v>68</v>
      </c>
      <c r="B64" s="16">
        <v>101618</v>
      </c>
      <c r="C64" s="16">
        <v>100451</v>
      </c>
    </row>
    <row r="65" spans="1:3" ht="13.2" x14ac:dyDescent="0.25">
      <c r="A65" s="8"/>
      <c r="B65" s="8"/>
      <c r="C65" s="8"/>
    </row>
    <row r="66" spans="1:3" ht="13.2" x14ac:dyDescent="0.25">
      <c r="A66" s="9" t="s">
        <v>775</v>
      </c>
      <c r="B66" s="8"/>
      <c r="C66" s="8"/>
    </row>
    <row r="67" spans="1:3" ht="13.2" x14ac:dyDescent="0.25">
      <c r="A67" s="12" t="s">
        <v>776</v>
      </c>
      <c r="B67" s="14">
        <v>10613</v>
      </c>
      <c r="C67" s="14">
        <v>10176</v>
      </c>
    </row>
    <row r="68" spans="1:3" ht="13.2" x14ac:dyDescent="0.25">
      <c r="A68" s="12" t="s">
        <v>777</v>
      </c>
      <c r="B68" s="14">
        <v>50321</v>
      </c>
      <c r="C68" s="14">
        <v>45248</v>
      </c>
    </row>
    <row r="69" spans="1:3" ht="13.2" x14ac:dyDescent="0.25">
      <c r="A69" s="12" t="s">
        <v>778</v>
      </c>
      <c r="B69" s="14">
        <v>4862</v>
      </c>
      <c r="C69" s="14">
        <v>4945</v>
      </c>
    </row>
    <row r="70" spans="1:3" ht="13.2" x14ac:dyDescent="0.25">
      <c r="A70" s="12" t="s">
        <v>779</v>
      </c>
      <c r="B70" s="14">
        <v>30582</v>
      </c>
      <c r="C70" s="14">
        <v>32701</v>
      </c>
    </row>
    <row r="71" spans="1:3" ht="13.2" x14ac:dyDescent="0.25">
      <c r="A71" s="12" t="s">
        <v>780</v>
      </c>
      <c r="B71" s="14">
        <v>22339</v>
      </c>
      <c r="C71" s="14">
        <v>20539</v>
      </c>
    </row>
    <row r="72" spans="1:3" ht="13.2" x14ac:dyDescent="0.25">
      <c r="A72" s="12" t="s">
        <v>781</v>
      </c>
      <c r="B72" s="14">
        <v>7686</v>
      </c>
      <c r="C72" s="14">
        <v>9386</v>
      </c>
    </row>
    <row r="73" spans="1:3" ht="13.2" x14ac:dyDescent="0.25">
      <c r="A73" s="9" t="s">
        <v>782</v>
      </c>
      <c r="B73" s="16">
        <v>171446</v>
      </c>
      <c r="C73" s="16">
        <v>163586</v>
      </c>
    </row>
    <row r="74" spans="1:3" ht="13.2" x14ac:dyDescent="0.25">
      <c r="A74" s="8"/>
      <c r="B74" s="8"/>
      <c r="C74" s="8"/>
    </row>
    <row r="75" spans="1:3" ht="13.2" x14ac:dyDescent="0.25">
      <c r="A75" s="9" t="s">
        <v>94</v>
      </c>
      <c r="B75" s="16">
        <v>273064</v>
      </c>
      <c r="C75" s="16">
        <v>264037</v>
      </c>
    </row>
    <row r="76" spans="1:3" ht="13.2" x14ac:dyDescent="0.25">
      <c r="A76" s="8"/>
      <c r="B76" s="8"/>
      <c r="C76" s="8"/>
    </row>
    <row r="77" spans="1:3" ht="13.2" x14ac:dyDescent="0.25">
      <c r="A77" s="9" t="s">
        <v>227</v>
      </c>
      <c r="B77" s="8"/>
      <c r="C77" s="8"/>
    </row>
    <row r="78" spans="1:3" ht="13.2" x14ac:dyDescent="0.25">
      <c r="A78" s="12" t="s">
        <v>783</v>
      </c>
      <c r="B78" s="14">
        <v>28114</v>
      </c>
      <c r="C78" s="14">
        <v>27486</v>
      </c>
    </row>
    <row r="79" spans="1:3" ht="13.2" x14ac:dyDescent="0.25">
      <c r="A79" s="12" t="s">
        <v>784</v>
      </c>
      <c r="B79" s="14">
        <v>27364</v>
      </c>
      <c r="C79" s="14">
        <v>24910</v>
      </c>
    </row>
    <row r="80" spans="1:3" ht="13.2" x14ac:dyDescent="0.25">
      <c r="A80" s="9" t="s">
        <v>111</v>
      </c>
      <c r="B80" s="16">
        <v>94445</v>
      </c>
      <c r="C80" s="16">
        <v>91173</v>
      </c>
    </row>
    <row r="81" spans="1:3" ht="13.2" x14ac:dyDescent="0.25">
      <c r="A81" s="8"/>
      <c r="B81" s="8"/>
      <c r="C81" s="8"/>
    </row>
    <row r="82" spans="1:3" ht="13.2" x14ac:dyDescent="0.25">
      <c r="A82" s="9" t="s">
        <v>785</v>
      </c>
      <c r="B82" s="8"/>
      <c r="C82" s="8"/>
    </row>
    <row r="83" spans="1:3" ht="13.2" x14ac:dyDescent="0.25">
      <c r="A83" s="12" t="s">
        <v>786</v>
      </c>
      <c r="B83" s="14">
        <v>4345</v>
      </c>
      <c r="C83" s="14">
        <v>4193</v>
      </c>
    </row>
    <row r="84" spans="1:3" ht="13.2" x14ac:dyDescent="0.25">
      <c r="A84" s="12" t="s">
        <v>787</v>
      </c>
      <c r="B84" s="14">
        <v>6680</v>
      </c>
      <c r="C84" s="14">
        <v>5698</v>
      </c>
    </row>
    <row r="85" spans="1:3" ht="13.2" x14ac:dyDescent="0.25">
      <c r="A85" s="12" t="s">
        <v>788</v>
      </c>
      <c r="B85" s="14">
        <v>16515</v>
      </c>
      <c r="C85" s="14">
        <v>14767</v>
      </c>
    </row>
    <row r="86" spans="1:3" ht="13.2" x14ac:dyDescent="0.25">
      <c r="A86" s="9" t="s">
        <v>789</v>
      </c>
      <c r="B86" s="16">
        <v>110312</v>
      </c>
      <c r="C86" s="16">
        <v>100579</v>
      </c>
    </row>
    <row r="87" spans="1:3" ht="13.2" x14ac:dyDescent="0.25">
      <c r="A87" s="8"/>
      <c r="B87" s="8"/>
      <c r="C87" s="8"/>
    </row>
    <row r="88" spans="1:3" ht="13.2" x14ac:dyDescent="0.25">
      <c r="A88" s="9" t="s">
        <v>124</v>
      </c>
      <c r="B88" s="16">
        <v>204757</v>
      </c>
      <c r="C88" s="16">
        <v>191752</v>
      </c>
    </row>
    <row r="89" spans="1:3" ht="13.2" x14ac:dyDescent="0.25">
      <c r="A89" s="8"/>
      <c r="B89" s="8"/>
      <c r="C89" s="8"/>
    </row>
    <row r="90" spans="1:3" ht="13.2" x14ac:dyDescent="0.25">
      <c r="A90" s="12" t="s">
        <v>790</v>
      </c>
      <c r="B90" s="15" t="s">
        <v>136</v>
      </c>
      <c r="C90" s="15" t="s">
        <v>136</v>
      </c>
    </row>
    <row r="91" spans="1:3" ht="13.2" x14ac:dyDescent="0.25">
      <c r="A91" s="12" t="s">
        <v>791</v>
      </c>
      <c r="B91" s="14">
        <v>118</v>
      </c>
      <c r="C91" s="14">
        <v>357</v>
      </c>
    </row>
    <row r="92" spans="1:3" ht="13.2" x14ac:dyDescent="0.25">
      <c r="A92" s="9" t="s">
        <v>792</v>
      </c>
      <c r="B92" s="8"/>
      <c r="C92" s="8"/>
    </row>
    <row r="93" spans="1:3" ht="13.2" x14ac:dyDescent="0.25">
      <c r="A93" s="12" t="s">
        <v>793</v>
      </c>
      <c r="B93" s="14">
        <v>12</v>
      </c>
      <c r="C93" s="14">
        <v>14</v>
      </c>
    </row>
    <row r="94" spans="1:3" ht="13.2" x14ac:dyDescent="0.25">
      <c r="A94" s="12" t="s">
        <v>241</v>
      </c>
      <c r="B94" s="14">
        <v>19130</v>
      </c>
      <c r="C94" s="14">
        <v>26428</v>
      </c>
    </row>
    <row r="95" spans="1:3" ht="13.2" x14ac:dyDescent="0.25">
      <c r="A95" s="12" t="s">
        <v>129</v>
      </c>
      <c r="B95" s="14">
        <v>55391</v>
      </c>
      <c r="C95" s="14">
        <v>49251</v>
      </c>
    </row>
    <row r="96" spans="1:3" ht="13.2" x14ac:dyDescent="0.25">
      <c r="A96" s="12" t="s">
        <v>130</v>
      </c>
      <c r="B96" s="14">
        <v>-10247</v>
      </c>
      <c r="C96" s="14">
        <v>-7901</v>
      </c>
    </row>
    <row r="97" spans="1:3" ht="13.2" x14ac:dyDescent="0.25">
      <c r="A97" s="9" t="s">
        <v>133</v>
      </c>
      <c r="B97" s="16">
        <v>64286</v>
      </c>
      <c r="C97" s="16">
        <v>67792</v>
      </c>
    </row>
    <row r="98" spans="1:3" ht="13.2" x14ac:dyDescent="0.25">
      <c r="A98" s="8"/>
      <c r="B98" s="8"/>
      <c r="C98" s="8"/>
    </row>
    <row r="99" spans="1:3" ht="13.2" x14ac:dyDescent="0.25">
      <c r="A99" s="12" t="s">
        <v>246</v>
      </c>
      <c r="B99" s="14">
        <v>3903</v>
      </c>
      <c r="C99" s="14">
        <v>4135</v>
      </c>
    </row>
    <row r="100" spans="1:3" ht="13.2" x14ac:dyDescent="0.25">
      <c r="A100" s="9" t="s">
        <v>794</v>
      </c>
      <c r="B100" s="16">
        <v>68189</v>
      </c>
      <c r="C100" s="16">
        <v>71927</v>
      </c>
    </row>
    <row r="101" spans="1:3" ht="13.2" x14ac:dyDescent="0.25">
      <c r="A101" s="8"/>
      <c r="B101" s="8"/>
      <c r="C101" s="8"/>
    </row>
    <row r="102" spans="1:3" ht="13.2" x14ac:dyDescent="0.25">
      <c r="A102" s="9" t="s">
        <v>795</v>
      </c>
      <c r="B102" s="16">
        <v>273064</v>
      </c>
      <c r="C102" s="16">
        <v>264037</v>
      </c>
    </row>
    <row r="103" spans="1:3" ht="13.2" x14ac:dyDescent="0.25">
      <c r="A103" s="8"/>
      <c r="B103" s="8"/>
      <c r="C103" s="8"/>
    </row>
    <row r="104" spans="1:3" ht="13.2" x14ac:dyDescent="0.25">
      <c r="A104" s="9" t="s">
        <v>753</v>
      </c>
      <c r="B104" s="8"/>
      <c r="C104" s="8"/>
    </row>
    <row r="105" spans="1:3" ht="13.2" x14ac:dyDescent="0.25">
      <c r="A105" s="9" t="s">
        <v>227</v>
      </c>
      <c r="B105" s="8"/>
      <c r="C105" s="8"/>
    </row>
    <row r="106" spans="1:3" ht="13.2" x14ac:dyDescent="0.25">
      <c r="A106" s="12" t="s">
        <v>796</v>
      </c>
      <c r="B106" s="14">
        <v>428</v>
      </c>
      <c r="C106" s="14">
        <v>1959</v>
      </c>
    </row>
    <row r="107" spans="1:3" ht="13.2" x14ac:dyDescent="0.25">
      <c r="A107" s="9" t="s">
        <v>785</v>
      </c>
      <c r="B107" s="8"/>
      <c r="C107" s="8"/>
    </row>
    <row r="108" spans="1:3" ht="13.2" x14ac:dyDescent="0.25">
      <c r="A108" s="12" t="s">
        <v>797</v>
      </c>
      <c r="B108" s="14">
        <v>15985</v>
      </c>
      <c r="C108" s="14">
        <v>15885</v>
      </c>
    </row>
    <row r="109" spans="1:3" ht="13.2" x14ac:dyDescent="0.25">
      <c r="A109" s="9" t="s">
        <v>754</v>
      </c>
      <c r="B109" s="8"/>
      <c r="C109" s="8"/>
    </row>
    <row r="110" spans="1:3" ht="13.2" x14ac:dyDescent="0.25">
      <c r="A110" s="9" t="s">
        <v>214</v>
      </c>
      <c r="B110" s="8"/>
      <c r="C110" s="8"/>
    </row>
    <row r="111" spans="1:3" ht="26.4" x14ac:dyDescent="0.25">
      <c r="A111" s="12" t="s">
        <v>798</v>
      </c>
      <c r="B111" s="14">
        <v>39076</v>
      </c>
      <c r="C111" s="14">
        <v>33623</v>
      </c>
    </row>
    <row r="112" spans="1:3" ht="13.2" x14ac:dyDescent="0.25">
      <c r="A112" s="9" t="s">
        <v>775</v>
      </c>
      <c r="B112" s="8"/>
      <c r="C112" s="8"/>
    </row>
    <row r="113" spans="1:4" ht="26.4" x14ac:dyDescent="0.25">
      <c r="A113" s="12" t="s">
        <v>799</v>
      </c>
      <c r="B113" s="14">
        <v>45043</v>
      </c>
      <c r="C113" s="14">
        <v>40591</v>
      </c>
    </row>
    <row r="114" spans="1:4" ht="13.2" x14ac:dyDescent="0.25">
      <c r="A114" s="9" t="s">
        <v>227</v>
      </c>
      <c r="B114" s="8"/>
      <c r="C114" s="8"/>
    </row>
    <row r="115" spans="1:4" ht="13.2" x14ac:dyDescent="0.25">
      <c r="A115" s="12" t="s">
        <v>796</v>
      </c>
      <c r="B115" s="14">
        <v>38540</v>
      </c>
      <c r="C115" s="14">
        <v>36819</v>
      </c>
    </row>
    <row r="116" spans="1:4" ht="13.2" x14ac:dyDescent="0.25">
      <c r="A116" s="9" t="s">
        <v>785</v>
      </c>
      <c r="B116" s="8"/>
      <c r="C116" s="8"/>
    </row>
    <row r="117" spans="1:4" ht="13.2" x14ac:dyDescent="0.25">
      <c r="A117" s="12" t="s">
        <v>797</v>
      </c>
      <c r="B117" s="11">
        <v>66788</v>
      </c>
      <c r="C117" s="11">
        <v>60036</v>
      </c>
    </row>
    <row r="118" spans="1:4" ht="13.2" x14ac:dyDescent="0.25"/>
    <row r="119" spans="1:4" ht="13.2" x14ac:dyDescent="0.25"/>
    <row r="120" spans="1:4" ht="13.8" x14ac:dyDescent="0.25">
      <c r="A120" s="6" t="s">
        <v>137</v>
      </c>
    </row>
    <row r="121" spans="1:4" ht="13.2" x14ac:dyDescent="0.25">
      <c r="A121" s="7" t="s">
        <v>4</v>
      </c>
    </row>
    <row r="122" spans="1:4" ht="13.2" x14ac:dyDescent="0.25">
      <c r="A122" s="7" t="s">
        <v>5</v>
      </c>
    </row>
    <row r="123" spans="1:4" ht="13.2" x14ac:dyDescent="0.25"/>
    <row r="124" spans="1:4" ht="25.5" customHeight="1" x14ac:dyDescent="0.25">
      <c r="A124" s="3" t="s">
        <v>800</v>
      </c>
      <c r="B124" s="3"/>
      <c r="C124" s="3"/>
      <c r="D124" s="3"/>
    </row>
    <row r="125" spans="1:4" ht="12.75" customHeight="1" x14ac:dyDescent="0.25">
      <c r="A125" s="2"/>
      <c r="B125" s="1"/>
      <c r="C125" s="1"/>
      <c r="D125" s="1"/>
    </row>
    <row r="126" spans="1:4" ht="26.4" x14ac:dyDescent="0.25">
      <c r="A126" s="8"/>
      <c r="B126" s="10" t="s">
        <v>7</v>
      </c>
      <c r="C126" s="10" t="s">
        <v>8</v>
      </c>
      <c r="D126" s="10" t="s">
        <v>9</v>
      </c>
    </row>
    <row r="127" spans="1:4" ht="13.2" x14ac:dyDescent="0.25">
      <c r="A127" s="8"/>
      <c r="B127" s="8"/>
      <c r="C127" s="8"/>
      <c r="D127" s="8"/>
    </row>
    <row r="128" spans="1:4" ht="13.2" x14ac:dyDescent="0.25">
      <c r="A128" s="9" t="s">
        <v>713</v>
      </c>
      <c r="B128" s="8"/>
      <c r="C128" s="8"/>
      <c r="D128" s="8"/>
    </row>
    <row r="129" spans="1:4" ht="13.2" x14ac:dyDescent="0.25">
      <c r="A129" s="12" t="s">
        <v>759</v>
      </c>
      <c r="B129" s="11">
        <v>9840</v>
      </c>
      <c r="C129" s="11">
        <v>9708</v>
      </c>
      <c r="D129" s="11">
        <v>9945</v>
      </c>
    </row>
    <row r="130" spans="1:4" ht="13.2" x14ac:dyDescent="0.25">
      <c r="A130" s="12" t="s">
        <v>801</v>
      </c>
      <c r="B130" s="14">
        <v>4904</v>
      </c>
      <c r="C130" s="14">
        <v>4839</v>
      </c>
      <c r="D130" s="14">
        <v>6076</v>
      </c>
    </row>
    <row r="131" spans="1:4" ht="13.2" x14ac:dyDescent="0.25">
      <c r="A131" s="12" t="s">
        <v>802</v>
      </c>
      <c r="B131" s="14">
        <v>6984</v>
      </c>
      <c r="C131" s="14">
        <v>6451</v>
      </c>
      <c r="D131" s="14">
        <v>5975</v>
      </c>
    </row>
    <row r="132" spans="1:4" ht="13.2" x14ac:dyDescent="0.25">
      <c r="A132" s="12" t="s">
        <v>803</v>
      </c>
      <c r="B132" s="14">
        <v>349</v>
      </c>
      <c r="C132" s="14">
        <v>172</v>
      </c>
      <c r="D132" s="14">
        <v>-17</v>
      </c>
    </row>
    <row r="133" spans="1:4" ht="13.2" x14ac:dyDescent="0.25">
      <c r="A133" s="12" t="s">
        <v>804</v>
      </c>
      <c r="B133" s="14">
        <v>245</v>
      </c>
      <c r="C133" s="14">
        <v>193</v>
      </c>
      <c r="D133" s="14">
        <v>-517</v>
      </c>
    </row>
    <row r="134" spans="1:4" ht="13.2" x14ac:dyDescent="0.25">
      <c r="A134" s="12" t="s">
        <v>805</v>
      </c>
      <c r="B134" s="14">
        <v>-1100</v>
      </c>
      <c r="C134" s="14">
        <v>-790</v>
      </c>
      <c r="D134" s="14">
        <v>-838</v>
      </c>
    </row>
    <row r="135" spans="1:4" ht="13.2" x14ac:dyDescent="0.25">
      <c r="A135" s="12" t="s">
        <v>806</v>
      </c>
      <c r="B135" s="14">
        <v>90</v>
      </c>
      <c r="C135" s="14">
        <v>-1189</v>
      </c>
      <c r="D135" s="14">
        <v>-1605</v>
      </c>
    </row>
    <row r="136" spans="1:4" ht="13.2" x14ac:dyDescent="0.25">
      <c r="A136" s="12" t="s">
        <v>807</v>
      </c>
      <c r="B136" s="14">
        <v>-1041</v>
      </c>
      <c r="C136" s="14">
        <v>425</v>
      </c>
      <c r="D136" s="14">
        <v>2214</v>
      </c>
    </row>
    <row r="137" spans="1:4" ht="13.2" x14ac:dyDescent="0.25">
      <c r="A137" s="12" t="s">
        <v>808</v>
      </c>
      <c r="B137" s="14">
        <v>1822</v>
      </c>
      <c r="C137" s="14">
        <v>-2977</v>
      </c>
      <c r="D137" s="14">
        <v>-3366</v>
      </c>
    </row>
    <row r="138" spans="1:4" ht="13.2" x14ac:dyDescent="0.25">
      <c r="A138" s="12" t="s">
        <v>809</v>
      </c>
      <c r="B138" s="14">
        <v>-1163</v>
      </c>
      <c r="C138" s="14">
        <v>-790</v>
      </c>
      <c r="D138" s="14">
        <v>-2679</v>
      </c>
    </row>
    <row r="139" spans="1:4" ht="13.2" x14ac:dyDescent="0.25">
      <c r="A139" s="12" t="s">
        <v>437</v>
      </c>
      <c r="B139" s="14">
        <v>20930</v>
      </c>
      <c r="C139" s="14">
        <v>16043</v>
      </c>
      <c r="D139" s="14">
        <v>15188</v>
      </c>
    </row>
    <row r="140" spans="1:4" ht="13.2" x14ac:dyDescent="0.25">
      <c r="A140" s="8"/>
      <c r="B140" s="8"/>
      <c r="C140" s="8"/>
      <c r="D140" s="8"/>
    </row>
    <row r="141" spans="1:4" ht="13.2" x14ac:dyDescent="0.25">
      <c r="A141" s="9" t="s">
        <v>730</v>
      </c>
      <c r="B141" s="8"/>
      <c r="C141" s="8"/>
      <c r="D141" s="8"/>
    </row>
    <row r="142" spans="1:4" ht="13.2" x14ac:dyDescent="0.25">
      <c r="A142" s="12" t="s">
        <v>810</v>
      </c>
      <c r="B142" s="14">
        <v>-10970</v>
      </c>
      <c r="C142" s="14">
        <v>-9238</v>
      </c>
      <c r="D142" s="14">
        <v>-7509</v>
      </c>
    </row>
    <row r="143" spans="1:4" ht="13.2" x14ac:dyDescent="0.25">
      <c r="A143" s="12" t="s">
        <v>811</v>
      </c>
      <c r="B143" s="14">
        <v>-4429</v>
      </c>
      <c r="C143" s="14">
        <v>-11837</v>
      </c>
      <c r="D143" s="14">
        <v>-8962</v>
      </c>
    </row>
    <row r="144" spans="1:4" ht="13.2" x14ac:dyDescent="0.25">
      <c r="A144" s="12" t="s">
        <v>812</v>
      </c>
      <c r="B144" s="14">
        <v>9345</v>
      </c>
      <c r="C144" s="14">
        <v>8057</v>
      </c>
      <c r="D144" s="14">
        <v>9347</v>
      </c>
    </row>
    <row r="145" spans="1:4" ht="13.2" x14ac:dyDescent="0.25">
      <c r="A145" s="12" t="s">
        <v>813</v>
      </c>
      <c r="B145" s="14">
        <v>-35379</v>
      </c>
      <c r="C145" s="14">
        <v>-33974</v>
      </c>
      <c r="D145" s="14">
        <v>-33009</v>
      </c>
    </row>
    <row r="146" spans="1:4" ht="13.2" x14ac:dyDescent="0.25">
      <c r="A146" s="12" t="s">
        <v>814</v>
      </c>
      <c r="B146" s="14">
        <v>28346</v>
      </c>
      <c r="C146" s="14">
        <v>26887</v>
      </c>
      <c r="D146" s="14">
        <v>24622</v>
      </c>
    </row>
    <row r="147" spans="1:4" ht="13.2" x14ac:dyDescent="0.25">
      <c r="A147" s="12" t="s">
        <v>815</v>
      </c>
      <c r="B147" s="14">
        <v>-13640</v>
      </c>
      <c r="C147" s="14">
        <v>-11949</v>
      </c>
      <c r="D147" s="14">
        <v>-14602</v>
      </c>
    </row>
    <row r="148" spans="1:4" ht="13.2" x14ac:dyDescent="0.25">
      <c r="A148" s="12" t="s">
        <v>816</v>
      </c>
      <c r="B148" s="14">
        <v>13033</v>
      </c>
      <c r="C148" s="14">
        <v>14234</v>
      </c>
      <c r="D148" s="14">
        <v>14393</v>
      </c>
    </row>
    <row r="149" spans="1:4" ht="13.2" x14ac:dyDescent="0.25">
      <c r="A149" s="12" t="s">
        <v>172</v>
      </c>
      <c r="B149" s="14">
        <v>-969</v>
      </c>
      <c r="C149" s="14">
        <v>-62</v>
      </c>
      <c r="D149" s="14">
        <v>-635</v>
      </c>
    </row>
    <row r="150" spans="1:4" ht="13.2" x14ac:dyDescent="0.25">
      <c r="A150" s="12" t="s">
        <v>442</v>
      </c>
      <c r="B150" s="14">
        <v>-14663</v>
      </c>
      <c r="C150" s="14">
        <v>-17882</v>
      </c>
      <c r="D150" s="14">
        <v>-16355</v>
      </c>
    </row>
    <row r="151" spans="1:4" ht="13.2" x14ac:dyDescent="0.25">
      <c r="A151" s="8"/>
      <c r="B151" s="8"/>
      <c r="C151" s="8"/>
      <c r="D151" s="8"/>
    </row>
    <row r="152" spans="1:4" ht="13.2" x14ac:dyDescent="0.25">
      <c r="A152" s="9" t="s">
        <v>740</v>
      </c>
      <c r="B152" s="8"/>
      <c r="C152" s="8"/>
      <c r="D152" s="8"/>
    </row>
    <row r="153" spans="1:4" ht="13.2" x14ac:dyDescent="0.25">
      <c r="A153" s="12" t="s">
        <v>817</v>
      </c>
      <c r="B153" s="14">
        <v>-156</v>
      </c>
      <c r="C153" s="14">
        <v>373</v>
      </c>
      <c r="D153" s="14">
        <v>2912</v>
      </c>
    </row>
    <row r="154" spans="1:4" ht="26.4" x14ac:dyDescent="0.25">
      <c r="A154" s="12" t="s">
        <v>818</v>
      </c>
      <c r="B154" s="14">
        <v>50963</v>
      </c>
      <c r="C154" s="14">
        <v>45813</v>
      </c>
      <c r="D154" s="14">
        <v>45300</v>
      </c>
    </row>
    <row r="155" spans="1:4" ht="13.2" x14ac:dyDescent="0.25">
      <c r="A155" s="12" t="s">
        <v>819</v>
      </c>
      <c r="B155" s="14">
        <v>-44675</v>
      </c>
      <c r="C155" s="14">
        <v>-39606</v>
      </c>
      <c r="D155" s="14">
        <v>-47806</v>
      </c>
    </row>
    <row r="156" spans="1:4" ht="13.2" x14ac:dyDescent="0.25">
      <c r="A156" s="12" t="s">
        <v>820</v>
      </c>
      <c r="B156" s="14">
        <v>-11115</v>
      </c>
      <c r="C156" s="14">
        <v>-2500</v>
      </c>
      <c r="D156" s="15">
        <v>0</v>
      </c>
    </row>
    <row r="157" spans="1:4" ht="13.2" x14ac:dyDescent="0.25">
      <c r="A157" s="12" t="s">
        <v>821</v>
      </c>
      <c r="B157" s="15">
        <v>0</v>
      </c>
      <c r="C157" s="14">
        <v>-2121</v>
      </c>
      <c r="D157" s="15" t="s">
        <v>136</v>
      </c>
    </row>
    <row r="158" spans="1:4" ht="13.2" x14ac:dyDescent="0.25">
      <c r="A158" s="12" t="s">
        <v>821</v>
      </c>
      <c r="B158" s="15" t="s">
        <v>136</v>
      </c>
      <c r="C158" s="15" t="s">
        <v>136</v>
      </c>
      <c r="D158" s="14">
        <v>1736</v>
      </c>
    </row>
    <row r="159" spans="1:4" ht="13.2" x14ac:dyDescent="0.25">
      <c r="A159" s="12" t="s">
        <v>276</v>
      </c>
      <c r="B159" s="14">
        <v>-597</v>
      </c>
      <c r="C159" s="14">
        <v>-397</v>
      </c>
      <c r="D159" s="14">
        <v>-186</v>
      </c>
    </row>
    <row r="160" spans="1:4" ht="13.2" x14ac:dyDescent="0.25">
      <c r="A160" s="12" t="s">
        <v>184</v>
      </c>
      <c r="B160" s="14">
        <v>-774</v>
      </c>
      <c r="C160" s="14">
        <v>-1178</v>
      </c>
      <c r="D160" s="14">
        <v>-212</v>
      </c>
    </row>
    <row r="161" spans="1:4" ht="13.2" x14ac:dyDescent="0.25">
      <c r="A161" s="12" t="s">
        <v>451</v>
      </c>
      <c r="B161" s="14">
        <v>-6353</v>
      </c>
      <c r="C161" s="14">
        <v>383</v>
      </c>
      <c r="D161" s="14">
        <v>1744</v>
      </c>
    </row>
    <row r="162" spans="1:4" ht="26.4" x14ac:dyDescent="0.25">
      <c r="A162" s="12" t="s">
        <v>822</v>
      </c>
      <c r="B162" s="14">
        <v>54</v>
      </c>
      <c r="C162" s="14">
        <v>-138</v>
      </c>
      <c r="D162" s="14">
        <v>-152</v>
      </c>
    </row>
    <row r="163" spans="1:4" ht="13.2" x14ac:dyDescent="0.25">
      <c r="A163" s="12" t="s">
        <v>823</v>
      </c>
      <c r="B163" s="14">
        <v>-31</v>
      </c>
      <c r="C163" s="14">
        <v>-1594</v>
      </c>
      <c r="D163" s="14">
        <v>425</v>
      </c>
    </row>
    <row r="164" spans="1:4" ht="13.2" x14ac:dyDescent="0.25">
      <c r="A164" s="12" t="s">
        <v>824</v>
      </c>
      <c r="B164" s="14">
        <v>21917</v>
      </c>
      <c r="C164" s="14">
        <v>21948</v>
      </c>
      <c r="D164" s="14">
        <v>23542</v>
      </c>
    </row>
    <row r="165" spans="1:4" ht="13.2" x14ac:dyDescent="0.25">
      <c r="A165" s="8"/>
      <c r="B165" s="8"/>
      <c r="C165" s="8"/>
      <c r="D165" s="8"/>
    </row>
    <row r="166" spans="1:4" ht="13.2" x14ac:dyDescent="0.25">
      <c r="A166" s="9" t="s">
        <v>825</v>
      </c>
      <c r="B166" s="8"/>
      <c r="C166" s="8"/>
      <c r="D166" s="8"/>
    </row>
    <row r="167" spans="1:4" ht="13.2" x14ac:dyDescent="0.25">
      <c r="A167" s="12" t="s">
        <v>826</v>
      </c>
      <c r="B167" s="11">
        <v>6013</v>
      </c>
      <c r="C167" s="11">
        <v>5376</v>
      </c>
      <c r="D167" s="11">
        <v>4305</v>
      </c>
    </row>
    <row r="168" spans="1:4" ht="13.2" x14ac:dyDescent="0.25"/>
    <row r="169" spans="1:4" ht="13.2" x14ac:dyDescent="0.25"/>
  </sheetData>
  <mergeCells count="6">
    <mergeCell ref="A125:D125"/>
    <mergeCell ref="A9:D9"/>
    <mergeCell ref="A10:D10"/>
    <mergeCell ref="A54:C54"/>
    <mergeCell ref="A55:C55"/>
    <mergeCell ref="A124:D124"/>
  </mergeCells>
  <hyperlinks>
    <hyperlink ref="A6" r:id="rId1" xr:uid="{00000000-0004-0000-0800-000000000000}"/>
    <hyperlink ref="A7" r:id="rId2" xr:uid="{00000000-0004-0000-0800-000001000000}"/>
    <hyperlink ref="A51" r:id="rId3" xr:uid="{00000000-0004-0000-0800-000002000000}"/>
    <hyperlink ref="A52" r:id="rId4" xr:uid="{00000000-0004-0000-0800-000003000000}"/>
    <hyperlink ref="A121" r:id="rId5" xr:uid="{00000000-0004-0000-0800-000004000000}"/>
    <hyperlink ref="A122" r:id="rId6" xr:uid="{00000000-0004-0000-0800-000005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SO-US, Big 3, FY'23</vt:lpstr>
      <vt:lpstr>LLY-US, Big 3, FY'23</vt:lpstr>
      <vt:lpstr>GILD-US, Big 3, FY'23</vt:lpstr>
      <vt:lpstr>MO.XX9-US, Big 3, FY'23</vt:lpstr>
      <vt:lpstr>MMM-US, Big 3, FY'23</vt:lpstr>
      <vt:lpstr>AMT-US, Big 3, FY'23</vt:lpstr>
      <vt:lpstr>LMT-US, Big 3, FY'23</vt:lpstr>
      <vt:lpstr>F-US, Big 3, FY'23</vt:lpstr>
      <vt:lpstr>GM-US, Big 3, FY'23</vt:lpstr>
      <vt:lpstr>RTX-US, Big 3, FY'23</vt:lpstr>
      <vt:lpstr>NOC-US, Big 3, FY'23</vt:lpstr>
      <vt:lpstr>COP-US, Big 3, FY'23</vt:lpstr>
      <vt:lpstr>PGR-US, Big 3, FY'23</vt:lpstr>
      <vt:lpstr>KHC-US, Big 3, FY'23</vt:lpstr>
      <vt:lpstr>SYK-US, Big 3, FY'23</vt:lpstr>
      <vt:lpstr>TGT-US, Big 3, Q3'23</vt:lpstr>
      <vt:lpstr>DE-US, Big 3, Q1'24</vt:lpstr>
      <vt:lpstr>LOW-US, Big 3, FY'23</vt:lpstr>
      <vt:lpstr>CI-US, Big 3, FY'23</vt:lpstr>
      <vt:lpstr>AET-US, Big 3, Q3'18</vt:lpstr>
      <vt:lpstr>ALL-US, Big 3, FY'23</vt:lpstr>
      <vt:lpstr>MON-US, Big 3, Q3'22</vt:lpstr>
      <vt:lpstr>ECON.XX9-US, Big 3, FY'23</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FactSet Research Systems</dc:creator>
  <cp:keywords/>
  <dc:description/>
  <cp:lastModifiedBy>Antonio Pardo de Santayana Navarro</cp:lastModifiedBy>
  <dcterms:modified xsi:type="dcterms:W3CDTF">2024-03-06T21:11:05Z</dcterms:modified>
  <cp:category/>
</cp:coreProperties>
</file>