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tabRatio="853"/>
  </bookViews>
  <sheets>
    <sheet name="Table Of Contents" sheetId="20" r:id="rId1"/>
    <sheet name="Gini Impurity" sheetId="6" r:id="rId2"/>
    <sheet name="Entropy" sheetId="12" r:id="rId3"/>
    <sheet name="Split Location" sheetId="17" r:id="rId4"/>
    <sheet name="Random_Forest_Examples" sheetId="14" r:id="rId5"/>
    <sheet name="Stair Step Decision Tree" sheetId="19" r:id="rId6"/>
    <sheet name="Feature Importances" sheetId="16" r:id="rId7"/>
    <sheet name="Example Decision Tree" sheetId="18" r:id="rId8"/>
  </sheets>
  <definedNames>
    <definedName name="_xlnm._FilterDatabase" localSheetId="4" hidden="1">Random_Forest_Examples!$B$2:$D$2</definedName>
    <definedName name="_xlnm._FilterDatabase" localSheetId="5" hidden="1">'Stair Step Decision Tree'!#REF!</definedName>
  </definedNames>
  <calcPr calcId="145621"/>
</workbook>
</file>

<file path=xl/calcChain.xml><?xml version="1.0" encoding="utf-8"?>
<calcChain xmlns="http://schemas.openxmlformats.org/spreadsheetml/2006/main">
  <c r="H96" i="17" l="1"/>
  <c r="I95" i="17" s="1"/>
  <c r="J95" i="17" s="1"/>
  <c r="H90" i="17"/>
  <c r="I88" i="17" s="1"/>
  <c r="J88" i="17" s="1"/>
  <c r="H81" i="17"/>
  <c r="I80" i="17" s="1"/>
  <c r="J80" i="17" s="1"/>
  <c r="H75" i="17"/>
  <c r="I73" i="17"/>
  <c r="J73" i="17" s="1"/>
  <c r="E34" i="6"/>
  <c r="H66" i="17"/>
  <c r="I65" i="17" s="1"/>
  <c r="J65" i="17" s="1"/>
  <c r="H60" i="17"/>
  <c r="I59" i="17" s="1"/>
  <c r="J59" i="17" s="1"/>
  <c r="E7" i="6"/>
  <c r="B47" i="17"/>
  <c r="B48" i="17" s="1"/>
  <c r="B41" i="17"/>
  <c r="B39" i="17"/>
  <c r="B34" i="17"/>
  <c r="B14" i="17"/>
  <c r="B16" i="17" s="1"/>
  <c r="B22" i="17" s="1"/>
  <c r="B23" i="17" s="1"/>
  <c r="B24" i="17" s="1"/>
  <c r="B9" i="17"/>
  <c r="I94" i="17" l="1"/>
  <c r="J94" i="17" s="1"/>
  <c r="J96" i="17" s="1"/>
  <c r="J97" i="17" s="1"/>
  <c r="I89" i="17"/>
  <c r="J89" i="17" s="1"/>
  <c r="J90" i="17" s="1"/>
  <c r="J91" i="17" s="1"/>
  <c r="J98" i="17" s="1"/>
  <c r="J68" i="17"/>
  <c r="I79" i="17"/>
  <c r="J79" i="17" s="1"/>
  <c r="J81" i="17" s="1"/>
  <c r="J82" i="17" s="1"/>
  <c r="I74" i="17"/>
  <c r="J74" i="17" s="1"/>
  <c r="J75" i="17" s="1"/>
  <c r="J76" i="17" s="1"/>
  <c r="I64" i="17"/>
  <c r="J64" i="17" s="1"/>
  <c r="J66" i="17" s="1"/>
  <c r="J67" i="17" s="1"/>
  <c r="I58" i="17"/>
  <c r="J58" i="17" s="1"/>
  <c r="J60" i="17" s="1"/>
  <c r="J61" i="17" s="1"/>
  <c r="E13" i="16"/>
  <c r="E14" i="16"/>
  <c r="F14" i="16" s="1"/>
  <c r="F6" i="16"/>
  <c r="F7" i="16"/>
  <c r="E15" i="16" s="1"/>
  <c r="F8" i="16"/>
  <c r="F5" i="16"/>
  <c r="J83" i="17" l="1"/>
  <c r="F13" i="16"/>
  <c r="F15" i="16"/>
  <c r="J28" i="12"/>
  <c r="J21" i="12"/>
  <c r="E28" i="12"/>
  <c r="E21" i="12"/>
  <c r="E11" i="12"/>
  <c r="H28" i="12"/>
  <c r="I25" i="12" s="1"/>
  <c r="J25" i="12" s="1"/>
  <c r="C28" i="12"/>
  <c r="D26" i="12" s="1"/>
  <c r="E26" i="12" s="1"/>
  <c r="H21" i="12"/>
  <c r="I18" i="12" s="1"/>
  <c r="J18" i="12" s="1"/>
  <c r="C21" i="12"/>
  <c r="D18" i="12" s="1"/>
  <c r="E18" i="12" s="1"/>
  <c r="C11" i="12"/>
  <c r="D9" i="12" s="1"/>
  <c r="E9" i="12" s="1"/>
  <c r="H31" i="6"/>
  <c r="I28" i="6" s="1"/>
  <c r="J28" i="6" s="1"/>
  <c r="J31" i="6" s="1"/>
  <c r="J32" i="6" s="1"/>
  <c r="H23" i="6"/>
  <c r="I21" i="6" s="1"/>
  <c r="J21" i="6" s="1"/>
  <c r="C31" i="6"/>
  <c r="D29" i="6" s="1"/>
  <c r="E29" i="6" s="1"/>
  <c r="C23" i="6"/>
  <c r="D20" i="6" s="1"/>
  <c r="E20" i="6" s="1"/>
  <c r="C12" i="6"/>
  <c r="D9" i="6" s="1"/>
  <c r="E9" i="6" s="1"/>
  <c r="D8" i="12" l="1"/>
  <c r="E8" i="12" s="1"/>
  <c r="D7" i="12"/>
  <c r="E7" i="12" s="1"/>
  <c r="D17" i="12"/>
  <c r="E17" i="12" s="1"/>
  <c r="D25" i="12"/>
  <c r="E25" i="12" s="1"/>
  <c r="I19" i="12"/>
  <c r="J19" i="12" s="1"/>
  <c r="I17" i="12"/>
  <c r="D7" i="6"/>
  <c r="D8" i="6"/>
  <c r="E8" i="6" s="1"/>
  <c r="I19" i="6"/>
  <c r="J19" i="6" s="1"/>
  <c r="I20" i="6"/>
  <c r="J20" i="6" s="1"/>
  <c r="D19" i="6"/>
  <c r="E19" i="6" s="1"/>
  <c r="E23" i="6" s="1"/>
  <c r="E24" i="6" s="1"/>
  <c r="D28" i="6"/>
  <c r="E28" i="6" s="1"/>
  <c r="E31" i="6" s="1"/>
  <c r="E32" i="6" s="1"/>
  <c r="E30" i="12" l="1"/>
  <c r="J17" i="12"/>
  <c r="J30" i="12" s="1"/>
  <c r="E12" i="6"/>
  <c r="E13" i="6" s="1"/>
  <c r="J23" i="6"/>
  <c r="J24" i="6" s="1"/>
  <c r="J34" i="6" s="1"/>
</calcChain>
</file>

<file path=xl/sharedStrings.xml><?xml version="1.0" encoding="utf-8"?>
<sst xmlns="http://schemas.openxmlformats.org/spreadsheetml/2006/main" count="407" uniqueCount="80">
  <si>
    <t>Gini Impurity</t>
  </si>
  <si>
    <t>Apples</t>
  </si>
  <si>
    <t>Class</t>
  </si>
  <si>
    <t>Bananas</t>
  </si>
  <si>
    <t>Coconuts</t>
  </si>
  <si>
    <t>Percentage</t>
  </si>
  <si>
    <t>Total</t>
  </si>
  <si>
    <t>Square of Percentage</t>
  </si>
  <si>
    <t>Initial Branch</t>
  </si>
  <si>
    <t>First Alternative - Branch 1</t>
  </si>
  <si>
    <t>First Alternative - Branch 2</t>
  </si>
  <si>
    <t>Weighted Gini Impurity</t>
  </si>
  <si>
    <t>Gini Impurity - This Branch</t>
  </si>
  <si>
    <t>Count</t>
  </si>
  <si>
    <t>Second Alternative - Branch 1</t>
  </si>
  <si>
    <t>Second Alternative - Branch 2</t>
  </si>
  <si>
    <t>-Percent * Log2(Percent)</t>
  </si>
  <si>
    <t>Entropy</t>
  </si>
  <si>
    <t>Weighted Entropy</t>
  </si>
  <si>
    <t>Entropy Sum</t>
  </si>
  <si>
    <t>Apple</t>
  </si>
  <si>
    <t>Orange</t>
  </si>
  <si>
    <t>Width</t>
  </si>
  <si>
    <t>Fruit</t>
  </si>
  <si>
    <t>Color</t>
  </si>
  <si>
    <t>Green</t>
  </si>
  <si>
    <t>Red</t>
  </si>
  <si>
    <t>Yellow</t>
  </si>
  <si>
    <t>Banana</t>
  </si>
  <si>
    <t>Grape Fruit</t>
  </si>
  <si>
    <t>Length</t>
  </si>
  <si>
    <t>Split #</t>
  </si>
  <si>
    <t>Split on Which Feature</t>
  </si>
  <si>
    <t>Information Gain</t>
  </si>
  <si>
    <t>Feature Importance</t>
  </si>
  <si>
    <t>A</t>
  </si>
  <si>
    <t>C</t>
  </si>
  <si>
    <t>B</t>
  </si>
  <si>
    <t># of Nodes * Information Gain</t>
  </si>
  <si>
    <t>Feature</t>
  </si>
  <si>
    <t>Importance</t>
  </si>
  <si>
    <t>Normalized</t>
  </si>
  <si>
    <t># of Data Points</t>
  </si>
  <si>
    <t>Red Dots</t>
  </si>
  <si>
    <t>X</t>
  </si>
  <si>
    <t>Y</t>
  </si>
  <si>
    <t>Orange Dots</t>
  </si>
  <si>
    <t>Gini Impurity - Split 1</t>
  </si>
  <si>
    <t>Left Line - Left Half</t>
  </si>
  <si>
    <t>Left Line - Right Half</t>
  </si>
  <si>
    <t>Gini Impurity - Split 2</t>
  </si>
  <si>
    <t>Middle Line - Left Half</t>
  </si>
  <si>
    <t>Middle Line - Right Half</t>
  </si>
  <si>
    <t>Gini Impurity - Split 3</t>
  </si>
  <si>
    <t>Right Line - Right Half</t>
  </si>
  <si>
    <t>Category</t>
  </si>
  <si>
    <t>Python Programs</t>
  </si>
  <si>
    <t>plot_forest_diagonal.py</t>
  </si>
  <si>
    <t>plot_forest_fruit_decision_tree_and_RF.py</t>
  </si>
  <si>
    <t>plot_forest_fruit_subplots.py</t>
  </si>
  <si>
    <t>plot_forest_iris_cross_validation.py</t>
  </si>
  <si>
    <t>plot_forest_iris_simple.py</t>
  </si>
  <si>
    <t>A simple RF generation program, that fits the model but doesn't do anything else</t>
  </si>
  <si>
    <t>A simple cross validation for a Random Forest</t>
  </si>
  <si>
    <t>Generate plots for all the decision trees in a random forest</t>
  </si>
  <si>
    <t>Generate Decision Tree and Random Forest plots with different features included</t>
  </si>
  <si>
    <t>Generate a stair step Decision tree plot, and a stair step random forest plot to illustrate how they don't make diagonal lines</t>
  </si>
  <si>
    <t>Excel Worksheets</t>
  </si>
  <si>
    <t>Example of calculating the Gini Impurity</t>
  </si>
  <si>
    <t>Example of calculating the Entropy information gain</t>
  </si>
  <si>
    <t>Split Location</t>
  </si>
  <si>
    <t>Example of calculating Gini Impurity for dots on a chart</t>
  </si>
  <si>
    <t>Random Forest Examples</t>
  </si>
  <si>
    <t>Manual Generation of a decision tree</t>
  </si>
  <si>
    <t>Stair Step Decision Tree</t>
  </si>
  <si>
    <t>Example of how a human would split two diagonal lines of data</t>
  </si>
  <si>
    <t>Feature Importances</t>
  </si>
  <si>
    <t>Example feature importance calculation</t>
  </si>
  <si>
    <t>Example Decision Tree</t>
  </si>
  <si>
    <t>Image for an example 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</si>
</sst>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7" xfId="0" applyBorder="1"/>
    <xf numFmtId="0" fontId="0" fillId="4" borderId="7" xfId="0" applyFill="1" applyBorder="1"/>
    <xf numFmtId="164" fontId="0" fillId="4" borderId="8" xfId="0" applyNumberFormat="1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3" borderId="7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/>
    </xf>
    <xf numFmtId="165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2" xfId="0" applyBorder="1"/>
    <xf numFmtId="2" fontId="0" fillId="3" borderId="13" xfId="0" applyNumberFormat="1" applyFill="1" applyBorder="1" applyAlignment="1">
      <alignment horizontal="center"/>
    </xf>
    <xf numFmtId="0" fontId="0" fillId="0" borderId="14" xfId="0" applyBorder="1"/>
    <xf numFmtId="164" fontId="0" fillId="4" borderId="16" xfId="0" applyNumberFormat="1" applyFill="1" applyBorder="1" applyAlignment="1">
      <alignment horizontal="center"/>
    </xf>
    <xf numFmtId="0" fontId="2" fillId="0" borderId="0" xfId="1"/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0F02BE"/>
      <color rgb="FF404040"/>
      <color rgb="FFFFC000"/>
      <color rgb="FF376092"/>
      <color rgb="FFFFCF3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accent2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'Split Location'!$B$8:$B$24</c:f>
              <c:numCache>
                <c:formatCode>General</c:formatCode>
                <c:ptCount val="17"/>
                <c:pt idx="0">
                  <c:v>0.4</c:v>
                </c:pt>
                <c:pt idx="1">
                  <c:v>0.9</c:v>
                </c:pt>
                <c:pt idx="2">
                  <c:v>1.2</c:v>
                </c:pt>
                <c:pt idx="3">
                  <c:v>1.9</c:v>
                </c:pt>
                <c:pt idx="4">
                  <c:v>2.2999999999999998</c:v>
                </c:pt>
                <c:pt idx="5">
                  <c:v>2.7</c:v>
                </c:pt>
                <c:pt idx="6">
                  <c:v>3.2</c:v>
                </c:pt>
                <c:pt idx="7">
                  <c:v>3.5</c:v>
                </c:pt>
                <c:pt idx="8">
                  <c:v>4</c:v>
                </c:pt>
                <c:pt idx="9">
                  <c:v>4.7</c:v>
                </c:pt>
                <c:pt idx="10">
                  <c:v>5.5</c:v>
                </c:pt>
                <c:pt idx="11">
                  <c:v>5.9</c:v>
                </c:pt>
                <c:pt idx="12">
                  <c:v>6.4</c:v>
                </c:pt>
                <c:pt idx="13">
                  <c:v>8.1</c:v>
                </c:pt>
                <c:pt idx="14">
                  <c:v>8.6</c:v>
                </c:pt>
                <c:pt idx="15">
                  <c:v>9.1</c:v>
                </c:pt>
                <c:pt idx="16">
                  <c:v>9.6</c:v>
                </c:pt>
              </c:numCache>
            </c:numRef>
          </c:xVal>
          <c:yVal>
            <c:numRef>
              <c:f>'Split Location'!$C$8:$C$24</c:f>
              <c:numCache>
                <c:formatCode>General</c:formatCode>
                <c:ptCount val="17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6.4</c:v>
                </c:pt>
                <c:pt idx="4">
                  <c:v>6.4</c:v>
                </c:pt>
                <c:pt idx="5">
                  <c:v>0.1</c:v>
                </c:pt>
                <c:pt idx="6">
                  <c:v>3.7</c:v>
                </c:pt>
                <c:pt idx="7">
                  <c:v>7.1</c:v>
                </c:pt>
                <c:pt idx="8">
                  <c:v>2.7</c:v>
                </c:pt>
                <c:pt idx="9">
                  <c:v>1.6</c:v>
                </c:pt>
                <c:pt idx="10">
                  <c:v>9.8000000000000007</c:v>
                </c:pt>
                <c:pt idx="11">
                  <c:v>7.4</c:v>
                </c:pt>
                <c:pt idx="12">
                  <c:v>7.8</c:v>
                </c:pt>
                <c:pt idx="13">
                  <c:v>7.6</c:v>
                </c:pt>
                <c:pt idx="14">
                  <c:v>2.2999999999999998</c:v>
                </c:pt>
                <c:pt idx="15">
                  <c:v>5</c:v>
                </c:pt>
                <c:pt idx="16">
                  <c:v>5.8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'Split Location'!$E$8:$E$24</c:f>
              <c:numCache>
                <c:formatCode>General</c:formatCode>
                <c:ptCount val="17"/>
                <c:pt idx="0">
                  <c:v>10.9</c:v>
                </c:pt>
                <c:pt idx="1">
                  <c:v>11.3</c:v>
                </c:pt>
                <c:pt idx="2">
                  <c:v>11.5</c:v>
                </c:pt>
                <c:pt idx="3">
                  <c:v>11.9</c:v>
                </c:pt>
                <c:pt idx="4">
                  <c:v>12.3</c:v>
                </c:pt>
                <c:pt idx="5">
                  <c:v>12.7</c:v>
                </c:pt>
                <c:pt idx="6">
                  <c:v>13.2</c:v>
                </c:pt>
                <c:pt idx="7">
                  <c:v>13.5</c:v>
                </c:pt>
                <c:pt idx="8">
                  <c:v>14</c:v>
                </c:pt>
                <c:pt idx="9">
                  <c:v>14.7</c:v>
                </c:pt>
                <c:pt idx="10">
                  <c:v>15.5</c:v>
                </c:pt>
                <c:pt idx="11">
                  <c:v>15.9</c:v>
                </c:pt>
                <c:pt idx="12">
                  <c:v>16.399999999999999</c:v>
                </c:pt>
                <c:pt idx="13">
                  <c:v>18.100000000000001</c:v>
                </c:pt>
                <c:pt idx="14">
                  <c:v>18.600000000000001</c:v>
                </c:pt>
                <c:pt idx="15">
                  <c:v>19.100000000000001</c:v>
                </c:pt>
                <c:pt idx="16">
                  <c:v>19.600000000000001</c:v>
                </c:pt>
              </c:numCache>
            </c:numRef>
          </c:xVal>
          <c:yVal>
            <c:numRef>
              <c:f>'Split Location'!$F$8:$F$24</c:f>
              <c:numCache>
                <c:formatCode>0.0</c:formatCode>
                <c:ptCount val="17"/>
                <c:pt idx="0">
                  <c:v>3.7</c:v>
                </c:pt>
                <c:pt idx="1">
                  <c:v>9.9</c:v>
                </c:pt>
                <c:pt idx="2">
                  <c:v>1</c:v>
                </c:pt>
                <c:pt idx="3">
                  <c:v>3.2</c:v>
                </c:pt>
                <c:pt idx="4">
                  <c:v>8.9</c:v>
                </c:pt>
                <c:pt idx="5">
                  <c:v>2.2000000000000002</c:v>
                </c:pt>
                <c:pt idx="6">
                  <c:v>9</c:v>
                </c:pt>
                <c:pt idx="7">
                  <c:v>6.9</c:v>
                </c:pt>
                <c:pt idx="8">
                  <c:v>2</c:v>
                </c:pt>
                <c:pt idx="9">
                  <c:v>1.9</c:v>
                </c:pt>
                <c:pt idx="10">
                  <c:v>6.9</c:v>
                </c:pt>
                <c:pt idx="11">
                  <c:v>6.8</c:v>
                </c:pt>
                <c:pt idx="12">
                  <c:v>6.6</c:v>
                </c:pt>
                <c:pt idx="13">
                  <c:v>0.3</c:v>
                </c:pt>
                <c:pt idx="14">
                  <c:v>6.5</c:v>
                </c:pt>
                <c:pt idx="15">
                  <c:v>2.8</c:v>
                </c:pt>
                <c:pt idx="16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36064"/>
        <c:axId val="104010112"/>
      </c:scatterChart>
      <c:valAx>
        <c:axId val="111336064"/>
        <c:scaling>
          <c:orientation val="minMax"/>
          <c:max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104010112"/>
        <c:crosses val="autoZero"/>
        <c:crossBetween val="midCat"/>
      </c:valAx>
      <c:valAx>
        <c:axId val="104010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133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accent2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'Split Location'!$B$33:$B$49</c:f>
              <c:numCache>
                <c:formatCode>General</c:formatCode>
                <c:ptCount val="17"/>
                <c:pt idx="0">
                  <c:v>0.4</c:v>
                </c:pt>
                <c:pt idx="1">
                  <c:v>0.9</c:v>
                </c:pt>
                <c:pt idx="2">
                  <c:v>11</c:v>
                </c:pt>
                <c:pt idx="3">
                  <c:v>1.9</c:v>
                </c:pt>
                <c:pt idx="4">
                  <c:v>11.7</c:v>
                </c:pt>
                <c:pt idx="5">
                  <c:v>2.7</c:v>
                </c:pt>
                <c:pt idx="6">
                  <c:v>3.2</c:v>
                </c:pt>
                <c:pt idx="7">
                  <c:v>3.5</c:v>
                </c:pt>
                <c:pt idx="8">
                  <c:v>4</c:v>
                </c:pt>
                <c:pt idx="9">
                  <c:v>4.7</c:v>
                </c:pt>
                <c:pt idx="10">
                  <c:v>5.5</c:v>
                </c:pt>
                <c:pt idx="11">
                  <c:v>5.7</c:v>
                </c:pt>
                <c:pt idx="12">
                  <c:v>12.1</c:v>
                </c:pt>
                <c:pt idx="13">
                  <c:v>8.1</c:v>
                </c:pt>
                <c:pt idx="14">
                  <c:v>8.6</c:v>
                </c:pt>
                <c:pt idx="15">
                  <c:v>9.1</c:v>
                </c:pt>
                <c:pt idx="16">
                  <c:v>14</c:v>
                </c:pt>
              </c:numCache>
            </c:numRef>
          </c:xVal>
          <c:yVal>
            <c:numRef>
              <c:f>'Split Location'!$C$33:$C$49</c:f>
              <c:numCache>
                <c:formatCode>General</c:formatCode>
                <c:ptCount val="17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6.4</c:v>
                </c:pt>
                <c:pt idx="4">
                  <c:v>6.4</c:v>
                </c:pt>
                <c:pt idx="5">
                  <c:v>0.1</c:v>
                </c:pt>
                <c:pt idx="6">
                  <c:v>3.7</c:v>
                </c:pt>
                <c:pt idx="7">
                  <c:v>7.1</c:v>
                </c:pt>
                <c:pt idx="8">
                  <c:v>2.7</c:v>
                </c:pt>
                <c:pt idx="9">
                  <c:v>1.6</c:v>
                </c:pt>
                <c:pt idx="10">
                  <c:v>9.8000000000000007</c:v>
                </c:pt>
                <c:pt idx="11">
                  <c:v>7.4</c:v>
                </c:pt>
                <c:pt idx="12">
                  <c:v>7.8</c:v>
                </c:pt>
                <c:pt idx="13">
                  <c:v>7.6</c:v>
                </c:pt>
                <c:pt idx="14">
                  <c:v>2.2999999999999998</c:v>
                </c:pt>
                <c:pt idx="15">
                  <c:v>5</c:v>
                </c:pt>
                <c:pt idx="16">
                  <c:v>5.8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'Split Location'!$E$33:$E$49</c:f>
              <c:numCache>
                <c:formatCode>General</c:formatCode>
                <c:ptCount val="17"/>
                <c:pt idx="0">
                  <c:v>10.9</c:v>
                </c:pt>
                <c:pt idx="1">
                  <c:v>11.3</c:v>
                </c:pt>
                <c:pt idx="2">
                  <c:v>8.1</c:v>
                </c:pt>
                <c:pt idx="3">
                  <c:v>11.9</c:v>
                </c:pt>
                <c:pt idx="4">
                  <c:v>12.3</c:v>
                </c:pt>
                <c:pt idx="5">
                  <c:v>9</c:v>
                </c:pt>
                <c:pt idx="6">
                  <c:v>7</c:v>
                </c:pt>
                <c:pt idx="7">
                  <c:v>13.5</c:v>
                </c:pt>
                <c:pt idx="8">
                  <c:v>14.8</c:v>
                </c:pt>
                <c:pt idx="9">
                  <c:v>6.4</c:v>
                </c:pt>
                <c:pt idx="10">
                  <c:v>15.5</c:v>
                </c:pt>
                <c:pt idx="11">
                  <c:v>15.9</c:v>
                </c:pt>
                <c:pt idx="12">
                  <c:v>16.399999999999999</c:v>
                </c:pt>
                <c:pt idx="13">
                  <c:v>18.100000000000001</c:v>
                </c:pt>
                <c:pt idx="14">
                  <c:v>18.600000000000001</c:v>
                </c:pt>
                <c:pt idx="15">
                  <c:v>19.100000000000001</c:v>
                </c:pt>
                <c:pt idx="16">
                  <c:v>19.600000000000001</c:v>
                </c:pt>
              </c:numCache>
            </c:numRef>
          </c:xVal>
          <c:yVal>
            <c:numRef>
              <c:f>'Split Location'!$F$33:$F$49</c:f>
              <c:numCache>
                <c:formatCode>0.0</c:formatCode>
                <c:ptCount val="17"/>
                <c:pt idx="0">
                  <c:v>3.7</c:v>
                </c:pt>
                <c:pt idx="1">
                  <c:v>9.9</c:v>
                </c:pt>
                <c:pt idx="2">
                  <c:v>1</c:v>
                </c:pt>
                <c:pt idx="3">
                  <c:v>3.2</c:v>
                </c:pt>
                <c:pt idx="4">
                  <c:v>8.9</c:v>
                </c:pt>
                <c:pt idx="5">
                  <c:v>2.2000000000000002</c:v>
                </c:pt>
                <c:pt idx="6">
                  <c:v>9</c:v>
                </c:pt>
                <c:pt idx="7">
                  <c:v>6.9</c:v>
                </c:pt>
                <c:pt idx="8">
                  <c:v>2</c:v>
                </c:pt>
                <c:pt idx="9">
                  <c:v>1.9</c:v>
                </c:pt>
                <c:pt idx="10">
                  <c:v>6.9</c:v>
                </c:pt>
                <c:pt idx="11">
                  <c:v>6.8</c:v>
                </c:pt>
                <c:pt idx="12">
                  <c:v>6.6</c:v>
                </c:pt>
                <c:pt idx="13">
                  <c:v>0.3</c:v>
                </c:pt>
                <c:pt idx="14">
                  <c:v>6.5</c:v>
                </c:pt>
                <c:pt idx="15">
                  <c:v>2.8</c:v>
                </c:pt>
                <c:pt idx="16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42208"/>
        <c:axId val="104544128"/>
      </c:scatterChart>
      <c:valAx>
        <c:axId val="104542208"/>
        <c:scaling>
          <c:orientation val="minMax"/>
          <c:max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104544128"/>
        <c:crosses val="autoZero"/>
        <c:crossBetween val="midCat"/>
      </c:valAx>
      <c:valAx>
        <c:axId val="104544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4542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Fruit Sizes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Apple</c:v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Random_Forest_Examples!$C$3:$C$26</c:f>
              <c:numCache>
                <c:formatCode>General</c:formatCode>
                <c:ptCount val="24"/>
                <c:pt idx="0">
                  <c:v>3.2770000000000001</c:v>
                </c:pt>
                <c:pt idx="1">
                  <c:v>3.085</c:v>
                </c:pt>
                <c:pt idx="2">
                  <c:v>2.927</c:v>
                </c:pt>
                <c:pt idx="3">
                  <c:v>2.8239999999999998</c:v>
                </c:pt>
                <c:pt idx="4">
                  <c:v>2.9079999999999999</c:v>
                </c:pt>
                <c:pt idx="5">
                  <c:v>2.7309999999999999</c:v>
                </c:pt>
                <c:pt idx="6">
                  <c:v>2.7610000000000001</c:v>
                </c:pt>
                <c:pt idx="7">
                  <c:v>2.8079999999999998</c:v>
                </c:pt>
                <c:pt idx="8">
                  <c:v>2.8929999999999998</c:v>
                </c:pt>
                <c:pt idx="9">
                  <c:v>2.996</c:v>
                </c:pt>
                <c:pt idx="10">
                  <c:v>2.9590000000000001</c:v>
                </c:pt>
                <c:pt idx="11">
                  <c:v>2.9550000000000001</c:v>
                </c:pt>
                <c:pt idx="12">
                  <c:v>3</c:v>
                </c:pt>
                <c:pt idx="13">
                  <c:v>2.1079999999999997</c:v>
                </c:pt>
                <c:pt idx="14">
                  <c:v>2.1929999999999996</c:v>
                </c:pt>
                <c:pt idx="15">
                  <c:v>2.2960000000000003</c:v>
                </c:pt>
                <c:pt idx="16">
                  <c:v>2.5590000000000002</c:v>
                </c:pt>
                <c:pt idx="17">
                  <c:v>2.5550000000000002</c:v>
                </c:pt>
                <c:pt idx="18">
                  <c:v>2.6</c:v>
                </c:pt>
                <c:pt idx="19">
                  <c:v>2.8849999999999998</c:v>
                </c:pt>
                <c:pt idx="20">
                  <c:v>3.0419999999999998</c:v>
                </c:pt>
                <c:pt idx="21">
                  <c:v>2.9359999999999999</c:v>
                </c:pt>
                <c:pt idx="22">
                  <c:v>2.911</c:v>
                </c:pt>
                <c:pt idx="23">
                  <c:v>2.96</c:v>
                </c:pt>
              </c:numCache>
            </c:numRef>
          </c:xVal>
          <c:yVal>
            <c:numRef>
              <c:f>Random_Forest_Examples!$D$3:$D$26</c:f>
              <c:numCache>
                <c:formatCode>General</c:formatCode>
                <c:ptCount val="24"/>
                <c:pt idx="0">
                  <c:v>2.8580000000000001</c:v>
                </c:pt>
                <c:pt idx="1">
                  <c:v>2.6970000000000001</c:v>
                </c:pt>
                <c:pt idx="2">
                  <c:v>2.8159999999999998</c:v>
                </c:pt>
                <c:pt idx="3">
                  <c:v>3.113</c:v>
                </c:pt>
                <c:pt idx="4">
                  <c:v>2.7989999999999999</c:v>
                </c:pt>
                <c:pt idx="5">
                  <c:v>2.86</c:v>
                </c:pt>
                <c:pt idx="6">
                  <c:v>2.9649999999999999</c:v>
                </c:pt>
                <c:pt idx="7">
                  <c:v>2.7749999999999999</c:v>
                </c:pt>
                <c:pt idx="8">
                  <c:v>2.9750000000000001</c:v>
                </c:pt>
                <c:pt idx="9">
                  <c:v>2.9060000000000001</c:v>
                </c:pt>
                <c:pt idx="10">
                  <c:v>2.81</c:v>
                </c:pt>
                <c:pt idx="11">
                  <c:v>2.9670000000000001</c:v>
                </c:pt>
                <c:pt idx="12">
                  <c:v>3.0019999999999998</c:v>
                </c:pt>
                <c:pt idx="13">
                  <c:v>2.0750000000000002</c:v>
                </c:pt>
                <c:pt idx="14">
                  <c:v>2.2750000000000004</c:v>
                </c:pt>
                <c:pt idx="15">
                  <c:v>2.2060000000000004</c:v>
                </c:pt>
                <c:pt idx="16">
                  <c:v>2.41</c:v>
                </c:pt>
                <c:pt idx="17">
                  <c:v>2.5670000000000002</c:v>
                </c:pt>
                <c:pt idx="18">
                  <c:v>2.6019999999999999</c:v>
                </c:pt>
                <c:pt idx="19">
                  <c:v>2.7770000000000001</c:v>
                </c:pt>
                <c:pt idx="20">
                  <c:v>2.9609999999999999</c:v>
                </c:pt>
                <c:pt idx="21">
                  <c:v>2.9420000000000002</c:v>
                </c:pt>
                <c:pt idx="22">
                  <c:v>2.7749999999999999</c:v>
                </c:pt>
                <c:pt idx="23">
                  <c:v>3.089</c:v>
                </c:pt>
              </c:numCache>
            </c:numRef>
          </c:yVal>
          <c:smooth val="0"/>
        </c:ser>
        <c:ser>
          <c:idx val="1"/>
          <c:order val="1"/>
          <c:tx>
            <c:v>Orange</c:v>
          </c:tx>
          <c:spPr>
            <a:ln w="28575">
              <a:noFill/>
            </a:ln>
          </c:spPr>
          <c:marker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Random_Forest_Examples!$C$27:$C$50</c:f>
              <c:numCache>
                <c:formatCode>General</c:formatCode>
                <c:ptCount val="24"/>
                <c:pt idx="0">
                  <c:v>2.4329999999999998</c:v>
                </c:pt>
                <c:pt idx="1">
                  <c:v>2.407</c:v>
                </c:pt>
                <c:pt idx="2">
                  <c:v>2.306</c:v>
                </c:pt>
                <c:pt idx="3">
                  <c:v>2.2890000000000001</c:v>
                </c:pt>
                <c:pt idx="4">
                  <c:v>2.3479999999999999</c:v>
                </c:pt>
                <c:pt idx="5">
                  <c:v>3.528</c:v>
                </c:pt>
                <c:pt idx="6">
                  <c:v>3.6150000000000002</c:v>
                </c:pt>
                <c:pt idx="7">
                  <c:v>3.84</c:v>
                </c:pt>
                <c:pt idx="8">
                  <c:v>3.0190000000000001</c:v>
                </c:pt>
                <c:pt idx="9">
                  <c:v>2.6469999999999998</c:v>
                </c:pt>
                <c:pt idx="10">
                  <c:v>2.7749999999999999</c:v>
                </c:pt>
                <c:pt idx="11">
                  <c:v>2.7829999999999999</c:v>
                </c:pt>
                <c:pt idx="12">
                  <c:v>3.149</c:v>
                </c:pt>
                <c:pt idx="13">
                  <c:v>2.8149999999999999</c:v>
                </c:pt>
                <c:pt idx="14">
                  <c:v>2.9710000000000001</c:v>
                </c:pt>
                <c:pt idx="15">
                  <c:v>3.0329999999999999</c:v>
                </c:pt>
                <c:pt idx="16">
                  <c:v>2.786</c:v>
                </c:pt>
                <c:pt idx="17">
                  <c:v>2.8450000000000002</c:v>
                </c:pt>
                <c:pt idx="18">
                  <c:v>2.895</c:v>
                </c:pt>
                <c:pt idx="19">
                  <c:v>2.8370000000000002</c:v>
                </c:pt>
                <c:pt idx="20">
                  <c:v>2.722</c:v>
                </c:pt>
                <c:pt idx="21">
                  <c:v>2.8010000000000002</c:v>
                </c:pt>
                <c:pt idx="22">
                  <c:v>3.0179999999999998</c:v>
                </c:pt>
                <c:pt idx="23">
                  <c:v>2.7989999999999999</c:v>
                </c:pt>
              </c:numCache>
            </c:numRef>
          </c:xVal>
          <c:yVal>
            <c:numRef>
              <c:f>Random_Forest_Examples!$D$27:$D$50</c:f>
              <c:numCache>
                <c:formatCode>General</c:formatCode>
                <c:ptCount val="24"/>
                <c:pt idx="0">
                  <c:v>1.8540000000000001</c:v>
                </c:pt>
                <c:pt idx="1">
                  <c:v>1.7689999999999999</c:v>
                </c:pt>
                <c:pt idx="2">
                  <c:v>1.71</c:v>
                </c:pt>
                <c:pt idx="3">
                  <c:v>1.7430000000000001</c:v>
                </c:pt>
                <c:pt idx="4">
                  <c:v>1.641</c:v>
                </c:pt>
                <c:pt idx="5">
                  <c:v>3.6970000000000001</c:v>
                </c:pt>
                <c:pt idx="6">
                  <c:v>3.5979999999999999</c:v>
                </c:pt>
                <c:pt idx="7">
                  <c:v>3.629</c:v>
                </c:pt>
                <c:pt idx="8">
                  <c:v>3.5920000000000001</c:v>
                </c:pt>
                <c:pt idx="9">
                  <c:v>2.7639999999999998</c:v>
                </c:pt>
                <c:pt idx="10">
                  <c:v>2.9460000000000002</c:v>
                </c:pt>
                <c:pt idx="11">
                  <c:v>3.03</c:v>
                </c:pt>
                <c:pt idx="12">
                  <c:v>3.0579999999999998</c:v>
                </c:pt>
                <c:pt idx="13">
                  <c:v>2.782</c:v>
                </c:pt>
                <c:pt idx="14">
                  <c:v>3.2480000000000002</c:v>
                </c:pt>
                <c:pt idx="15">
                  <c:v>3.1339999999999999</c:v>
                </c:pt>
                <c:pt idx="16">
                  <c:v>3.1469999999999998</c:v>
                </c:pt>
                <c:pt idx="17">
                  <c:v>2.9769999999999999</c:v>
                </c:pt>
                <c:pt idx="18">
                  <c:v>2.9279999999999999</c:v>
                </c:pt>
                <c:pt idx="19">
                  <c:v>3.0710000000000002</c:v>
                </c:pt>
                <c:pt idx="20">
                  <c:v>2.9489999999999998</c:v>
                </c:pt>
                <c:pt idx="21">
                  <c:v>2.9769999999999999</c:v>
                </c:pt>
                <c:pt idx="22">
                  <c:v>3.2360000000000002</c:v>
                </c:pt>
                <c:pt idx="23">
                  <c:v>2.77</c:v>
                </c:pt>
              </c:numCache>
            </c:numRef>
          </c:yVal>
          <c:smooth val="0"/>
        </c:ser>
        <c:ser>
          <c:idx val="2"/>
          <c:order val="2"/>
          <c:tx>
            <c:v>Banana</c:v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FFCF37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Random_Forest_Examples!$C$51:$C$69</c:f>
              <c:numCache>
                <c:formatCode>General</c:formatCode>
                <c:ptCount val="19"/>
                <c:pt idx="0">
                  <c:v>6.0110000000000001</c:v>
                </c:pt>
                <c:pt idx="1">
                  <c:v>8.0559999999999992</c:v>
                </c:pt>
                <c:pt idx="2">
                  <c:v>7.0979999999999999</c:v>
                </c:pt>
                <c:pt idx="3">
                  <c:v>7.0270000000000001</c:v>
                </c:pt>
                <c:pt idx="4">
                  <c:v>5.9729999999999999</c:v>
                </c:pt>
                <c:pt idx="5">
                  <c:v>8.39</c:v>
                </c:pt>
                <c:pt idx="6">
                  <c:v>6.2389999999999999</c:v>
                </c:pt>
                <c:pt idx="7">
                  <c:v>7.5640000000000001</c:v>
                </c:pt>
                <c:pt idx="8">
                  <c:v>8.1509999999999998</c:v>
                </c:pt>
                <c:pt idx="9">
                  <c:v>6.2430000000000003</c:v>
                </c:pt>
                <c:pt idx="10">
                  <c:v>8.3219999999999992</c:v>
                </c:pt>
                <c:pt idx="11">
                  <c:v>8.423</c:v>
                </c:pt>
                <c:pt idx="12">
                  <c:v>6.452</c:v>
                </c:pt>
                <c:pt idx="13">
                  <c:v>8.1310000000000002</c:v>
                </c:pt>
                <c:pt idx="14">
                  <c:v>7.4290000000000003</c:v>
                </c:pt>
                <c:pt idx="15">
                  <c:v>6.0179999999999998</c:v>
                </c:pt>
                <c:pt idx="16">
                  <c:v>6.4720000000000004</c:v>
                </c:pt>
                <c:pt idx="17">
                  <c:v>6.2329999999999997</c:v>
                </c:pt>
                <c:pt idx="18">
                  <c:v>6.2789999999999999</c:v>
                </c:pt>
              </c:numCache>
            </c:numRef>
          </c:xVal>
          <c:yVal>
            <c:numRef>
              <c:f>Random_Forest_Examples!$D$51:$D$69</c:f>
              <c:numCache>
                <c:formatCode>General</c:formatCode>
                <c:ptCount val="19"/>
                <c:pt idx="0">
                  <c:v>1.53</c:v>
                </c:pt>
                <c:pt idx="1">
                  <c:v>2.1989999999999998</c:v>
                </c:pt>
                <c:pt idx="2">
                  <c:v>2.0409999999999999</c:v>
                </c:pt>
                <c:pt idx="3">
                  <c:v>2.2749999999999999</c:v>
                </c:pt>
                <c:pt idx="4">
                  <c:v>0.97799999999999998</c:v>
                </c:pt>
                <c:pt idx="5">
                  <c:v>2.423</c:v>
                </c:pt>
                <c:pt idx="6">
                  <c:v>2.1</c:v>
                </c:pt>
                <c:pt idx="7">
                  <c:v>2.1669999999999998</c:v>
                </c:pt>
                <c:pt idx="8">
                  <c:v>2.6059999999999999</c:v>
                </c:pt>
                <c:pt idx="9">
                  <c:v>1.532</c:v>
                </c:pt>
                <c:pt idx="10">
                  <c:v>2.4809999999999999</c:v>
                </c:pt>
                <c:pt idx="11">
                  <c:v>1.8740000000000001</c:v>
                </c:pt>
                <c:pt idx="12">
                  <c:v>1.1479999999999999</c:v>
                </c:pt>
                <c:pt idx="13">
                  <c:v>1.7290000000000001</c:v>
                </c:pt>
                <c:pt idx="14">
                  <c:v>2.14</c:v>
                </c:pt>
                <c:pt idx="15">
                  <c:v>1.627</c:v>
                </c:pt>
                <c:pt idx="16">
                  <c:v>1.171</c:v>
                </c:pt>
                <c:pt idx="17">
                  <c:v>1.3089999999999999</c:v>
                </c:pt>
                <c:pt idx="18">
                  <c:v>1.7689999999999999</c:v>
                </c:pt>
              </c:numCache>
            </c:numRef>
          </c:yVal>
          <c:smooth val="0"/>
        </c:ser>
        <c:ser>
          <c:idx val="3"/>
          <c:order val="3"/>
          <c:tx>
            <c:v>Grape Fruit</c:v>
          </c:tx>
          <c:spPr>
            <a:ln w="9525">
              <a:noFill/>
            </a:ln>
          </c:spPr>
          <c:marker>
            <c:symbol val="circle"/>
            <c:size val="7"/>
            <c:spPr>
              <a:solidFill>
                <a:srgbClr val="0F02BE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Random_Forest_Examples!$C$70:$C$90</c:f>
              <c:numCache>
                <c:formatCode>General</c:formatCode>
                <c:ptCount val="21"/>
                <c:pt idx="0">
                  <c:v>5.4269999999999996</c:v>
                </c:pt>
                <c:pt idx="1">
                  <c:v>3.84</c:v>
                </c:pt>
                <c:pt idx="2">
                  <c:v>4.7439999999999998</c:v>
                </c:pt>
                <c:pt idx="3">
                  <c:v>3.7109999999999999</c:v>
                </c:pt>
                <c:pt idx="4">
                  <c:v>5.492</c:v>
                </c:pt>
                <c:pt idx="5">
                  <c:v>3.9550000000000001</c:v>
                </c:pt>
                <c:pt idx="6">
                  <c:v>4.2869999999999999</c:v>
                </c:pt>
                <c:pt idx="7">
                  <c:v>5.0579999999999998</c:v>
                </c:pt>
                <c:pt idx="8">
                  <c:v>5.1689999999999996</c:v>
                </c:pt>
                <c:pt idx="9">
                  <c:v>4.6029999999999998</c:v>
                </c:pt>
                <c:pt idx="10">
                  <c:v>4.1869999999999994</c:v>
                </c:pt>
                <c:pt idx="11">
                  <c:v>4.0539999999999994</c:v>
                </c:pt>
                <c:pt idx="12">
                  <c:v>5.1390000000000002</c:v>
                </c:pt>
                <c:pt idx="13">
                  <c:v>3.8049999999999997</c:v>
                </c:pt>
                <c:pt idx="14">
                  <c:v>5.4929999999999994</c:v>
                </c:pt>
                <c:pt idx="15">
                  <c:v>4.7069999999999999</c:v>
                </c:pt>
                <c:pt idx="16">
                  <c:v>4.6129999999999995</c:v>
                </c:pt>
                <c:pt idx="17">
                  <c:v>4.45</c:v>
                </c:pt>
                <c:pt idx="18">
                  <c:v>4.1609999999999996</c:v>
                </c:pt>
                <c:pt idx="19">
                  <c:v>4.9369999999999994</c:v>
                </c:pt>
                <c:pt idx="20">
                  <c:v>5.173</c:v>
                </c:pt>
              </c:numCache>
            </c:numRef>
          </c:xVal>
          <c:yVal>
            <c:numRef>
              <c:f>Random_Forest_Examples!$D$70:$D$90</c:f>
              <c:numCache>
                <c:formatCode>General</c:formatCode>
                <c:ptCount val="21"/>
                <c:pt idx="0">
                  <c:v>5.1459999999999999</c:v>
                </c:pt>
                <c:pt idx="1">
                  <c:v>3.52</c:v>
                </c:pt>
                <c:pt idx="2">
                  <c:v>4.4829999999999997</c:v>
                </c:pt>
                <c:pt idx="3">
                  <c:v>2.794</c:v>
                </c:pt>
                <c:pt idx="4">
                  <c:v>4.7640000000000002</c:v>
                </c:pt>
                <c:pt idx="5">
                  <c:v>3.2449999999999997</c:v>
                </c:pt>
                <c:pt idx="6">
                  <c:v>4.2450000000000001</c:v>
                </c:pt>
                <c:pt idx="7">
                  <c:v>4.8369999999999997</c:v>
                </c:pt>
                <c:pt idx="8">
                  <c:v>5.0720000000000001</c:v>
                </c:pt>
                <c:pt idx="9">
                  <c:v>4.4669999999999996</c:v>
                </c:pt>
                <c:pt idx="10">
                  <c:v>3.48</c:v>
                </c:pt>
                <c:pt idx="11">
                  <c:v>3.99</c:v>
                </c:pt>
                <c:pt idx="12">
                  <c:v>4.9749999999999996</c:v>
                </c:pt>
                <c:pt idx="13">
                  <c:v>3.4939999999999998</c:v>
                </c:pt>
                <c:pt idx="14">
                  <c:v>4.6550000000000002</c:v>
                </c:pt>
                <c:pt idx="15">
                  <c:v>4.5919999999999996</c:v>
                </c:pt>
                <c:pt idx="16">
                  <c:v>4.5679999999999996</c:v>
                </c:pt>
                <c:pt idx="17">
                  <c:v>4.03</c:v>
                </c:pt>
                <c:pt idx="18">
                  <c:v>4.0430000000000001</c:v>
                </c:pt>
                <c:pt idx="19">
                  <c:v>4.3940000000000001</c:v>
                </c:pt>
                <c:pt idx="20">
                  <c:v>4.431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8448"/>
        <c:axId val="115050752"/>
      </c:scatterChart>
      <c:valAx>
        <c:axId val="11504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Length (inch)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5050752"/>
        <c:crosses val="autoZero"/>
        <c:crossBetween val="midCat"/>
      </c:valAx>
      <c:valAx>
        <c:axId val="115050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n-US" sz="1600" b="1"/>
                  <a:t>Width (inch)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504844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Fruit Sizes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Apple</c:v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Random_Forest_Examples!$C$3:$C$26</c:f>
              <c:numCache>
                <c:formatCode>General</c:formatCode>
                <c:ptCount val="24"/>
                <c:pt idx="0">
                  <c:v>3.2770000000000001</c:v>
                </c:pt>
                <c:pt idx="1">
                  <c:v>3.085</c:v>
                </c:pt>
                <c:pt idx="2">
                  <c:v>2.927</c:v>
                </c:pt>
                <c:pt idx="3">
                  <c:v>2.8239999999999998</c:v>
                </c:pt>
                <c:pt idx="4">
                  <c:v>2.9079999999999999</c:v>
                </c:pt>
                <c:pt idx="5">
                  <c:v>2.7309999999999999</c:v>
                </c:pt>
                <c:pt idx="6">
                  <c:v>2.7610000000000001</c:v>
                </c:pt>
                <c:pt idx="7">
                  <c:v>2.8079999999999998</c:v>
                </c:pt>
                <c:pt idx="8">
                  <c:v>2.8929999999999998</c:v>
                </c:pt>
                <c:pt idx="9">
                  <c:v>2.996</c:v>
                </c:pt>
                <c:pt idx="10">
                  <c:v>2.9590000000000001</c:v>
                </c:pt>
                <c:pt idx="11">
                  <c:v>2.9550000000000001</c:v>
                </c:pt>
                <c:pt idx="12">
                  <c:v>3</c:v>
                </c:pt>
                <c:pt idx="13">
                  <c:v>2.1079999999999997</c:v>
                </c:pt>
                <c:pt idx="14">
                  <c:v>2.1929999999999996</c:v>
                </c:pt>
                <c:pt idx="15">
                  <c:v>2.2960000000000003</c:v>
                </c:pt>
                <c:pt idx="16">
                  <c:v>2.5590000000000002</c:v>
                </c:pt>
                <c:pt idx="17">
                  <c:v>2.5550000000000002</c:v>
                </c:pt>
                <c:pt idx="18">
                  <c:v>2.6</c:v>
                </c:pt>
                <c:pt idx="19">
                  <c:v>2.8849999999999998</c:v>
                </c:pt>
                <c:pt idx="20">
                  <c:v>3.0419999999999998</c:v>
                </c:pt>
                <c:pt idx="21">
                  <c:v>2.9359999999999999</c:v>
                </c:pt>
                <c:pt idx="22">
                  <c:v>2.911</c:v>
                </c:pt>
                <c:pt idx="23">
                  <c:v>2.96</c:v>
                </c:pt>
              </c:numCache>
            </c:numRef>
          </c:xVal>
          <c:yVal>
            <c:numRef>
              <c:f>Random_Forest_Examples!$D$3:$D$26</c:f>
              <c:numCache>
                <c:formatCode>General</c:formatCode>
                <c:ptCount val="24"/>
                <c:pt idx="0">
                  <c:v>2.8580000000000001</c:v>
                </c:pt>
                <c:pt idx="1">
                  <c:v>2.6970000000000001</c:v>
                </c:pt>
                <c:pt idx="2">
                  <c:v>2.8159999999999998</c:v>
                </c:pt>
                <c:pt idx="3">
                  <c:v>3.113</c:v>
                </c:pt>
                <c:pt idx="4">
                  <c:v>2.7989999999999999</c:v>
                </c:pt>
                <c:pt idx="5">
                  <c:v>2.86</c:v>
                </c:pt>
                <c:pt idx="6">
                  <c:v>2.9649999999999999</c:v>
                </c:pt>
                <c:pt idx="7">
                  <c:v>2.7749999999999999</c:v>
                </c:pt>
                <c:pt idx="8">
                  <c:v>2.9750000000000001</c:v>
                </c:pt>
                <c:pt idx="9">
                  <c:v>2.9060000000000001</c:v>
                </c:pt>
                <c:pt idx="10">
                  <c:v>2.81</c:v>
                </c:pt>
                <c:pt idx="11">
                  <c:v>2.9670000000000001</c:v>
                </c:pt>
                <c:pt idx="12">
                  <c:v>3.0019999999999998</c:v>
                </c:pt>
                <c:pt idx="13">
                  <c:v>2.0750000000000002</c:v>
                </c:pt>
                <c:pt idx="14">
                  <c:v>2.2750000000000004</c:v>
                </c:pt>
                <c:pt idx="15">
                  <c:v>2.2060000000000004</c:v>
                </c:pt>
                <c:pt idx="16">
                  <c:v>2.41</c:v>
                </c:pt>
                <c:pt idx="17">
                  <c:v>2.5670000000000002</c:v>
                </c:pt>
                <c:pt idx="18">
                  <c:v>2.6019999999999999</c:v>
                </c:pt>
                <c:pt idx="19">
                  <c:v>2.7770000000000001</c:v>
                </c:pt>
                <c:pt idx="20">
                  <c:v>2.9609999999999999</c:v>
                </c:pt>
                <c:pt idx="21">
                  <c:v>2.9420000000000002</c:v>
                </c:pt>
                <c:pt idx="22">
                  <c:v>2.7749999999999999</c:v>
                </c:pt>
                <c:pt idx="23">
                  <c:v>3.089</c:v>
                </c:pt>
              </c:numCache>
            </c:numRef>
          </c:yVal>
          <c:smooth val="0"/>
        </c:ser>
        <c:ser>
          <c:idx val="1"/>
          <c:order val="1"/>
          <c:tx>
            <c:v>Orange</c:v>
          </c:tx>
          <c:spPr>
            <a:ln w="28575">
              <a:noFill/>
            </a:ln>
          </c:spPr>
          <c:marker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Random_Forest_Examples!$C$27:$C$50</c:f>
              <c:numCache>
                <c:formatCode>General</c:formatCode>
                <c:ptCount val="24"/>
                <c:pt idx="0">
                  <c:v>2.4329999999999998</c:v>
                </c:pt>
                <c:pt idx="1">
                  <c:v>2.407</c:v>
                </c:pt>
                <c:pt idx="2">
                  <c:v>2.306</c:v>
                </c:pt>
                <c:pt idx="3">
                  <c:v>2.2890000000000001</c:v>
                </c:pt>
                <c:pt idx="4">
                  <c:v>2.3479999999999999</c:v>
                </c:pt>
                <c:pt idx="5">
                  <c:v>3.528</c:v>
                </c:pt>
                <c:pt idx="6">
                  <c:v>3.6150000000000002</c:v>
                </c:pt>
                <c:pt idx="7">
                  <c:v>3.84</c:v>
                </c:pt>
                <c:pt idx="8">
                  <c:v>3.0190000000000001</c:v>
                </c:pt>
                <c:pt idx="9">
                  <c:v>2.6469999999999998</c:v>
                </c:pt>
                <c:pt idx="10">
                  <c:v>2.7749999999999999</c:v>
                </c:pt>
                <c:pt idx="11">
                  <c:v>2.7829999999999999</c:v>
                </c:pt>
                <c:pt idx="12">
                  <c:v>3.149</c:v>
                </c:pt>
                <c:pt idx="13">
                  <c:v>2.8149999999999999</c:v>
                </c:pt>
                <c:pt idx="14">
                  <c:v>2.9710000000000001</c:v>
                </c:pt>
                <c:pt idx="15">
                  <c:v>3.0329999999999999</c:v>
                </c:pt>
                <c:pt idx="16">
                  <c:v>2.786</c:v>
                </c:pt>
                <c:pt idx="17">
                  <c:v>2.8450000000000002</c:v>
                </c:pt>
                <c:pt idx="18">
                  <c:v>2.895</c:v>
                </c:pt>
                <c:pt idx="19">
                  <c:v>2.8370000000000002</c:v>
                </c:pt>
                <c:pt idx="20">
                  <c:v>2.722</c:v>
                </c:pt>
                <c:pt idx="21">
                  <c:v>2.8010000000000002</c:v>
                </c:pt>
                <c:pt idx="22">
                  <c:v>3.0179999999999998</c:v>
                </c:pt>
                <c:pt idx="23">
                  <c:v>2.7989999999999999</c:v>
                </c:pt>
              </c:numCache>
            </c:numRef>
          </c:xVal>
          <c:yVal>
            <c:numRef>
              <c:f>Random_Forest_Examples!$D$27:$D$50</c:f>
              <c:numCache>
                <c:formatCode>General</c:formatCode>
                <c:ptCount val="24"/>
                <c:pt idx="0">
                  <c:v>1.8540000000000001</c:v>
                </c:pt>
                <c:pt idx="1">
                  <c:v>1.7689999999999999</c:v>
                </c:pt>
                <c:pt idx="2">
                  <c:v>1.71</c:v>
                </c:pt>
                <c:pt idx="3">
                  <c:v>1.7430000000000001</c:v>
                </c:pt>
                <c:pt idx="4">
                  <c:v>1.641</c:v>
                </c:pt>
                <c:pt idx="5">
                  <c:v>3.6970000000000001</c:v>
                </c:pt>
                <c:pt idx="6">
                  <c:v>3.5979999999999999</c:v>
                </c:pt>
                <c:pt idx="7">
                  <c:v>3.629</c:v>
                </c:pt>
                <c:pt idx="8">
                  <c:v>3.5920000000000001</c:v>
                </c:pt>
                <c:pt idx="9">
                  <c:v>2.7639999999999998</c:v>
                </c:pt>
                <c:pt idx="10">
                  <c:v>2.9460000000000002</c:v>
                </c:pt>
                <c:pt idx="11">
                  <c:v>3.03</c:v>
                </c:pt>
                <c:pt idx="12">
                  <c:v>3.0579999999999998</c:v>
                </c:pt>
                <c:pt idx="13">
                  <c:v>2.782</c:v>
                </c:pt>
                <c:pt idx="14">
                  <c:v>3.2480000000000002</c:v>
                </c:pt>
                <c:pt idx="15">
                  <c:v>3.1339999999999999</c:v>
                </c:pt>
                <c:pt idx="16">
                  <c:v>3.1469999999999998</c:v>
                </c:pt>
                <c:pt idx="17">
                  <c:v>2.9769999999999999</c:v>
                </c:pt>
                <c:pt idx="18">
                  <c:v>2.9279999999999999</c:v>
                </c:pt>
                <c:pt idx="19">
                  <c:v>3.0710000000000002</c:v>
                </c:pt>
                <c:pt idx="20">
                  <c:v>2.9489999999999998</c:v>
                </c:pt>
                <c:pt idx="21">
                  <c:v>2.9769999999999999</c:v>
                </c:pt>
                <c:pt idx="22">
                  <c:v>3.2360000000000002</c:v>
                </c:pt>
                <c:pt idx="23">
                  <c:v>2.77</c:v>
                </c:pt>
              </c:numCache>
            </c:numRef>
          </c:yVal>
          <c:smooth val="0"/>
        </c:ser>
        <c:ser>
          <c:idx val="2"/>
          <c:order val="2"/>
          <c:tx>
            <c:v>Banana</c:v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FFCF37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Random_Forest_Examples!$C$51:$C$69</c:f>
              <c:numCache>
                <c:formatCode>General</c:formatCode>
                <c:ptCount val="19"/>
                <c:pt idx="0">
                  <c:v>6.0110000000000001</c:v>
                </c:pt>
                <c:pt idx="1">
                  <c:v>8.0559999999999992</c:v>
                </c:pt>
                <c:pt idx="2">
                  <c:v>7.0979999999999999</c:v>
                </c:pt>
                <c:pt idx="3">
                  <c:v>7.0270000000000001</c:v>
                </c:pt>
                <c:pt idx="4">
                  <c:v>5.9729999999999999</c:v>
                </c:pt>
                <c:pt idx="5">
                  <c:v>8.39</c:v>
                </c:pt>
                <c:pt idx="6">
                  <c:v>6.2389999999999999</c:v>
                </c:pt>
                <c:pt idx="7">
                  <c:v>7.5640000000000001</c:v>
                </c:pt>
                <c:pt idx="8">
                  <c:v>8.1509999999999998</c:v>
                </c:pt>
                <c:pt idx="9">
                  <c:v>6.2430000000000003</c:v>
                </c:pt>
                <c:pt idx="10">
                  <c:v>8.3219999999999992</c:v>
                </c:pt>
                <c:pt idx="11">
                  <c:v>8.423</c:v>
                </c:pt>
                <c:pt idx="12">
                  <c:v>6.452</c:v>
                </c:pt>
                <c:pt idx="13">
                  <c:v>8.1310000000000002</c:v>
                </c:pt>
                <c:pt idx="14">
                  <c:v>7.4290000000000003</c:v>
                </c:pt>
                <c:pt idx="15">
                  <c:v>6.0179999999999998</c:v>
                </c:pt>
                <c:pt idx="16">
                  <c:v>6.4720000000000004</c:v>
                </c:pt>
                <c:pt idx="17">
                  <c:v>6.2329999999999997</c:v>
                </c:pt>
                <c:pt idx="18">
                  <c:v>6.2789999999999999</c:v>
                </c:pt>
              </c:numCache>
            </c:numRef>
          </c:xVal>
          <c:yVal>
            <c:numRef>
              <c:f>Random_Forest_Examples!$D$51:$D$69</c:f>
              <c:numCache>
                <c:formatCode>General</c:formatCode>
                <c:ptCount val="19"/>
                <c:pt idx="0">
                  <c:v>1.53</c:v>
                </c:pt>
                <c:pt idx="1">
                  <c:v>2.1989999999999998</c:v>
                </c:pt>
                <c:pt idx="2">
                  <c:v>2.0409999999999999</c:v>
                </c:pt>
                <c:pt idx="3">
                  <c:v>2.2749999999999999</c:v>
                </c:pt>
                <c:pt idx="4">
                  <c:v>0.97799999999999998</c:v>
                </c:pt>
                <c:pt idx="5">
                  <c:v>2.423</c:v>
                </c:pt>
                <c:pt idx="6">
                  <c:v>2.1</c:v>
                </c:pt>
                <c:pt idx="7">
                  <c:v>2.1669999999999998</c:v>
                </c:pt>
                <c:pt idx="8">
                  <c:v>2.6059999999999999</c:v>
                </c:pt>
                <c:pt idx="9">
                  <c:v>1.532</c:v>
                </c:pt>
                <c:pt idx="10">
                  <c:v>2.4809999999999999</c:v>
                </c:pt>
                <c:pt idx="11">
                  <c:v>1.8740000000000001</c:v>
                </c:pt>
                <c:pt idx="12">
                  <c:v>1.1479999999999999</c:v>
                </c:pt>
                <c:pt idx="13">
                  <c:v>1.7290000000000001</c:v>
                </c:pt>
                <c:pt idx="14">
                  <c:v>2.14</c:v>
                </c:pt>
                <c:pt idx="15">
                  <c:v>1.627</c:v>
                </c:pt>
                <c:pt idx="16">
                  <c:v>1.171</c:v>
                </c:pt>
                <c:pt idx="17">
                  <c:v>1.3089999999999999</c:v>
                </c:pt>
                <c:pt idx="18">
                  <c:v>1.7689999999999999</c:v>
                </c:pt>
              </c:numCache>
            </c:numRef>
          </c:yVal>
          <c:smooth val="0"/>
        </c:ser>
        <c:ser>
          <c:idx val="3"/>
          <c:order val="3"/>
          <c:tx>
            <c:v>Grape Fruit</c:v>
          </c:tx>
          <c:spPr>
            <a:ln w="9525">
              <a:noFill/>
            </a:ln>
          </c:spPr>
          <c:marker>
            <c:symbol val="circle"/>
            <c:size val="7"/>
            <c:spPr>
              <a:solidFill>
                <a:srgbClr val="0F02BE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Random_Forest_Examples!$C$70:$C$90</c:f>
              <c:numCache>
                <c:formatCode>General</c:formatCode>
                <c:ptCount val="21"/>
                <c:pt idx="0">
                  <c:v>5.4269999999999996</c:v>
                </c:pt>
                <c:pt idx="1">
                  <c:v>3.84</c:v>
                </c:pt>
                <c:pt idx="2">
                  <c:v>4.7439999999999998</c:v>
                </c:pt>
                <c:pt idx="3">
                  <c:v>3.7109999999999999</c:v>
                </c:pt>
                <c:pt idx="4">
                  <c:v>5.492</c:v>
                </c:pt>
                <c:pt idx="5">
                  <c:v>3.9550000000000001</c:v>
                </c:pt>
                <c:pt idx="6">
                  <c:v>4.2869999999999999</c:v>
                </c:pt>
                <c:pt idx="7">
                  <c:v>5.0579999999999998</c:v>
                </c:pt>
                <c:pt idx="8">
                  <c:v>5.1689999999999996</c:v>
                </c:pt>
                <c:pt idx="9">
                  <c:v>4.6029999999999998</c:v>
                </c:pt>
                <c:pt idx="10">
                  <c:v>4.1869999999999994</c:v>
                </c:pt>
                <c:pt idx="11">
                  <c:v>4.0539999999999994</c:v>
                </c:pt>
                <c:pt idx="12">
                  <c:v>5.1390000000000002</c:v>
                </c:pt>
                <c:pt idx="13">
                  <c:v>3.8049999999999997</c:v>
                </c:pt>
                <c:pt idx="14">
                  <c:v>5.4929999999999994</c:v>
                </c:pt>
                <c:pt idx="15">
                  <c:v>4.7069999999999999</c:v>
                </c:pt>
                <c:pt idx="16">
                  <c:v>4.6129999999999995</c:v>
                </c:pt>
                <c:pt idx="17">
                  <c:v>4.45</c:v>
                </c:pt>
                <c:pt idx="18">
                  <c:v>4.1609999999999996</c:v>
                </c:pt>
                <c:pt idx="19">
                  <c:v>4.9369999999999994</c:v>
                </c:pt>
                <c:pt idx="20">
                  <c:v>5.173</c:v>
                </c:pt>
              </c:numCache>
            </c:numRef>
          </c:xVal>
          <c:yVal>
            <c:numRef>
              <c:f>Random_Forest_Examples!$D$70:$D$90</c:f>
              <c:numCache>
                <c:formatCode>General</c:formatCode>
                <c:ptCount val="21"/>
                <c:pt idx="0">
                  <c:v>5.1459999999999999</c:v>
                </c:pt>
                <c:pt idx="1">
                  <c:v>3.52</c:v>
                </c:pt>
                <c:pt idx="2">
                  <c:v>4.4829999999999997</c:v>
                </c:pt>
                <c:pt idx="3">
                  <c:v>2.794</c:v>
                </c:pt>
                <c:pt idx="4">
                  <c:v>4.7640000000000002</c:v>
                </c:pt>
                <c:pt idx="5">
                  <c:v>3.2449999999999997</c:v>
                </c:pt>
                <c:pt idx="6">
                  <c:v>4.2450000000000001</c:v>
                </c:pt>
                <c:pt idx="7">
                  <c:v>4.8369999999999997</c:v>
                </c:pt>
                <c:pt idx="8">
                  <c:v>5.0720000000000001</c:v>
                </c:pt>
                <c:pt idx="9">
                  <c:v>4.4669999999999996</c:v>
                </c:pt>
                <c:pt idx="10">
                  <c:v>3.48</c:v>
                </c:pt>
                <c:pt idx="11">
                  <c:v>3.99</c:v>
                </c:pt>
                <c:pt idx="12">
                  <c:v>4.9749999999999996</c:v>
                </c:pt>
                <c:pt idx="13">
                  <c:v>3.4939999999999998</c:v>
                </c:pt>
                <c:pt idx="14">
                  <c:v>4.6550000000000002</c:v>
                </c:pt>
                <c:pt idx="15">
                  <c:v>4.5919999999999996</c:v>
                </c:pt>
                <c:pt idx="16">
                  <c:v>4.5679999999999996</c:v>
                </c:pt>
                <c:pt idx="17">
                  <c:v>4.03</c:v>
                </c:pt>
                <c:pt idx="18">
                  <c:v>4.0430000000000001</c:v>
                </c:pt>
                <c:pt idx="19">
                  <c:v>4.3940000000000001</c:v>
                </c:pt>
                <c:pt idx="20">
                  <c:v>4.431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91712"/>
        <c:axId val="115098368"/>
      </c:scatterChart>
      <c:valAx>
        <c:axId val="11509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Length (inch)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5098368"/>
        <c:crosses val="autoZero"/>
        <c:crossBetween val="midCat"/>
      </c:valAx>
      <c:valAx>
        <c:axId val="115098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n-US" sz="1600" b="1"/>
                  <a:t>Width (inch)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509171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Fruit Sizes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Apple</c:v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Random_Forest_Examples!$C$3:$C$26</c:f>
              <c:numCache>
                <c:formatCode>General</c:formatCode>
                <c:ptCount val="24"/>
                <c:pt idx="0">
                  <c:v>3.2770000000000001</c:v>
                </c:pt>
                <c:pt idx="1">
                  <c:v>3.085</c:v>
                </c:pt>
                <c:pt idx="2">
                  <c:v>2.927</c:v>
                </c:pt>
                <c:pt idx="3">
                  <c:v>2.8239999999999998</c:v>
                </c:pt>
                <c:pt idx="4">
                  <c:v>2.9079999999999999</c:v>
                </c:pt>
                <c:pt idx="5">
                  <c:v>2.7309999999999999</c:v>
                </c:pt>
                <c:pt idx="6">
                  <c:v>2.7610000000000001</c:v>
                </c:pt>
                <c:pt idx="7">
                  <c:v>2.8079999999999998</c:v>
                </c:pt>
                <c:pt idx="8">
                  <c:v>2.8929999999999998</c:v>
                </c:pt>
                <c:pt idx="9">
                  <c:v>2.996</c:v>
                </c:pt>
                <c:pt idx="10">
                  <c:v>2.9590000000000001</c:v>
                </c:pt>
                <c:pt idx="11">
                  <c:v>2.9550000000000001</c:v>
                </c:pt>
                <c:pt idx="12">
                  <c:v>3</c:v>
                </c:pt>
                <c:pt idx="13">
                  <c:v>2.1079999999999997</c:v>
                </c:pt>
                <c:pt idx="14">
                  <c:v>2.1929999999999996</c:v>
                </c:pt>
                <c:pt idx="15">
                  <c:v>2.2960000000000003</c:v>
                </c:pt>
                <c:pt idx="16">
                  <c:v>2.5590000000000002</c:v>
                </c:pt>
                <c:pt idx="17">
                  <c:v>2.5550000000000002</c:v>
                </c:pt>
                <c:pt idx="18">
                  <c:v>2.6</c:v>
                </c:pt>
                <c:pt idx="19">
                  <c:v>2.8849999999999998</c:v>
                </c:pt>
                <c:pt idx="20">
                  <c:v>3.0419999999999998</c:v>
                </c:pt>
                <c:pt idx="21">
                  <c:v>2.9359999999999999</c:v>
                </c:pt>
                <c:pt idx="22">
                  <c:v>2.911</c:v>
                </c:pt>
                <c:pt idx="23">
                  <c:v>2.96</c:v>
                </c:pt>
              </c:numCache>
            </c:numRef>
          </c:xVal>
          <c:yVal>
            <c:numRef>
              <c:f>Random_Forest_Examples!$D$3:$D$26</c:f>
              <c:numCache>
                <c:formatCode>General</c:formatCode>
                <c:ptCount val="24"/>
                <c:pt idx="0">
                  <c:v>2.8580000000000001</c:v>
                </c:pt>
                <c:pt idx="1">
                  <c:v>2.6970000000000001</c:v>
                </c:pt>
                <c:pt idx="2">
                  <c:v>2.8159999999999998</c:v>
                </c:pt>
                <c:pt idx="3">
                  <c:v>3.113</c:v>
                </c:pt>
                <c:pt idx="4">
                  <c:v>2.7989999999999999</c:v>
                </c:pt>
                <c:pt idx="5">
                  <c:v>2.86</c:v>
                </c:pt>
                <c:pt idx="6">
                  <c:v>2.9649999999999999</c:v>
                </c:pt>
                <c:pt idx="7">
                  <c:v>2.7749999999999999</c:v>
                </c:pt>
                <c:pt idx="8">
                  <c:v>2.9750000000000001</c:v>
                </c:pt>
                <c:pt idx="9">
                  <c:v>2.9060000000000001</c:v>
                </c:pt>
                <c:pt idx="10">
                  <c:v>2.81</c:v>
                </c:pt>
                <c:pt idx="11">
                  <c:v>2.9670000000000001</c:v>
                </c:pt>
                <c:pt idx="12">
                  <c:v>3.0019999999999998</c:v>
                </c:pt>
                <c:pt idx="13">
                  <c:v>2.0750000000000002</c:v>
                </c:pt>
                <c:pt idx="14">
                  <c:v>2.2750000000000004</c:v>
                </c:pt>
                <c:pt idx="15">
                  <c:v>2.2060000000000004</c:v>
                </c:pt>
                <c:pt idx="16">
                  <c:v>2.41</c:v>
                </c:pt>
                <c:pt idx="17">
                  <c:v>2.5670000000000002</c:v>
                </c:pt>
                <c:pt idx="18">
                  <c:v>2.6019999999999999</c:v>
                </c:pt>
                <c:pt idx="19">
                  <c:v>2.7770000000000001</c:v>
                </c:pt>
                <c:pt idx="20">
                  <c:v>2.9609999999999999</c:v>
                </c:pt>
                <c:pt idx="21">
                  <c:v>2.9420000000000002</c:v>
                </c:pt>
                <c:pt idx="22">
                  <c:v>2.7749999999999999</c:v>
                </c:pt>
                <c:pt idx="23">
                  <c:v>3.089</c:v>
                </c:pt>
              </c:numCache>
            </c:numRef>
          </c:yVal>
          <c:smooth val="0"/>
        </c:ser>
        <c:ser>
          <c:idx val="1"/>
          <c:order val="1"/>
          <c:tx>
            <c:v>Orange</c:v>
          </c:tx>
          <c:spPr>
            <a:ln w="28575">
              <a:noFill/>
            </a:ln>
          </c:spPr>
          <c:marker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Random_Forest_Examples!$C$27:$C$50</c:f>
              <c:numCache>
                <c:formatCode>General</c:formatCode>
                <c:ptCount val="24"/>
                <c:pt idx="0">
                  <c:v>2.4329999999999998</c:v>
                </c:pt>
                <c:pt idx="1">
                  <c:v>2.407</c:v>
                </c:pt>
                <c:pt idx="2">
                  <c:v>2.306</c:v>
                </c:pt>
                <c:pt idx="3">
                  <c:v>2.2890000000000001</c:v>
                </c:pt>
                <c:pt idx="4">
                  <c:v>2.3479999999999999</c:v>
                </c:pt>
                <c:pt idx="5">
                  <c:v>3.528</c:v>
                </c:pt>
                <c:pt idx="6">
                  <c:v>3.6150000000000002</c:v>
                </c:pt>
                <c:pt idx="7">
                  <c:v>3.84</c:v>
                </c:pt>
                <c:pt idx="8">
                  <c:v>3.0190000000000001</c:v>
                </c:pt>
                <c:pt idx="9">
                  <c:v>2.6469999999999998</c:v>
                </c:pt>
                <c:pt idx="10">
                  <c:v>2.7749999999999999</c:v>
                </c:pt>
                <c:pt idx="11">
                  <c:v>2.7829999999999999</c:v>
                </c:pt>
                <c:pt idx="12">
                  <c:v>3.149</c:v>
                </c:pt>
                <c:pt idx="13">
                  <c:v>2.8149999999999999</c:v>
                </c:pt>
                <c:pt idx="14">
                  <c:v>2.9710000000000001</c:v>
                </c:pt>
                <c:pt idx="15">
                  <c:v>3.0329999999999999</c:v>
                </c:pt>
                <c:pt idx="16">
                  <c:v>2.786</c:v>
                </c:pt>
                <c:pt idx="17">
                  <c:v>2.8450000000000002</c:v>
                </c:pt>
                <c:pt idx="18">
                  <c:v>2.895</c:v>
                </c:pt>
                <c:pt idx="19">
                  <c:v>2.8370000000000002</c:v>
                </c:pt>
                <c:pt idx="20">
                  <c:v>2.722</c:v>
                </c:pt>
                <c:pt idx="21">
                  <c:v>2.8010000000000002</c:v>
                </c:pt>
                <c:pt idx="22">
                  <c:v>3.0179999999999998</c:v>
                </c:pt>
                <c:pt idx="23">
                  <c:v>2.7989999999999999</c:v>
                </c:pt>
              </c:numCache>
            </c:numRef>
          </c:xVal>
          <c:yVal>
            <c:numRef>
              <c:f>Random_Forest_Examples!$D$27:$D$50</c:f>
              <c:numCache>
                <c:formatCode>General</c:formatCode>
                <c:ptCount val="24"/>
                <c:pt idx="0">
                  <c:v>1.8540000000000001</c:v>
                </c:pt>
                <c:pt idx="1">
                  <c:v>1.7689999999999999</c:v>
                </c:pt>
                <c:pt idx="2">
                  <c:v>1.71</c:v>
                </c:pt>
                <c:pt idx="3">
                  <c:v>1.7430000000000001</c:v>
                </c:pt>
                <c:pt idx="4">
                  <c:v>1.641</c:v>
                </c:pt>
                <c:pt idx="5">
                  <c:v>3.6970000000000001</c:v>
                </c:pt>
                <c:pt idx="6">
                  <c:v>3.5979999999999999</c:v>
                </c:pt>
                <c:pt idx="7">
                  <c:v>3.629</c:v>
                </c:pt>
                <c:pt idx="8">
                  <c:v>3.5920000000000001</c:v>
                </c:pt>
                <c:pt idx="9">
                  <c:v>2.7639999999999998</c:v>
                </c:pt>
                <c:pt idx="10">
                  <c:v>2.9460000000000002</c:v>
                </c:pt>
                <c:pt idx="11">
                  <c:v>3.03</c:v>
                </c:pt>
                <c:pt idx="12">
                  <c:v>3.0579999999999998</c:v>
                </c:pt>
                <c:pt idx="13">
                  <c:v>2.782</c:v>
                </c:pt>
                <c:pt idx="14">
                  <c:v>3.2480000000000002</c:v>
                </c:pt>
                <c:pt idx="15">
                  <c:v>3.1339999999999999</c:v>
                </c:pt>
                <c:pt idx="16">
                  <c:v>3.1469999999999998</c:v>
                </c:pt>
                <c:pt idx="17">
                  <c:v>2.9769999999999999</c:v>
                </c:pt>
                <c:pt idx="18">
                  <c:v>2.9279999999999999</c:v>
                </c:pt>
                <c:pt idx="19">
                  <c:v>3.0710000000000002</c:v>
                </c:pt>
                <c:pt idx="20">
                  <c:v>2.9489999999999998</c:v>
                </c:pt>
                <c:pt idx="21">
                  <c:v>2.9769999999999999</c:v>
                </c:pt>
                <c:pt idx="22">
                  <c:v>3.2360000000000002</c:v>
                </c:pt>
                <c:pt idx="23">
                  <c:v>2.77</c:v>
                </c:pt>
              </c:numCache>
            </c:numRef>
          </c:yVal>
          <c:smooth val="0"/>
        </c:ser>
        <c:ser>
          <c:idx val="2"/>
          <c:order val="2"/>
          <c:tx>
            <c:v>Banana</c:v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FFCF37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Random_Forest_Examples!$C$51:$C$69</c:f>
              <c:numCache>
                <c:formatCode>General</c:formatCode>
                <c:ptCount val="19"/>
                <c:pt idx="0">
                  <c:v>6.0110000000000001</c:v>
                </c:pt>
                <c:pt idx="1">
                  <c:v>8.0559999999999992</c:v>
                </c:pt>
                <c:pt idx="2">
                  <c:v>7.0979999999999999</c:v>
                </c:pt>
                <c:pt idx="3">
                  <c:v>7.0270000000000001</c:v>
                </c:pt>
                <c:pt idx="4">
                  <c:v>5.9729999999999999</c:v>
                </c:pt>
                <c:pt idx="5">
                  <c:v>8.39</c:v>
                </c:pt>
                <c:pt idx="6">
                  <c:v>6.2389999999999999</c:v>
                </c:pt>
                <c:pt idx="7">
                  <c:v>7.5640000000000001</c:v>
                </c:pt>
                <c:pt idx="8">
                  <c:v>8.1509999999999998</c:v>
                </c:pt>
                <c:pt idx="9">
                  <c:v>6.2430000000000003</c:v>
                </c:pt>
                <c:pt idx="10">
                  <c:v>8.3219999999999992</c:v>
                </c:pt>
                <c:pt idx="11">
                  <c:v>8.423</c:v>
                </c:pt>
                <c:pt idx="12">
                  <c:v>6.452</c:v>
                </c:pt>
                <c:pt idx="13">
                  <c:v>8.1310000000000002</c:v>
                </c:pt>
                <c:pt idx="14">
                  <c:v>7.4290000000000003</c:v>
                </c:pt>
                <c:pt idx="15">
                  <c:v>6.0179999999999998</c:v>
                </c:pt>
                <c:pt idx="16">
                  <c:v>6.4720000000000004</c:v>
                </c:pt>
                <c:pt idx="17">
                  <c:v>6.2329999999999997</c:v>
                </c:pt>
                <c:pt idx="18">
                  <c:v>6.2789999999999999</c:v>
                </c:pt>
              </c:numCache>
            </c:numRef>
          </c:xVal>
          <c:yVal>
            <c:numRef>
              <c:f>Random_Forest_Examples!$D$51:$D$69</c:f>
              <c:numCache>
                <c:formatCode>General</c:formatCode>
                <c:ptCount val="19"/>
                <c:pt idx="0">
                  <c:v>1.53</c:v>
                </c:pt>
                <c:pt idx="1">
                  <c:v>2.1989999999999998</c:v>
                </c:pt>
                <c:pt idx="2">
                  <c:v>2.0409999999999999</c:v>
                </c:pt>
                <c:pt idx="3">
                  <c:v>2.2749999999999999</c:v>
                </c:pt>
                <c:pt idx="4">
                  <c:v>0.97799999999999998</c:v>
                </c:pt>
                <c:pt idx="5">
                  <c:v>2.423</c:v>
                </c:pt>
                <c:pt idx="6">
                  <c:v>2.1</c:v>
                </c:pt>
                <c:pt idx="7">
                  <c:v>2.1669999999999998</c:v>
                </c:pt>
                <c:pt idx="8">
                  <c:v>2.6059999999999999</c:v>
                </c:pt>
                <c:pt idx="9">
                  <c:v>1.532</c:v>
                </c:pt>
                <c:pt idx="10">
                  <c:v>2.4809999999999999</c:v>
                </c:pt>
                <c:pt idx="11">
                  <c:v>1.8740000000000001</c:v>
                </c:pt>
                <c:pt idx="12">
                  <c:v>1.1479999999999999</c:v>
                </c:pt>
                <c:pt idx="13">
                  <c:v>1.7290000000000001</c:v>
                </c:pt>
                <c:pt idx="14">
                  <c:v>2.14</c:v>
                </c:pt>
                <c:pt idx="15">
                  <c:v>1.627</c:v>
                </c:pt>
                <c:pt idx="16">
                  <c:v>1.171</c:v>
                </c:pt>
                <c:pt idx="17">
                  <c:v>1.3089999999999999</c:v>
                </c:pt>
                <c:pt idx="18">
                  <c:v>1.7689999999999999</c:v>
                </c:pt>
              </c:numCache>
            </c:numRef>
          </c:yVal>
          <c:smooth val="0"/>
        </c:ser>
        <c:ser>
          <c:idx val="3"/>
          <c:order val="3"/>
          <c:tx>
            <c:v>Grape Fruit</c:v>
          </c:tx>
          <c:spPr>
            <a:ln w="9525">
              <a:noFill/>
            </a:ln>
          </c:spPr>
          <c:marker>
            <c:symbol val="circle"/>
            <c:size val="7"/>
            <c:spPr>
              <a:solidFill>
                <a:srgbClr val="0F02BE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Random_Forest_Examples!$C$70:$C$90</c:f>
              <c:numCache>
                <c:formatCode>General</c:formatCode>
                <c:ptCount val="21"/>
                <c:pt idx="0">
                  <c:v>5.4269999999999996</c:v>
                </c:pt>
                <c:pt idx="1">
                  <c:v>3.84</c:v>
                </c:pt>
                <c:pt idx="2">
                  <c:v>4.7439999999999998</c:v>
                </c:pt>
                <c:pt idx="3">
                  <c:v>3.7109999999999999</c:v>
                </c:pt>
                <c:pt idx="4">
                  <c:v>5.492</c:v>
                </c:pt>
                <c:pt idx="5">
                  <c:v>3.9550000000000001</c:v>
                </c:pt>
                <c:pt idx="6">
                  <c:v>4.2869999999999999</c:v>
                </c:pt>
                <c:pt idx="7">
                  <c:v>5.0579999999999998</c:v>
                </c:pt>
                <c:pt idx="8">
                  <c:v>5.1689999999999996</c:v>
                </c:pt>
                <c:pt idx="9">
                  <c:v>4.6029999999999998</c:v>
                </c:pt>
                <c:pt idx="10">
                  <c:v>4.1869999999999994</c:v>
                </c:pt>
                <c:pt idx="11">
                  <c:v>4.0539999999999994</c:v>
                </c:pt>
                <c:pt idx="12">
                  <c:v>5.1390000000000002</c:v>
                </c:pt>
                <c:pt idx="13">
                  <c:v>3.8049999999999997</c:v>
                </c:pt>
                <c:pt idx="14">
                  <c:v>5.4929999999999994</c:v>
                </c:pt>
                <c:pt idx="15">
                  <c:v>4.7069999999999999</c:v>
                </c:pt>
                <c:pt idx="16">
                  <c:v>4.6129999999999995</c:v>
                </c:pt>
                <c:pt idx="17">
                  <c:v>4.45</c:v>
                </c:pt>
                <c:pt idx="18">
                  <c:v>4.1609999999999996</c:v>
                </c:pt>
                <c:pt idx="19">
                  <c:v>4.9369999999999994</c:v>
                </c:pt>
                <c:pt idx="20">
                  <c:v>5.173</c:v>
                </c:pt>
              </c:numCache>
            </c:numRef>
          </c:xVal>
          <c:yVal>
            <c:numRef>
              <c:f>Random_Forest_Examples!$D$70:$D$90</c:f>
              <c:numCache>
                <c:formatCode>General</c:formatCode>
                <c:ptCount val="21"/>
                <c:pt idx="0">
                  <c:v>5.1459999999999999</c:v>
                </c:pt>
                <c:pt idx="1">
                  <c:v>3.52</c:v>
                </c:pt>
                <c:pt idx="2">
                  <c:v>4.4829999999999997</c:v>
                </c:pt>
                <c:pt idx="3">
                  <c:v>2.794</c:v>
                </c:pt>
                <c:pt idx="4">
                  <c:v>4.7640000000000002</c:v>
                </c:pt>
                <c:pt idx="5">
                  <c:v>3.2449999999999997</c:v>
                </c:pt>
                <c:pt idx="6">
                  <c:v>4.2450000000000001</c:v>
                </c:pt>
                <c:pt idx="7">
                  <c:v>4.8369999999999997</c:v>
                </c:pt>
                <c:pt idx="8">
                  <c:v>5.0720000000000001</c:v>
                </c:pt>
                <c:pt idx="9">
                  <c:v>4.4669999999999996</c:v>
                </c:pt>
                <c:pt idx="10">
                  <c:v>3.48</c:v>
                </c:pt>
                <c:pt idx="11">
                  <c:v>3.99</c:v>
                </c:pt>
                <c:pt idx="12">
                  <c:v>4.9749999999999996</c:v>
                </c:pt>
                <c:pt idx="13">
                  <c:v>3.4939999999999998</c:v>
                </c:pt>
                <c:pt idx="14">
                  <c:v>4.6550000000000002</c:v>
                </c:pt>
                <c:pt idx="15">
                  <c:v>4.5919999999999996</c:v>
                </c:pt>
                <c:pt idx="16">
                  <c:v>4.5679999999999996</c:v>
                </c:pt>
                <c:pt idx="17">
                  <c:v>4.03</c:v>
                </c:pt>
                <c:pt idx="18">
                  <c:v>4.0430000000000001</c:v>
                </c:pt>
                <c:pt idx="19">
                  <c:v>4.3940000000000001</c:v>
                </c:pt>
                <c:pt idx="20">
                  <c:v>4.431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3216"/>
        <c:axId val="111363968"/>
      </c:scatterChart>
      <c:valAx>
        <c:axId val="11135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Length (inch)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1363968"/>
        <c:crosses val="autoZero"/>
        <c:crossBetween val="midCat"/>
      </c:valAx>
      <c:valAx>
        <c:axId val="111363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n-US" sz="1600" b="1"/>
                  <a:t>Width (inch)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135321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Fruit Sizes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Apple</c:v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Random_Forest_Examples!$C$3:$C$26</c:f>
              <c:numCache>
                <c:formatCode>General</c:formatCode>
                <c:ptCount val="24"/>
                <c:pt idx="0">
                  <c:v>3.2770000000000001</c:v>
                </c:pt>
                <c:pt idx="1">
                  <c:v>3.085</c:v>
                </c:pt>
                <c:pt idx="2">
                  <c:v>2.927</c:v>
                </c:pt>
                <c:pt idx="3">
                  <c:v>2.8239999999999998</c:v>
                </c:pt>
                <c:pt idx="4">
                  <c:v>2.9079999999999999</c:v>
                </c:pt>
                <c:pt idx="5">
                  <c:v>2.7309999999999999</c:v>
                </c:pt>
                <c:pt idx="6">
                  <c:v>2.7610000000000001</c:v>
                </c:pt>
                <c:pt idx="7">
                  <c:v>2.8079999999999998</c:v>
                </c:pt>
                <c:pt idx="8">
                  <c:v>2.8929999999999998</c:v>
                </c:pt>
                <c:pt idx="9">
                  <c:v>2.996</c:v>
                </c:pt>
                <c:pt idx="10">
                  <c:v>2.9590000000000001</c:v>
                </c:pt>
                <c:pt idx="11">
                  <c:v>2.9550000000000001</c:v>
                </c:pt>
                <c:pt idx="12">
                  <c:v>3</c:v>
                </c:pt>
                <c:pt idx="13">
                  <c:v>2.1079999999999997</c:v>
                </c:pt>
                <c:pt idx="14">
                  <c:v>2.1929999999999996</c:v>
                </c:pt>
                <c:pt idx="15">
                  <c:v>2.2960000000000003</c:v>
                </c:pt>
                <c:pt idx="16">
                  <c:v>2.5590000000000002</c:v>
                </c:pt>
                <c:pt idx="17">
                  <c:v>2.5550000000000002</c:v>
                </c:pt>
                <c:pt idx="18">
                  <c:v>2.6</c:v>
                </c:pt>
                <c:pt idx="19">
                  <c:v>2.8849999999999998</c:v>
                </c:pt>
                <c:pt idx="20">
                  <c:v>3.0419999999999998</c:v>
                </c:pt>
                <c:pt idx="21">
                  <c:v>2.9359999999999999</c:v>
                </c:pt>
                <c:pt idx="22">
                  <c:v>2.911</c:v>
                </c:pt>
                <c:pt idx="23">
                  <c:v>2.96</c:v>
                </c:pt>
              </c:numCache>
            </c:numRef>
          </c:xVal>
          <c:yVal>
            <c:numRef>
              <c:f>Random_Forest_Examples!$D$3:$D$26</c:f>
              <c:numCache>
                <c:formatCode>General</c:formatCode>
                <c:ptCount val="24"/>
                <c:pt idx="0">
                  <c:v>2.8580000000000001</c:v>
                </c:pt>
                <c:pt idx="1">
                  <c:v>2.6970000000000001</c:v>
                </c:pt>
                <c:pt idx="2">
                  <c:v>2.8159999999999998</c:v>
                </c:pt>
                <c:pt idx="3">
                  <c:v>3.113</c:v>
                </c:pt>
                <c:pt idx="4">
                  <c:v>2.7989999999999999</c:v>
                </c:pt>
                <c:pt idx="5">
                  <c:v>2.86</c:v>
                </c:pt>
                <c:pt idx="6">
                  <c:v>2.9649999999999999</c:v>
                </c:pt>
                <c:pt idx="7">
                  <c:v>2.7749999999999999</c:v>
                </c:pt>
                <c:pt idx="8">
                  <c:v>2.9750000000000001</c:v>
                </c:pt>
                <c:pt idx="9">
                  <c:v>2.9060000000000001</c:v>
                </c:pt>
                <c:pt idx="10">
                  <c:v>2.81</c:v>
                </c:pt>
                <c:pt idx="11">
                  <c:v>2.9670000000000001</c:v>
                </c:pt>
                <c:pt idx="12">
                  <c:v>3.0019999999999998</c:v>
                </c:pt>
                <c:pt idx="13">
                  <c:v>2.0750000000000002</c:v>
                </c:pt>
                <c:pt idx="14">
                  <c:v>2.2750000000000004</c:v>
                </c:pt>
                <c:pt idx="15">
                  <c:v>2.2060000000000004</c:v>
                </c:pt>
                <c:pt idx="16">
                  <c:v>2.41</c:v>
                </c:pt>
                <c:pt idx="17">
                  <c:v>2.5670000000000002</c:v>
                </c:pt>
                <c:pt idx="18">
                  <c:v>2.6019999999999999</c:v>
                </c:pt>
                <c:pt idx="19">
                  <c:v>2.7770000000000001</c:v>
                </c:pt>
                <c:pt idx="20">
                  <c:v>2.9609999999999999</c:v>
                </c:pt>
                <c:pt idx="21">
                  <c:v>2.9420000000000002</c:v>
                </c:pt>
                <c:pt idx="22">
                  <c:v>2.7749999999999999</c:v>
                </c:pt>
                <c:pt idx="23">
                  <c:v>3.089</c:v>
                </c:pt>
              </c:numCache>
            </c:numRef>
          </c:yVal>
          <c:smooth val="0"/>
        </c:ser>
        <c:ser>
          <c:idx val="1"/>
          <c:order val="1"/>
          <c:tx>
            <c:v>Orange</c:v>
          </c:tx>
          <c:spPr>
            <a:ln w="28575">
              <a:noFill/>
            </a:ln>
          </c:spPr>
          <c:marker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Random_Forest_Examples!$C$27:$C$50</c:f>
              <c:numCache>
                <c:formatCode>General</c:formatCode>
                <c:ptCount val="24"/>
                <c:pt idx="0">
                  <c:v>2.4329999999999998</c:v>
                </c:pt>
                <c:pt idx="1">
                  <c:v>2.407</c:v>
                </c:pt>
                <c:pt idx="2">
                  <c:v>2.306</c:v>
                </c:pt>
                <c:pt idx="3">
                  <c:v>2.2890000000000001</c:v>
                </c:pt>
                <c:pt idx="4">
                  <c:v>2.3479999999999999</c:v>
                </c:pt>
                <c:pt idx="5">
                  <c:v>3.528</c:v>
                </c:pt>
                <c:pt idx="6">
                  <c:v>3.6150000000000002</c:v>
                </c:pt>
                <c:pt idx="7">
                  <c:v>3.84</c:v>
                </c:pt>
                <c:pt idx="8">
                  <c:v>3.0190000000000001</c:v>
                </c:pt>
                <c:pt idx="9">
                  <c:v>2.6469999999999998</c:v>
                </c:pt>
                <c:pt idx="10">
                  <c:v>2.7749999999999999</c:v>
                </c:pt>
                <c:pt idx="11">
                  <c:v>2.7829999999999999</c:v>
                </c:pt>
                <c:pt idx="12">
                  <c:v>3.149</c:v>
                </c:pt>
                <c:pt idx="13">
                  <c:v>2.8149999999999999</c:v>
                </c:pt>
                <c:pt idx="14">
                  <c:v>2.9710000000000001</c:v>
                </c:pt>
                <c:pt idx="15">
                  <c:v>3.0329999999999999</c:v>
                </c:pt>
                <c:pt idx="16">
                  <c:v>2.786</c:v>
                </c:pt>
                <c:pt idx="17">
                  <c:v>2.8450000000000002</c:v>
                </c:pt>
                <c:pt idx="18">
                  <c:v>2.895</c:v>
                </c:pt>
                <c:pt idx="19">
                  <c:v>2.8370000000000002</c:v>
                </c:pt>
                <c:pt idx="20">
                  <c:v>2.722</c:v>
                </c:pt>
                <c:pt idx="21">
                  <c:v>2.8010000000000002</c:v>
                </c:pt>
                <c:pt idx="22">
                  <c:v>3.0179999999999998</c:v>
                </c:pt>
                <c:pt idx="23">
                  <c:v>2.7989999999999999</c:v>
                </c:pt>
              </c:numCache>
            </c:numRef>
          </c:xVal>
          <c:yVal>
            <c:numRef>
              <c:f>Random_Forest_Examples!$D$27:$D$50</c:f>
              <c:numCache>
                <c:formatCode>General</c:formatCode>
                <c:ptCount val="24"/>
                <c:pt idx="0">
                  <c:v>1.8540000000000001</c:v>
                </c:pt>
                <c:pt idx="1">
                  <c:v>1.7689999999999999</c:v>
                </c:pt>
                <c:pt idx="2">
                  <c:v>1.71</c:v>
                </c:pt>
                <c:pt idx="3">
                  <c:v>1.7430000000000001</c:v>
                </c:pt>
                <c:pt idx="4">
                  <c:v>1.641</c:v>
                </c:pt>
                <c:pt idx="5">
                  <c:v>3.6970000000000001</c:v>
                </c:pt>
                <c:pt idx="6">
                  <c:v>3.5979999999999999</c:v>
                </c:pt>
                <c:pt idx="7">
                  <c:v>3.629</c:v>
                </c:pt>
                <c:pt idx="8">
                  <c:v>3.5920000000000001</c:v>
                </c:pt>
                <c:pt idx="9">
                  <c:v>2.7639999999999998</c:v>
                </c:pt>
                <c:pt idx="10">
                  <c:v>2.9460000000000002</c:v>
                </c:pt>
                <c:pt idx="11">
                  <c:v>3.03</c:v>
                </c:pt>
                <c:pt idx="12">
                  <c:v>3.0579999999999998</c:v>
                </c:pt>
                <c:pt idx="13">
                  <c:v>2.782</c:v>
                </c:pt>
                <c:pt idx="14">
                  <c:v>3.2480000000000002</c:v>
                </c:pt>
                <c:pt idx="15">
                  <c:v>3.1339999999999999</c:v>
                </c:pt>
                <c:pt idx="16">
                  <c:v>3.1469999999999998</c:v>
                </c:pt>
                <c:pt idx="17">
                  <c:v>2.9769999999999999</c:v>
                </c:pt>
                <c:pt idx="18">
                  <c:v>2.9279999999999999</c:v>
                </c:pt>
                <c:pt idx="19">
                  <c:v>3.0710000000000002</c:v>
                </c:pt>
                <c:pt idx="20">
                  <c:v>2.9489999999999998</c:v>
                </c:pt>
                <c:pt idx="21">
                  <c:v>2.9769999999999999</c:v>
                </c:pt>
                <c:pt idx="22">
                  <c:v>3.2360000000000002</c:v>
                </c:pt>
                <c:pt idx="23">
                  <c:v>2.77</c:v>
                </c:pt>
              </c:numCache>
            </c:numRef>
          </c:yVal>
          <c:smooth val="0"/>
        </c:ser>
        <c:ser>
          <c:idx val="2"/>
          <c:order val="2"/>
          <c:tx>
            <c:v>Banana</c:v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FFCF37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Random_Forest_Examples!$C$51:$C$69</c:f>
              <c:numCache>
                <c:formatCode>General</c:formatCode>
                <c:ptCount val="19"/>
                <c:pt idx="0">
                  <c:v>6.0110000000000001</c:v>
                </c:pt>
                <c:pt idx="1">
                  <c:v>8.0559999999999992</c:v>
                </c:pt>
                <c:pt idx="2">
                  <c:v>7.0979999999999999</c:v>
                </c:pt>
                <c:pt idx="3">
                  <c:v>7.0270000000000001</c:v>
                </c:pt>
                <c:pt idx="4">
                  <c:v>5.9729999999999999</c:v>
                </c:pt>
                <c:pt idx="5">
                  <c:v>8.39</c:v>
                </c:pt>
                <c:pt idx="6">
                  <c:v>6.2389999999999999</c:v>
                </c:pt>
                <c:pt idx="7">
                  <c:v>7.5640000000000001</c:v>
                </c:pt>
                <c:pt idx="8">
                  <c:v>8.1509999999999998</c:v>
                </c:pt>
                <c:pt idx="9">
                  <c:v>6.2430000000000003</c:v>
                </c:pt>
                <c:pt idx="10">
                  <c:v>8.3219999999999992</c:v>
                </c:pt>
                <c:pt idx="11">
                  <c:v>8.423</c:v>
                </c:pt>
                <c:pt idx="12">
                  <c:v>6.452</c:v>
                </c:pt>
                <c:pt idx="13">
                  <c:v>8.1310000000000002</c:v>
                </c:pt>
                <c:pt idx="14">
                  <c:v>7.4290000000000003</c:v>
                </c:pt>
                <c:pt idx="15">
                  <c:v>6.0179999999999998</c:v>
                </c:pt>
                <c:pt idx="16">
                  <c:v>6.4720000000000004</c:v>
                </c:pt>
                <c:pt idx="17">
                  <c:v>6.2329999999999997</c:v>
                </c:pt>
                <c:pt idx="18">
                  <c:v>6.2789999999999999</c:v>
                </c:pt>
              </c:numCache>
            </c:numRef>
          </c:xVal>
          <c:yVal>
            <c:numRef>
              <c:f>Random_Forest_Examples!$D$51:$D$69</c:f>
              <c:numCache>
                <c:formatCode>General</c:formatCode>
                <c:ptCount val="19"/>
                <c:pt idx="0">
                  <c:v>1.53</c:v>
                </c:pt>
                <c:pt idx="1">
                  <c:v>2.1989999999999998</c:v>
                </c:pt>
                <c:pt idx="2">
                  <c:v>2.0409999999999999</c:v>
                </c:pt>
                <c:pt idx="3">
                  <c:v>2.2749999999999999</c:v>
                </c:pt>
                <c:pt idx="4">
                  <c:v>0.97799999999999998</c:v>
                </c:pt>
                <c:pt idx="5">
                  <c:v>2.423</c:v>
                </c:pt>
                <c:pt idx="6">
                  <c:v>2.1</c:v>
                </c:pt>
                <c:pt idx="7">
                  <c:v>2.1669999999999998</c:v>
                </c:pt>
                <c:pt idx="8">
                  <c:v>2.6059999999999999</c:v>
                </c:pt>
                <c:pt idx="9">
                  <c:v>1.532</c:v>
                </c:pt>
                <c:pt idx="10">
                  <c:v>2.4809999999999999</c:v>
                </c:pt>
                <c:pt idx="11">
                  <c:v>1.8740000000000001</c:v>
                </c:pt>
                <c:pt idx="12">
                  <c:v>1.1479999999999999</c:v>
                </c:pt>
                <c:pt idx="13">
                  <c:v>1.7290000000000001</c:v>
                </c:pt>
                <c:pt idx="14">
                  <c:v>2.14</c:v>
                </c:pt>
                <c:pt idx="15">
                  <c:v>1.627</c:v>
                </c:pt>
                <c:pt idx="16">
                  <c:v>1.171</c:v>
                </c:pt>
                <c:pt idx="17">
                  <c:v>1.3089999999999999</c:v>
                </c:pt>
                <c:pt idx="18">
                  <c:v>1.7689999999999999</c:v>
                </c:pt>
              </c:numCache>
            </c:numRef>
          </c:yVal>
          <c:smooth val="0"/>
        </c:ser>
        <c:ser>
          <c:idx val="3"/>
          <c:order val="3"/>
          <c:tx>
            <c:v>Grape Fruit</c:v>
          </c:tx>
          <c:spPr>
            <a:ln w="9525">
              <a:noFill/>
            </a:ln>
          </c:spPr>
          <c:marker>
            <c:symbol val="circle"/>
            <c:size val="7"/>
            <c:spPr>
              <a:solidFill>
                <a:srgbClr val="0F02BE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Random_Forest_Examples!$C$70:$C$90</c:f>
              <c:numCache>
                <c:formatCode>General</c:formatCode>
                <c:ptCount val="21"/>
                <c:pt idx="0">
                  <c:v>5.4269999999999996</c:v>
                </c:pt>
                <c:pt idx="1">
                  <c:v>3.84</c:v>
                </c:pt>
                <c:pt idx="2">
                  <c:v>4.7439999999999998</c:v>
                </c:pt>
                <c:pt idx="3">
                  <c:v>3.7109999999999999</c:v>
                </c:pt>
                <c:pt idx="4">
                  <c:v>5.492</c:v>
                </c:pt>
                <c:pt idx="5">
                  <c:v>3.9550000000000001</c:v>
                </c:pt>
                <c:pt idx="6">
                  <c:v>4.2869999999999999</c:v>
                </c:pt>
                <c:pt idx="7">
                  <c:v>5.0579999999999998</c:v>
                </c:pt>
                <c:pt idx="8">
                  <c:v>5.1689999999999996</c:v>
                </c:pt>
                <c:pt idx="9">
                  <c:v>4.6029999999999998</c:v>
                </c:pt>
                <c:pt idx="10">
                  <c:v>4.1869999999999994</c:v>
                </c:pt>
                <c:pt idx="11">
                  <c:v>4.0539999999999994</c:v>
                </c:pt>
                <c:pt idx="12">
                  <c:v>5.1390000000000002</c:v>
                </c:pt>
                <c:pt idx="13">
                  <c:v>3.8049999999999997</c:v>
                </c:pt>
                <c:pt idx="14">
                  <c:v>5.4929999999999994</c:v>
                </c:pt>
                <c:pt idx="15">
                  <c:v>4.7069999999999999</c:v>
                </c:pt>
                <c:pt idx="16">
                  <c:v>4.6129999999999995</c:v>
                </c:pt>
                <c:pt idx="17">
                  <c:v>4.45</c:v>
                </c:pt>
                <c:pt idx="18">
                  <c:v>4.1609999999999996</c:v>
                </c:pt>
                <c:pt idx="19">
                  <c:v>4.9369999999999994</c:v>
                </c:pt>
                <c:pt idx="20">
                  <c:v>5.173</c:v>
                </c:pt>
              </c:numCache>
            </c:numRef>
          </c:xVal>
          <c:yVal>
            <c:numRef>
              <c:f>Random_Forest_Examples!$D$70:$D$90</c:f>
              <c:numCache>
                <c:formatCode>General</c:formatCode>
                <c:ptCount val="21"/>
                <c:pt idx="0">
                  <c:v>5.1459999999999999</c:v>
                </c:pt>
                <c:pt idx="1">
                  <c:v>3.52</c:v>
                </c:pt>
                <c:pt idx="2">
                  <c:v>4.4829999999999997</c:v>
                </c:pt>
                <c:pt idx="3">
                  <c:v>2.794</c:v>
                </c:pt>
                <c:pt idx="4">
                  <c:v>4.7640000000000002</c:v>
                </c:pt>
                <c:pt idx="5">
                  <c:v>3.2449999999999997</c:v>
                </c:pt>
                <c:pt idx="6">
                  <c:v>4.2450000000000001</c:v>
                </c:pt>
                <c:pt idx="7">
                  <c:v>4.8369999999999997</c:v>
                </c:pt>
                <c:pt idx="8">
                  <c:v>5.0720000000000001</c:v>
                </c:pt>
                <c:pt idx="9">
                  <c:v>4.4669999999999996</c:v>
                </c:pt>
                <c:pt idx="10">
                  <c:v>3.48</c:v>
                </c:pt>
                <c:pt idx="11">
                  <c:v>3.99</c:v>
                </c:pt>
                <c:pt idx="12">
                  <c:v>4.9749999999999996</c:v>
                </c:pt>
                <c:pt idx="13">
                  <c:v>3.4939999999999998</c:v>
                </c:pt>
                <c:pt idx="14">
                  <c:v>4.6550000000000002</c:v>
                </c:pt>
                <c:pt idx="15">
                  <c:v>4.5919999999999996</c:v>
                </c:pt>
                <c:pt idx="16">
                  <c:v>4.5679999999999996</c:v>
                </c:pt>
                <c:pt idx="17">
                  <c:v>4.03</c:v>
                </c:pt>
                <c:pt idx="18">
                  <c:v>4.0430000000000001</c:v>
                </c:pt>
                <c:pt idx="19">
                  <c:v>4.3940000000000001</c:v>
                </c:pt>
                <c:pt idx="20">
                  <c:v>4.431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1600"/>
        <c:axId val="111404160"/>
      </c:scatterChart>
      <c:valAx>
        <c:axId val="111401600"/>
        <c:scaling>
          <c:orientation val="minMax"/>
          <c:max val="3.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Length (inch)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1404160"/>
        <c:crosses val="autoZero"/>
        <c:crossBetween val="midCat"/>
      </c:valAx>
      <c:valAx>
        <c:axId val="111404160"/>
        <c:scaling>
          <c:orientation val="minMax"/>
          <c:max val="3.9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n-US" sz="1600" b="1"/>
                  <a:t>Width (inch)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140160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Fruit Sizes - Generated Manually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Apple</c:v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Random_Forest_Examples!$C$3:$C$26</c:f>
              <c:numCache>
                <c:formatCode>General</c:formatCode>
                <c:ptCount val="24"/>
                <c:pt idx="0">
                  <c:v>3.2770000000000001</c:v>
                </c:pt>
                <c:pt idx="1">
                  <c:v>3.085</c:v>
                </c:pt>
                <c:pt idx="2">
                  <c:v>2.927</c:v>
                </c:pt>
                <c:pt idx="3">
                  <c:v>2.8239999999999998</c:v>
                </c:pt>
                <c:pt idx="4">
                  <c:v>2.9079999999999999</c:v>
                </c:pt>
                <c:pt idx="5">
                  <c:v>2.7309999999999999</c:v>
                </c:pt>
                <c:pt idx="6">
                  <c:v>2.7610000000000001</c:v>
                </c:pt>
                <c:pt idx="7">
                  <c:v>2.8079999999999998</c:v>
                </c:pt>
                <c:pt idx="8">
                  <c:v>2.8929999999999998</c:v>
                </c:pt>
                <c:pt idx="9">
                  <c:v>2.996</c:v>
                </c:pt>
                <c:pt idx="10">
                  <c:v>2.9590000000000001</c:v>
                </c:pt>
                <c:pt idx="11">
                  <c:v>2.9550000000000001</c:v>
                </c:pt>
                <c:pt idx="12">
                  <c:v>3</c:v>
                </c:pt>
                <c:pt idx="13">
                  <c:v>2.1079999999999997</c:v>
                </c:pt>
                <c:pt idx="14">
                  <c:v>2.1929999999999996</c:v>
                </c:pt>
                <c:pt idx="15">
                  <c:v>2.2960000000000003</c:v>
                </c:pt>
                <c:pt idx="16">
                  <c:v>2.5590000000000002</c:v>
                </c:pt>
                <c:pt idx="17">
                  <c:v>2.5550000000000002</c:v>
                </c:pt>
                <c:pt idx="18">
                  <c:v>2.6</c:v>
                </c:pt>
                <c:pt idx="19">
                  <c:v>2.8849999999999998</c:v>
                </c:pt>
                <c:pt idx="20">
                  <c:v>3.0419999999999998</c:v>
                </c:pt>
                <c:pt idx="21">
                  <c:v>2.9359999999999999</c:v>
                </c:pt>
                <c:pt idx="22">
                  <c:v>2.911</c:v>
                </c:pt>
                <c:pt idx="23">
                  <c:v>2.96</c:v>
                </c:pt>
              </c:numCache>
            </c:numRef>
          </c:xVal>
          <c:yVal>
            <c:numRef>
              <c:f>Random_Forest_Examples!$D$3:$D$26</c:f>
              <c:numCache>
                <c:formatCode>General</c:formatCode>
                <c:ptCount val="24"/>
                <c:pt idx="0">
                  <c:v>2.8580000000000001</c:v>
                </c:pt>
                <c:pt idx="1">
                  <c:v>2.6970000000000001</c:v>
                </c:pt>
                <c:pt idx="2">
                  <c:v>2.8159999999999998</c:v>
                </c:pt>
                <c:pt idx="3">
                  <c:v>3.113</c:v>
                </c:pt>
                <c:pt idx="4">
                  <c:v>2.7989999999999999</c:v>
                </c:pt>
                <c:pt idx="5">
                  <c:v>2.86</c:v>
                </c:pt>
                <c:pt idx="6">
                  <c:v>2.9649999999999999</c:v>
                </c:pt>
                <c:pt idx="7">
                  <c:v>2.7749999999999999</c:v>
                </c:pt>
                <c:pt idx="8">
                  <c:v>2.9750000000000001</c:v>
                </c:pt>
                <c:pt idx="9">
                  <c:v>2.9060000000000001</c:v>
                </c:pt>
                <c:pt idx="10">
                  <c:v>2.81</c:v>
                </c:pt>
                <c:pt idx="11">
                  <c:v>2.9670000000000001</c:v>
                </c:pt>
                <c:pt idx="12">
                  <c:v>3.0019999999999998</c:v>
                </c:pt>
                <c:pt idx="13">
                  <c:v>2.0750000000000002</c:v>
                </c:pt>
                <c:pt idx="14">
                  <c:v>2.2750000000000004</c:v>
                </c:pt>
                <c:pt idx="15">
                  <c:v>2.2060000000000004</c:v>
                </c:pt>
                <c:pt idx="16">
                  <c:v>2.41</c:v>
                </c:pt>
                <c:pt idx="17">
                  <c:v>2.5670000000000002</c:v>
                </c:pt>
                <c:pt idx="18">
                  <c:v>2.6019999999999999</c:v>
                </c:pt>
                <c:pt idx="19">
                  <c:v>2.7770000000000001</c:v>
                </c:pt>
                <c:pt idx="20">
                  <c:v>2.9609999999999999</c:v>
                </c:pt>
                <c:pt idx="21">
                  <c:v>2.9420000000000002</c:v>
                </c:pt>
                <c:pt idx="22">
                  <c:v>2.7749999999999999</c:v>
                </c:pt>
                <c:pt idx="23">
                  <c:v>3.089</c:v>
                </c:pt>
              </c:numCache>
            </c:numRef>
          </c:yVal>
          <c:smooth val="0"/>
        </c:ser>
        <c:ser>
          <c:idx val="1"/>
          <c:order val="1"/>
          <c:tx>
            <c:v>Orange</c:v>
          </c:tx>
          <c:spPr>
            <a:ln w="28575">
              <a:noFill/>
            </a:ln>
          </c:spPr>
          <c:marker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Random_Forest_Examples!$C$27:$C$50</c:f>
              <c:numCache>
                <c:formatCode>General</c:formatCode>
                <c:ptCount val="24"/>
                <c:pt idx="0">
                  <c:v>2.4329999999999998</c:v>
                </c:pt>
                <c:pt idx="1">
                  <c:v>2.407</c:v>
                </c:pt>
                <c:pt idx="2">
                  <c:v>2.306</c:v>
                </c:pt>
                <c:pt idx="3">
                  <c:v>2.2890000000000001</c:v>
                </c:pt>
                <c:pt idx="4">
                  <c:v>2.3479999999999999</c:v>
                </c:pt>
                <c:pt idx="5">
                  <c:v>3.528</c:v>
                </c:pt>
                <c:pt idx="6">
                  <c:v>3.6150000000000002</c:v>
                </c:pt>
                <c:pt idx="7">
                  <c:v>3.84</c:v>
                </c:pt>
                <c:pt idx="8">
                  <c:v>3.0190000000000001</c:v>
                </c:pt>
                <c:pt idx="9">
                  <c:v>2.6469999999999998</c:v>
                </c:pt>
                <c:pt idx="10">
                  <c:v>2.7749999999999999</c:v>
                </c:pt>
                <c:pt idx="11">
                  <c:v>2.7829999999999999</c:v>
                </c:pt>
                <c:pt idx="12">
                  <c:v>3.149</c:v>
                </c:pt>
                <c:pt idx="13">
                  <c:v>2.8149999999999999</c:v>
                </c:pt>
                <c:pt idx="14">
                  <c:v>2.9710000000000001</c:v>
                </c:pt>
                <c:pt idx="15">
                  <c:v>3.0329999999999999</c:v>
                </c:pt>
                <c:pt idx="16">
                  <c:v>2.786</c:v>
                </c:pt>
                <c:pt idx="17">
                  <c:v>2.8450000000000002</c:v>
                </c:pt>
                <c:pt idx="18">
                  <c:v>2.895</c:v>
                </c:pt>
                <c:pt idx="19">
                  <c:v>2.8370000000000002</c:v>
                </c:pt>
                <c:pt idx="20">
                  <c:v>2.722</c:v>
                </c:pt>
                <c:pt idx="21">
                  <c:v>2.8010000000000002</c:v>
                </c:pt>
                <c:pt idx="22">
                  <c:v>3.0179999999999998</c:v>
                </c:pt>
                <c:pt idx="23">
                  <c:v>2.7989999999999999</c:v>
                </c:pt>
              </c:numCache>
            </c:numRef>
          </c:xVal>
          <c:yVal>
            <c:numRef>
              <c:f>Random_Forest_Examples!$D$27:$D$50</c:f>
              <c:numCache>
                <c:formatCode>General</c:formatCode>
                <c:ptCount val="24"/>
                <c:pt idx="0">
                  <c:v>1.8540000000000001</c:v>
                </c:pt>
                <c:pt idx="1">
                  <c:v>1.7689999999999999</c:v>
                </c:pt>
                <c:pt idx="2">
                  <c:v>1.71</c:v>
                </c:pt>
                <c:pt idx="3">
                  <c:v>1.7430000000000001</c:v>
                </c:pt>
                <c:pt idx="4">
                  <c:v>1.641</c:v>
                </c:pt>
                <c:pt idx="5">
                  <c:v>3.6970000000000001</c:v>
                </c:pt>
                <c:pt idx="6">
                  <c:v>3.5979999999999999</c:v>
                </c:pt>
                <c:pt idx="7">
                  <c:v>3.629</c:v>
                </c:pt>
                <c:pt idx="8">
                  <c:v>3.5920000000000001</c:v>
                </c:pt>
                <c:pt idx="9">
                  <c:v>2.7639999999999998</c:v>
                </c:pt>
                <c:pt idx="10">
                  <c:v>2.9460000000000002</c:v>
                </c:pt>
                <c:pt idx="11">
                  <c:v>3.03</c:v>
                </c:pt>
                <c:pt idx="12">
                  <c:v>3.0579999999999998</c:v>
                </c:pt>
                <c:pt idx="13">
                  <c:v>2.782</c:v>
                </c:pt>
                <c:pt idx="14">
                  <c:v>3.2480000000000002</c:v>
                </c:pt>
                <c:pt idx="15">
                  <c:v>3.1339999999999999</c:v>
                </c:pt>
                <c:pt idx="16">
                  <c:v>3.1469999999999998</c:v>
                </c:pt>
                <c:pt idx="17">
                  <c:v>2.9769999999999999</c:v>
                </c:pt>
                <c:pt idx="18">
                  <c:v>2.9279999999999999</c:v>
                </c:pt>
                <c:pt idx="19">
                  <c:v>3.0710000000000002</c:v>
                </c:pt>
                <c:pt idx="20">
                  <c:v>2.9489999999999998</c:v>
                </c:pt>
                <c:pt idx="21">
                  <c:v>2.9769999999999999</c:v>
                </c:pt>
                <c:pt idx="22">
                  <c:v>3.2360000000000002</c:v>
                </c:pt>
                <c:pt idx="23">
                  <c:v>2.77</c:v>
                </c:pt>
              </c:numCache>
            </c:numRef>
          </c:yVal>
          <c:smooth val="0"/>
        </c:ser>
        <c:ser>
          <c:idx val="2"/>
          <c:order val="2"/>
          <c:tx>
            <c:v>Banana</c:v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FFCF37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Random_Forest_Examples!$C$51:$C$69</c:f>
              <c:numCache>
                <c:formatCode>General</c:formatCode>
                <c:ptCount val="19"/>
                <c:pt idx="0">
                  <c:v>6.0110000000000001</c:v>
                </c:pt>
                <c:pt idx="1">
                  <c:v>8.0559999999999992</c:v>
                </c:pt>
                <c:pt idx="2">
                  <c:v>7.0979999999999999</c:v>
                </c:pt>
                <c:pt idx="3">
                  <c:v>7.0270000000000001</c:v>
                </c:pt>
                <c:pt idx="4">
                  <c:v>5.9729999999999999</c:v>
                </c:pt>
                <c:pt idx="5">
                  <c:v>8.39</c:v>
                </c:pt>
                <c:pt idx="6">
                  <c:v>6.2389999999999999</c:v>
                </c:pt>
                <c:pt idx="7">
                  <c:v>7.5640000000000001</c:v>
                </c:pt>
                <c:pt idx="8">
                  <c:v>8.1509999999999998</c:v>
                </c:pt>
                <c:pt idx="9">
                  <c:v>6.2430000000000003</c:v>
                </c:pt>
                <c:pt idx="10">
                  <c:v>8.3219999999999992</c:v>
                </c:pt>
                <c:pt idx="11">
                  <c:v>8.423</c:v>
                </c:pt>
                <c:pt idx="12">
                  <c:v>6.452</c:v>
                </c:pt>
                <c:pt idx="13">
                  <c:v>8.1310000000000002</c:v>
                </c:pt>
                <c:pt idx="14">
                  <c:v>7.4290000000000003</c:v>
                </c:pt>
                <c:pt idx="15">
                  <c:v>6.0179999999999998</c:v>
                </c:pt>
                <c:pt idx="16">
                  <c:v>6.4720000000000004</c:v>
                </c:pt>
                <c:pt idx="17">
                  <c:v>6.2329999999999997</c:v>
                </c:pt>
                <c:pt idx="18">
                  <c:v>6.2789999999999999</c:v>
                </c:pt>
              </c:numCache>
            </c:numRef>
          </c:xVal>
          <c:yVal>
            <c:numRef>
              <c:f>Random_Forest_Examples!$D$51:$D$69</c:f>
              <c:numCache>
                <c:formatCode>General</c:formatCode>
                <c:ptCount val="19"/>
                <c:pt idx="0">
                  <c:v>1.53</c:v>
                </c:pt>
                <c:pt idx="1">
                  <c:v>2.1989999999999998</c:v>
                </c:pt>
                <c:pt idx="2">
                  <c:v>2.0409999999999999</c:v>
                </c:pt>
                <c:pt idx="3">
                  <c:v>2.2749999999999999</c:v>
                </c:pt>
                <c:pt idx="4">
                  <c:v>0.97799999999999998</c:v>
                </c:pt>
                <c:pt idx="5">
                  <c:v>2.423</c:v>
                </c:pt>
                <c:pt idx="6">
                  <c:v>2.1</c:v>
                </c:pt>
                <c:pt idx="7">
                  <c:v>2.1669999999999998</c:v>
                </c:pt>
                <c:pt idx="8">
                  <c:v>2.6059999999999999</c:v>
                </c:pt>
                <c:pt idx="9">
                  <c:v>1.532</c:v>
                </c:pt>
                <c:pt idx="10">
                  <c:v>2.4809999999999999</c:v>
                </c:pt>
                <c:pt idx="11">
                  <c:v>1.8740000000000001</c:v>
                </c:pt>
                <c:pt idx="12">
                  <c:v>1.1479999999999999</c:v>
                </c:pt>
                <c:pt idx="13">
                  <c:v>1.7290000000000001</c:v>
                </c:pt>
                <c:pt idx="14">
                  <c:v>2.14</c:v>
                </c:pt>
                <c:pt idx="15">
                  <c:v>1.627</c:v>
                </c:pt>
                <c:pt idx="16">
                  <c:v>1.171</c:v>
                </c:pt>
                <c:pt idx="17">
                  <c:v>1.3089999999999999</c:v>
                </c:pt>
                <c:pt idx="18">
                  <c:v>1.7689999999999999</c:v>
                </c:pt>
              </c:numCache>
            </c:numRef>
          </c:yVal>
          <c:smooth val="0"/>
        </c:ser>
        <c:ser>
          <c:idx val="3"/>
          <c:order val="3"/>
          <c:tx>
            <c:v>Grape Fruit</c:v>
          </c:tx>
          <c:spPr>
            <a:ln w="9525">
              <a:noFill/>
            </a:ln>
          </c:spPr>
          <c:marker>
            <c:symbol val="circle"/>
            <c:size val="7"/>
            <c:spPr>
              <a:solidFill>
                <a:srgbClr val="0F02BE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Random_Forest_Examples!$C$70:$C$90</c:f>
              <c:numCache>
                <c:formatCode>General</c:formatCode>
                <c:ptCount val="21"/>
                <c:pt idx="0">
                  <c:v>5.4269999999999996</c:v>
                </c:pt>
                <c:pt idx="1">
                  <c:v>3.84</c:v>
                </c:pt>
                <c:pt idx="2">
                  <c:v>4.7439999999999998</c:v>
                </c:pt>
                <c:pt idx="3">
                  <c:v>3.7109999999999999</c:v>
                </c:pt>
                <c:pt idx="4">
                  <c:v>5.492</c:v>
                </c:pt>
                <c:pt idx="5">
                  <c:v>3.9550000000000001</c:v>
                </c:pt>
                <c:pt idx="6">
                  <c:v>4.2869999999999999</c:v>
                </c:pt>
                <c:pt idx="7">
                  <c:v>5.0579999999999998</c:v>
                </c:pt>
                <c:pt idx="8">
                  <c:v>5.1689999999999996</c:v>
                </c:pt>
                <c:pt idx="9">
                  <c:v>4.6029999999999998</c:v>
                </c:pt>
                <c:pt idx="10">
                  <c:v>4.1869999999999994</c:v>
                </c:pt>
                <c:pt idx="11">
                  <c:v>4.0539999999999994</c:v>
                </c:pt>
                <c:pt idx="12">
                  <c:v>5.1390000000000002</c:v>
                </c:pt>
                <c:pt idx="13">
                  <c:v>3.8049999999999997</c:v>
                </c:pt>
                <c:pt idx="14">
                  <c:v>5.4929999999999994</c:v>
                </c:pt>
                <c:pt idx="15">
                  <c:v>4.7069999999999999</c:v>
                </c:pt>
                <c:pt idx="16">
                  <c:v>4.6129999999999995</c:v>
                </c:pt>
                <c:pt idx="17">
                  <c:v>4.45</c:v>
                </c:pt>
                <c:pt idx="18">
                  <c:v>4.1609999999999996</c:v>
                </c:pt>
                <c:pt idx="19">
                  <c:v>4.9369999999999994</c:v>
                </c:pt>
                <c:pt idx="20">
                  <c:v>5.173</c:v>
                </c:pt>
              </c:numCache>
            </c:numRef>
          </c:xVal>
          <c:yVal>
            <c:numRef>
              <c:f>Random_Forest_Examples!$D$70:$D$90</c:f>
              <c:numCache>
                <c:formatCode>General</c:formatCode>
                <c:ptCount val="21"/>
                <c:pt idx="0">
                  <c:v>5.1459999999999999</c:v>
                </c:pt>
                <c:pt idx="1">
                  <c:v>3.52</c:v>
                </c:pt>
                <c:pt idx="2">
                  <c:v>4.4829999999999997</c:v>
                </c:pt>
                <c:pt idx="3">
                  <c:v>2.794</c:v>
                </c:pt>
                <c:pt idx="4">
                  <c:v>4.7640000000000002</c:v>
                </c:pt>
                <c:pt idx="5">
                  <c:v>3.2449999999999997</c:v>
                </c:pt>
                <c:pt idx="6">
                  <c:v>4.2450000000000001</c:v>
                </c:pt>
                <c:pt idx="7">
                  <c:v>4.8369999999999997</c:v>
                </c:pt>
                <c:pt idx="8">
                  <c:v>5.0720000000000001</c:v>
                </c:pt>
                <c:pt idx="9">
                  <c:v>4.4669999999999996</c:v>
                </c:pt>
                <c:pt idx="10">
                  <c:v>3.48</c:v>
                </c:pt>
                <c:pt idx="11">
                  <c:v>3.99</c:v>
                </c:pt>
                <c:pt idx="12">
                  <c:v>4.9749999999999996</c:v>
                </c:pt>
                <c:pt idx="13">
                  <c:v>3.4939999999999998</c:v>
                </c:pt>
                <c:pt idx="14">
                  <c:v>4.6550000000000002</c:v>
                </c:pt>
                <c:pt idx="15">
                  <c:v>4.5919999999999996</c:v>
                </c:pt>
                <c:pt idx="16">
                  <c:v>4.5679999999999996</c:v>
                </c:pt>
                <c:pt idx="17">
                  <c:v>4.03</c:v>
                </c:pt>
                <c:pt idx="18">
                  <c:v>4.0430000000000001</c:v>
                </c:pt>
                <c:pt idx="19">
                  <c:v>4.3940000000000001</c:v>
                </c:pt>
                <c:pt idx="20">
                  <c:v>4.431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11872"/>
        <c:axId val="116514176"/>
      </c:scatterChart>
      <c:valAx>
        <c:axId val="11651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Length (inch)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6514176"/>
        <c:crosses val="autoZero"/>
        <c:crossBetween val="midCat"/>
      </c:valAx>
      <c:valAx>
        <c:axId val="116514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n-US" sz="1600" b="1"/>
                  <a:t>Width (inch)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6511872"/>
        <c:crosses val="autoZero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chemeClr val="accent2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'Stair Step Decision Tree'!$A$2:$A$21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</c:numCache>
            </c:numRef>
          </c:xVal>
          <c:yVal>
            <c:numRef>
              <c:f>'Stair Step Decision Tree'!$B$2:$B$21</c:f>
              <c:numCache>
                <c:formatCode>General</c:formatCode>
                <c:ptCount val="20"/>
                <c:pt idx="0">
                  <c:v>9.5</c:v>
                </c:pt>
                <c:pt idx="1">
                  <c:v>9</c:v>
                </c:pt>
                <c:pt idx="2">
                  <c:v>8.5</c:v>
                </c:pt>
                <c:pt idx="3">
                  <c:v>8</c:v>
                </c:pt>
                <c:pt idx="4">
                  <c:v>7.5</c:v>
                </c:pt>
                <c:pt idx="5">
                  <c:v>7</c:v>
                </c:pt>
                <c:pt idx="6">
                  <c:v>6.5</c:v>
                </c:pt>
                <c:pt idx="7">
                  <c:v>6</c:v>
                </c:pt>
                <c:pt idx="8">
                  <c:v>5.5</c:v>
                </c:pt>
                <c:pt idx="9">
                  <c:v>5</c:v>
                </c:pt>
                <c:pt idx="10">
                  <c:v>4.5</c:v>
                </c:pt>
                <c:pt idx="11">
                  <c:v>4</c:v>
                </c:pt>
                <c:pt idx="12">
                  <c:v>3.5</c:v>
                </c:pt>
                <c:pt idx="13">
                  <c:v>3</c:v>
                </c:pt>
                <c:pt idx="14">
                  <c:v>2.5</c:v>
                </c:pt>
                <c:pt idx="15">
                  <c:v>2</c:v>
                </c:pt>
                <c:pt idx="16">
                  <c:v>1.5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pPr>
              <a:solidFill>
                <a:srgbClr val="0F02BE"/>
              </a:solidFill>
              <a:ln>
                <a:solidFill>
                  <a:srgbClr val="0F02BE"/>
                </a:solidFill>
              </a:ln>
            </c:spPr>
          </c:marker>
          <c:xVal>
            <c:numRef>
              <c:f>'Stair Step Decision Tree'!$A$22:$A$41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'Stair Step Decision Tree'!$B$22:$B$41</c:f>
              <c:numCache>
                <c:formatCode>General</c:formatCode>
                <c:ptCount val="20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82592"/>
        <c:axId val="114784512"/>
      </c:scatterChart>
      <c:valAx>
        <c:axId val="114782592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14784512"/>
        <c:crosses val="autoZero"/>
        <c:crossBetween val="midCat"/>
        <c:majorUnit val="2"/>
      </c:valAx>
      <c:valAx>
        <c:axId val="114784512"/>
        <c:scaling>
          <c:orientation val="minMax"/>
          <c:max val="10"/>
        </c:scaling>
        <c:delete val="0"/>
        <c:axPos val="l"/>
        <c:numFmt formatCode="General" sourceLinked="1"/>
        <c:majorTickMark val="out"/>
        <c:minorTickMark val="none"/>
        <c:tickLblPos val="nextTo"/>
        <c:crossAx val="114782592"/>
        <c:crosses val="autoZero"/>
        <c:crossBetween val="midCat"/>
        <c:maj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471121</xdr:colOff>
      <xdr:row>5</xdr:row>
      <xdr:rowOff>72536</xdr:rowOff>
    </xdr:from>
    <xdr:to>
      <xdr:col>14</xdr:col>
      <xdr:colOff>336306</xdr:colOff>
      <xdr:row>25</xdr:row>
      <xdr:rowOff>148736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427160</xdr:colOff>
      <xdr:row>30</xdr:row>
      <xdr:rowOff>72537</xdr:rowOff>
    </xdr:from>
    <xdr:to>
      <xdr:col>13</xdr:col>
      <xdr:colOff>204423</xdr:colOff>
      <xdr:row>50</xdr:row>
      <xdr:rowOff>148737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1298861</xdr:colOff>
      <xdr:row>5</xdr:row>
      <xdr:rowOff>164523</xdr:rowOff>
    </xdr:from>
    <xdr:to>
      <xdr:col>4</xdr:col>
      <xdr:colOff>52874</xdr:colOff>
      <xdr:row>7</xdr:row>
      <xdr:rowOff>129887</xdr:rowOff>
    </xdr:to>
    <xdr:sp macro="" textlink="">
      <xdr:nvSpPr>
        <xdr:cNvPr id="2" name="Oval 1"/>
        <xdr:cNvSpPr/>
      </xdr:nvSpPr>
      <xdr:spPr>
        <a:xfrm>
          <a:off x="3280061" y="4241223"/>
          <a:ext cx="392313" cy="34636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800"/>
        </a:p>
      </xdr:txBody>
    </xdr:sp>
    <xdr:clientData/>
  </xdr:twoCellAnchor>
  <xdr:twoCellAnchor>
    <xdr:from>
      <xdr:col>4</xdr:col>
      <xdr:colOff>1200561</xdr:colOff>
      <xdr:row>14</xdr:row>
      <xdr:rowOff>140576</xdr:rowOff>
    </xdr:from>
    <xdr:to>
      <xdr:col>5</xdr:col>
      <xdr:colOff>283619</xdr:colOff>
      <xdr:row>16</xdr:row>
      <xdr:rowOff>105940</xdr:rowOff>
    </xdr:to>
    <xdr:sp macro="" textlink="">
      <xdr:nvSpPr>
        <xdr:cNvPr id="3" name="Oval 2"/>
        <xdr:cNvSpPr/>
      </xdr:nvSpPr>
      <xdr:spPr>
        <a:xfrm>
          <a:off x="4820061" y="2807576"/>
          <a:ext cx="390282" cy="34636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800"/>
        </a:p>
      </xdr:txBody>
    </xdr:sp>
    <xdr:clientData/>
  </xdr:twoCellAnchor>
  <xdr:twoCellAnchor>
    <xdr:from>
      <xdr:col>3</xdr:col>
      <xdr:colOff>282465</xdr:colOff>
      <xdr:row>7</xdr:row>
      <xdr:rowOff>79163</xdr:rowOff>
    </xdr:from>
    <xdr:to>
      <xdr:col>3</xdr:col>
      <xdr:colOff>1355929</xdr:colOff>
      <xdr:row>10</xdr:row>
      <xdr:rowOff>91966</xdr:rowOff>
    </xdr:to>
    <xdr:cxnSp macro="">
      <xdr:nvCxnSpPr>
        <xdr:cNvPr id="4" name="Straight Connector 3"/>
        <xdr:cNvCxnSpPr>
          <a:stCxn id="2" idx="3"/>
        </xdr:cNvCxnSpPr>
      </xdr:nvCxnSpPr>
      <xdr:spPr>
        <a:xfrm flipH="1">
          <a:off x="2266293" y="1412663"/>
          <a:ext cx="1073464" cy="584303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8959</xdr:colOff>
      <xdr:row>9</xdr:row>
      <xdr:rowOff>163328</xdr:rowOff>
    </xdr:from>
    <xdr:to>
      <xdr:col>3</xdr:col>
      <xdr:colOff>399540</xdr:colOff>
      <xdr:row>11</xdr:row>
      <xdr:rowOff>128692</xdr:rowOff>
    </xdr:to>
    <xdr:sp macro="" textlink="">
      <xdr:nvSpPr>
        <xdr:cNvPr id="5" name="Oval 4"/>
        <xdr:cNvSpPr/>
      </xdr:nvSpPr>
      <xdr:spPr>
        <a:xfrm>
          <a:off x="1992787" y="1877828"/>
          <a:ext cx="390581" cy="34636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800"/>
        </a:p>
      </xdr:txBody>
    </xdr:sp>
    <xdr:clientData/>
  </xdr:twoCellAnchor>
  <xdr:twoCellAnchor>
    <xdr:from>
      <xdr:col>3</xdr:col>
      <xdr:colOff>1632243</xdr:colOff>
      <xdr:row>7</xdr:row>
      <xdr:rowOff>79163</xdr:rowOff>
    </xdr:from>
    <xdr:to>
      <xdr:col>4</xdr:col>
      <xdr:colOff>779311</xdr:colOff>
      <xdr:row>10</xdr:row>
      <xdr:rowOff>17318</xdr:rowOff>
    </xdr:to>
    <xdr:cxnSp macro="">
      <xdr:nvCxnSpPr>
        <xdr:cNvPr id="6" name="Straight Connector 5"/>
        <xdr:cNvCxnSpPr>
          <a:stCxn id="2" idx="5"/>
        </xdr:cNvCxnSpPr>
      </xdr:nvCxnSpPr>
      <xdr:spPr>
        <a:xfrm>
          <a:off x="3613443" y="4536863"/>
          <a:ext cx="785368" cy="509655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407275</xdr:colOff>
      <xdr:row>11</xdr:row>
      <xdr:rowOff>74506</xdr:rowOff>
    </xdr:from>
    <xdr:to>
      <xdr:col>3</xdr:col>
      <xdr:colOff>36718</xdr:colOff>
      <xdr:row>14</xdr:row>
      <xdr:rowOff>183931</xdr:rowOff>
    </xdr:to>
    <xdr:cxnSp macro="">
      <xdr:nvCxnSpPr>
        <xdr:cNvPr id="7" name="Straight Connector 6"/>
        <xdr:cNvCxnSpPr/>
      </xdr:nvCxnSpPr>
      <xdr:spPr>
        <a:xfrm flipH="1">
          <a:off x="1629103" y="2170006"/>
          <a:ext cx="391443" cy="680925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331845</xdr:colOff>
      <xdr:row>11</xdr:row>
      <xdr:rowOff>97317</xdr:rowOff>
    </xdr:from>
    <xdr:to>
      <xdr:col>3</xdr:col>
      <xdr:colOff>729155</xdr:colOff>
      <xdr:row>15</xdr:row>
      <xdr:rowOff>111672</xdr:rowOff>
    </xdr:to>
    <xdr:cxnSp macro="">
      <xdr:nvCxnSpPr>
        <xdr:cNvPr id="8" name="Straight Connector 7"/>
        <xdr:cNvCxnSpPr/>
      </xdr:nvCxnSpPr>
      <xdr:spPr>
        <a:xfrm>
          <a:off x="2315673" y="2192817"/>
          <a:ext cx="397310" cy="776355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308741</xdr:colOff>
      <xdr:row>11</xdr:row>
      <xdr:rowOff>20281</xdr:rowOff>
    </xdr:from>
    <xdr:to>
      <xdr:col>4</xdr:col>
      <xdr:colOff>639084</xdr:colOff>
      <xdr:row>14</xdr:row>
      <xdr:rowOff>144517</xdr:rowOff>
    </xdr:to>
    <xdr:cxnSp macro="">
      <xdr:nvCxnSpPr>
        <xdr:cNvPr id="9" name="Straight Connector 8"/>
        <xdr:cNvCxnSpPr/>
      </xdr:nvCxnSpPr>
      <xdr:spPr>
        <a:xfrm flipH="1">
          <a:off x="3928241" y="2115781"/>
          <a:ext cx="330343" cy="695736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947348</xdr:colOff>
      <xdr:row>11</xdr:row>
      <xdr:rowOff>16817</xdr:rowOff>
    </xdr:from>
    <xdr:to>
      <xdr:col>5</xdr:col>
      <xdr:colOff>6569</xdr:colOff>
      <xdr:row>14</xdr:row>
      <xdr:rowOff>157655</xdr:rowOff>
    </xdr:to>
    <xdr:cxnSp macro="">
      <xdr:nvCxnSpPr>
        <xdr:cNvPr id="10" name="Straight Connector 9"/>
        <xdr:cNvCxnSpPr/>
      </xdr:nvCxnSpPr>
      <xdr:spPr>
        <a:xfrm>
          <a:off x="4566848" y="2112317"/>
          <a:ext cx="366445" cy="712338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899948</xdr:colOff>
      <xdr:row>16</xdr:row>
      <xdr:rowOff>77729</xdr:rowOff>
    </xdr:from>
    <xdr:to>
      <xdr:col>4</xdr:col>
      <xdr:colOff>1262956</xdr:colOff>
      <xdr:row>19</xdr:row>
      <xdr:rowOff>45983</xdr:rowOff>
    </xdr:to>
    <xdr:cxnSp macro="">
      <xdr:nvCxnSpPr>
        <xdr:cNvPr id="11" name="Straight Connector 10"/>
        <xdr:cNvCxnSpPr/>
      </xdr:nvCxnSpPr>
      <xdr:spPr>
        <a:xfrm flipH="1">
          <a:off x="4519448" y="3125729"/>
          <a:ext cx="363008" cy="539754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263697</xdr:colOff>
      <xdr:row>16</xdr:row>
      <xdr:rowOff>74265</xdr:rowOff>
    </xdr:from>
    <xdr:to>
      <xdr:col>5</xdr:col>
      <xdr:colOff>627336</xdr:colOff>
      <xdr:row>19</xdr:row>
      <xdr:rowOff>17617</xdr:rowOff>
    </xdr:to>
    <xdr:cxnSp macro="">
      <xdr:nvCxnSpPr>
        <xdr:cNvPr id="12" name="Straight Connector 11"/>
        <xdr:cNvCxnSpPr/>
      </xdr:nvCxnSpPr>
      <xdr:spPr>
        <a:xfrm>
          <a:off x="5190421" y="3122265"/>
          <a:ext cx="363639" cy="514852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594007</xdr:colOff>
      <xdr:row>9</xdr:row>
      <xdr:rowOff>74468</xdr:rowOff>
    </xdr:from>
    <xdr:to>
      <xdr:col>4</xdr:col>
      <xdr:colOff>984588</xdr:colOff>
      <xdr:row>11</xdr:row>
      <xdr:rowOff>39832</xdr:rowOff>
    </xdr:to>
    <xdr:sp macro="" textlink="">
      <xdr:nvSpPr>
        <xdr:cNvPr id="13" name="Oval 12"/>
        <xdr:cNvSpPr/>
      </xdr:nvSpPr>
      <xdr:spPr>
        <a:xfrm>
          <a:off x="4213507" y="4913168"/>
          <a:ext cx="390581" cy="34636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800"/>
        </a:p>
      </xdr:txBody>
    </xdr:sp>
    <xdr:clientData/>
  </xdr:twoCellAnchor>
  <xdr:twoCellAnchor>
    <xdr:from>
      <xdr:col>3</xdr:col>
      <xdr:colOff>1134340</xdr:colOff>
      <xdr:row>4</xdr:row>
      <xdr:rowOff>78828</xdr:rowOff>
    </xdr:from>
    <xdr:to>
      <xdr:col>4</xdr:col>
      <xdr:colOff>450271</xdr:colOff>
      <xdr:row>6</xdr:row>
      <xdr:rowOff>112568</xdr:rowOff>
    </xdr:to>
    <xdr:sp macro="" textlink="">
      <xdr:nvSpPr>
        <xdr:cNvPr id="14" name="TextBox 13"/>
        <xdr:cNvSpPr txBox="1"/>
      </xdr:nvSpPr>
      <xdr:spPr>
        <a:xfrm>
          <a:off x="3118168" y="840828"/>
          <a:ext cx="951603" cy="414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Is It</a:t>
          </a:r>
          <a:r>
            <a:rPr lang="en-US" sz="1100" baseline="0"/>
            <a:t> Yellow ?</a:t>
          </a:r>
          <a:endParaRPr lang="en-US" sz="1100"/>
        </a:p>
      </xdr:txBody>
    </xdr:sp>
    <xdr:clientData/>
  </xdr:twoCellAnchor>
  <xdr:twoCellAnchor>
    <xdr:from>
      <xdr:col>4</xdr:col>
      <xdr:colOff>141351</xdr:colOff>
      <xdr:row>7</xdr:row>
      <xdr:rowOff>11763</xdr:rowOff>
    </xdr:from>
    <xdr:to>
      <xdr:col>4</xdr:col>
      <xdr:colOff>1093850</xdr:colOff>
      <xdr:row>9</xdr:row>
      <xdr:rowOff>167627</xdr:rowOff>
    </xdr:to>
    <xdr:sp macro="" textlink="">
      <xdr:nvSpPr>
        <xdr:cNvPr id="15" name="TextBox 14"/>
        <xdr:cNvSpPr txBox="1"/>
      </xdr:nvSpPr>
      <xdr:spPr>
        <a:xfrm>
          <a:off x="3760851" y="1345263"/>
          <a:ext cx="952499" cy="536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4</xdr:col>
      <xdr:colOff>551015</xdr:colOff>
      <xdr:row>8</xdr:row>
      <xdr:rowOff>6569</xdr:rowOff>
    </xdr:from>
    <xdr:to>
      <xdr:col>5</xdr:col>
      <xdr:colOff>663465</xdr:colOff>
      <xdr:row>10</xdr:row>
      <xdr:rowOff>120450</xdr:rowOff>
    </xdr:to>
    <xdr:sp macro="" textlink="">
      <xdr:nvSpPr>
        <xdr:cNvPr id="22" name="TextBox 21"/>
        <xdr:cNvSpPr txBox="1"/>
      </xdr:nvSpPr>
      <xdr:spPr>
        <a:xfrm>
          <a:off x="4170515" y="1530569"/>
          <a:ext cx="1419674" cy="494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Is It Long &amp; Skinny</a:t>
          </a:r>
          <a:r>
            <a:rPr lang="en-US" sz="1100" baseline="0"/>
            <a:t>?</a:t>
          </a:r>
          <a:endParaRPr lang="en-US" sz="1100"/>
        </a:p>
      </xdr:txBody>
    </xdr:sp>
    <xdr:clientData/>
  </xdr:twoCellAnchor>
  <xdr:twoCellAnchor>
    <xdr:from>
      <xdr:col>4</xdr:col>
      <xdr:colOff>998483</xdr:colOff>
      <xdr:row>11</xdr:row>
      <xdr:rowOff>19706</xdr:rowOff>
    </xdr:from>
    <xdr:to>
      <xdr:col>5</xdr:col>
      <xdr:colOff>643758</xdr:colOff>
      <xdr:row>12</xdr:row>
      <xdr:rowOff>116449</xdr:rowOff>
    </xdr:to>
    <xdr:sp macro="" textlink="">
      <xdr:nvSpPr>
        <xdr:cNvPr id="23" name="TextBox 22"/>
        <xdr:cNvSpPr txBox="1"/>
      </xdr:nvSpPr>
      <xdr:spPr>
        <a:xfrm>
          <a:off x="4617983" y="2115206"/>
          <a:ext cx="952499" cy="2872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4</xdr:col>
      <xdr:colOff>1287517</xdr:colOff>
      <xdr:row>13</xdr:row>
      <xdr:rowOff>65690</xdr:rowOff>
    </xdr:from>
    <xdr:to>
      <xdr:col>6</xdr:col>
      <xdr:colOff>283243</xdr:colOff>
      <xdr:row>15</xdr:row>
      <xdr:rowOff>179571</xdr:rowOff>
    </xdr:to>
    <xdr:sp macro="" textlink="">
      <xdr:nvSpPr>
        <xdr:cNvPr id="24" name="TextBox 23"/>
        <xdr:cNvSpPr txBox="1"/>
      </xdr:nvSpPr>
      <xdr:spPr>
        <a:xfrm>
          <a:off x="4907017" y="2542190"/>
          <a:ext cx="1419674" cy="494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Is It Easy To Peel</a:t>
          </a:r>
          <a:r>
            <a:rPr lang="en-US" sz="1100" baseline="0"/>
            <a:t>?</a:t>
          </a:r>
          <a:endParaRPr lang="en-US" sz="1100"/>
        </a:p>
      </xdr:txBody>
    </xdr:sp>
    <xdr:clientData/>
  </xdr:twoCellAnchor>
  <xdr:twoCellAnchor>
    <xdr:from>
      <xdr:col>5</xdr:col>
      <xdr:colOff>413845</xdr:colOff>
      <xdr:row>16</xdr:row>
      <xdr:rowOff>72259</xdr:rowOff>
    </xdr:from>
    <xdr:to>
      <xdr:col>6</xdr:col>
      <xdr:colOff>249620</xdr:colOff>
      <xdr:row>17</xdr:row>
      <xdr:rowOff>169002</xdr:rowOff>
    </xdr:to>
    <xdr:sp macro="" textlink="">
      <xdr:nvSpPr>
        <xdr:cNvPr id="26" name="TextBox 25"/>
        <xdr:cNvSpPr txBox="1"/>
      </xdr:nvSpPr>
      <xdr:spPr>
        <a:xfrm>
          <a:off x="5340569" y="3120259"/>
          <a:ext cx="952499" cy="2872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5</xdr:col>
      <xdr:colOff>420414</xdr:colOff>
      <xdr:row>19</xdr:row>
      <xdr:rowOff>6568</xdr:rowOff>
    </xdr:from>
    <xdr:to>
      <xdr:col>7</xdr:col>
      <xdr:colOff>112450</xdr:colOff>
      <xdr:row>21</xdr:row>
      <xdr:rowOff>120449</xdr:rowOff>
    </xdr:to>
    <xdr:sp macro="" textlink="">
      <xdr:nvSpPr>
        <xdr:cNvPr id="27" name="TextBox 26"/>
        <xdr:cNvSpPr txBox="1"/>
      </xdr:nvSpPr>
      <xdr:spPr>
        <a:xfrm>
          <a:off x="5347138" y="3626068"/>
          <a:ext cx="1419674" cy="494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0F02BE"/>
              </a:solidFill>
            </a:rPr>
            <a:t>Banana</a:t>
          </a:r>
        </a:p>
      </xdr:txBody>
    </xdr:sp>
    <xdr:clientData/>
  </xdr:twoCellAnchor>
  <xdr:twoCellAnchor>
    <xdr:from>
      <xdr:col>4</xdr:col>
      <xdr:colOff>742292</xdr:colOff>
      <xdr:row>16</xdr:row>
      <xdr:rowOff>85397</xdr:rowOff>
    </xdr:from>
    <xdr:to>
      <xdr:col>5</xdr:col>
      <xdr:colOff>387567</xdr:colOff>
      <xdr:row>17</xdr:row>
      <xdr:rowOff>182140</xdr:rowOff>
    </xdr:to>
    <xdr:sp macro="" textlink="">
      <xdr:nvSpPr>
        <xdr:cNvPr id="28" name="TextBox 27"/>
        <xdr:cNvSpPr txBox="1"/>
      </xdr:nvSpPr>
      <xdr:spPr>
        <a:xfrm>
          <a:off x="4361792" y="3133397"/>
          <a:ext cx="952499" cy="2872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4</xdr:col>
      <xdr:colOff>474279</xdr:colOff>
      <xdr:row>19</xdr:row>
      <xdr:rowOff>1314</xdr:rowOff>
    </xdr:from>
    <xdr:to>
      <xdr:col>5</xdr:col>
      <xdr:colOff>586729</xdr:colOff>
      <xdr:row>21</xdr:row>
      <xdr:rowOff>115195</xdr:rowOff>
    </xdr:to>
    <xdr:sp macro="" textlink="">
      <xdr:nvSpPr>
        <xdr:cNvPr id="29" name="TextBox 28"/>
        <xdr:cNvSpPr txBox="1"/>
      </xdr:nvSpPr>
      <xdr:spPr>
        <a:xfrm>
          <a:off x="4093779" y="3620814"/>
          <a:ext cx="1419674" cy="494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0F02BE"/>
              </a:solidFill>
            </a:rPr>
            <a:t>Plantain</a:t>
          </a:r>
        </a:p>
      </xdr:txBody>
    </xdr:sp>
    <xdr:clientData/>
  </xdr:twoCellAnchor>
  <xdr:twoCellAnchor>
    <xdr:from>
      <xdr:col>4</xdr:col>
      <xdr:colOff>224658</xdr:colOff>
      <xdr:row>11</xdr:row>
      <xdr:rowOff>27590</xdr:rowOff>
    </xdr:from>
    <xdr:to>
      <xdr:col>4</xdr:col>
      <xdr:colOff>1177157</xdr:colOff>
      <xdr:row>12</xdr:row>
      <xdr:rowOff>124333</xdr:rowOff>
    </xdr:to>
    <xdr:sp macro="" textlink="">
      <xdr:nvSpPr>
        <xdr:cNvPr id="31" name="TextBox 30"/>
        <xdr:cNvSpPr txBox="1"/>
      </xdr:nvSpPr>
      <xdr:spPr>
        <a:xfrm>
          <a:off x="3844158" y="2123090"/>
          <a:ext cx="952499" cy="2872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</xdr:col>
      <xdr:colOff>1543706</xdr:colOff>
      <xdr:row>14</xdr:row>
      <xdr:rowOff>132693</xdr:rowOff>
    </xdr:from>
    <xdr:to>
      <xdr:col>4</xdr:col>
      <xdr:colOff>1263331</xdr:colOff>
      <xdr:row>17</xdr:row>
      <xdr:rowOff>56074</xdr:rowOff>
    </xdr:to>
    <xdr:sp macro="" textlink="">
      <xdr:nvSpPr>
        <xdr:cNvPr id="32" name="TextBox 31"/>
        <xdr:cNvSpPr txBox="1"/>
      </xdr:nvSpPr>
      <xdr:spPr>
        <a:xfrm>
          <a:off x="3527534" y="2799693"/>
          <a:ext cx="1355297" cy="494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0F02BE"/>
              </a:solidFill>
            </a:rPr>
            <a:t>Apple</a:t>
          </a:r>
        </a:p>
      </xdr:txBody>
    </xdr:sp>
    <xdr:clientData/>
  </xdr:twoCellAnchor>
  <xdr:twoCellAnchor>
    <xdr:from>
      <xdr:col>3</xdr:col>
      <xdr:colOff>771196</xdr:colOff>
      <xdr:row>7</xdr:row>
      <xdr:rowOff>35473</xdr:rowOff>
    </xdr:from>
    <xdr:to>
      <xdr:col>4</xdr:col>
      <xdr:colOff>88023</xdr:colOff>
      <xdr:row>8</xdr:row>
      <xdr:rowOff>132216</xdr:rowOff>
    </xdr:to>
    <xdr:sp macro="" textlink="">
      <xdr:nvSpPr>
        <xdr:cNvPr id="33" name="TextBox 32"/>
        <xdr:cNvSpPr txBox="1"/>
      </xdr:nvSpPr>
      <xdr:spPr>
        <a:xfrm>
          <a:off x="2755024" y="1368973"/>
          <a:ext cx="952499" cy="2872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</xdr:col>
      <xdr:colOff>295602</xdr:colOff>
      <xdr:row>8</xdr:row>
      <xdr:rowOff>98535</xdr:rowOff>
    </xdr:from>
    <xdr:to>
      <xdr:col>3</xdr:col>
      <xdr:colOff>485205</xdr:colOff>
      <xdr:row>10</xdr:row>
      <xdr:rowOff>132275</xdr:rowOff>
    </xdr:to>
    <xdr:sp macro="" textlink="">
      <xdr:nvSpPr>
        <xdr:cNvPr id="34" name="TextBox 33"/>
        <xdr:cNvSpPr txBox="1"/>
      </xdr:nvSpPr>
      <xdr:spPr>
        <a:xfrm>
          <a:off x="1517430" y="1622535"/>
          <a:ext cx="951603" cy="414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Is It</a:t>
          </a:r>
          <a:r>
            <a:rPr lang="en-US" sz="1100" baseline="0"/>
            <a:t> Orange?</a:t>
          </a:r>
          <a:endParaRPr lang="en-US" sz="1100"/>
        </a:p>
      </xdr:txBody>
    </xdr:sp>
    <xdr:clientData/>
  </xdr:twoCellAnchor>
  <xdr:twoCellAnchor>
    <xdr:from>
      <xdr:col>3</xdr:col>
      <xdr:colOff>390971</xdr:colOff>
      <xdr:row>11</xdr:row>
      <xdr:rowOff>28842</xdr:rowOff>
    </xdr:from>
    <xdr:to>
      <xdr:col>3</xdr:col>
      <xdr:colOff>1343470</xdr:colOff>
      <xdr:row>13</xdr:row>
      <xdr:rowOff>184706</xdr:rowOff>
    </xdr:to>
    <xdr:sp macro="" textlink="">
      <xdr:nvSpPr>
        <xdr:cNvPr id="35" name="TextBox 34"/>
        <xdr:cNvSpPr txBox="1"/>
      </xdr:nvSpPr>
      <xdr:spPr>
        <a:xfrm>
          <a:off x="2374799" y="2124342"/>
          <a:ext cx="952499" cy="536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</xdr:col>
      <xdr:colOff>384940</xdr:colOff>
      <xdr:row>11</xdr:row>
      <xdr:rowOff>49925</xdr:rowOff>
    </xdr:from>
    <xdr:to>
      <xdr:col>3</xdr:col>
      <xdr:colOff>575439</xdr:colOff>
      <xdr:row>12</xdr:row>
      <xdr:rowOff>146668</xdr:rowOff>
    </xdr:to>
    <xdr:sp macro="" textlink="">
      <xdr:nvSpPr>
        <xdr:cNvPr id="36" name="TextBox 35"/>
        <xdr:cNvSpPr txBox="1"/>
      </xdr:nvSpPr>
      <xdr:spPr>
        <a:xfrm>
          <a:off x="1606768" y="2145425"/>
          <a:ext cx="952499" cy="2872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</xdr:col>
      <xdr:colOff>579381</xdr:colOff>
      <xdr:row>14</xdr:row>
      <xdr:rowOff>186560</xdr:rowOff>
    </xdr:from>
    <xdr:to>
      <xdr:col>3</xdr:col>
      <xdr:colOff>561764</xdr:colOff>
      <xdr:row>17</xdr:row>
      <xdr:rowOff>109941</xdr:rowOff>
    </xdr:to>
    <xdr:sp macro="" textlink="">
      <xdr:nvSpPr>
        <xdr:cNvPr id="37" name="TextBox 36"/>
        <xdr:cNvSpPr txBox="1"/>
      </xdr:nvSpPr>
      <xdr:spPr>
        <a:xfrm>
          <a:off x="1190295" y="2853560"/>
          <a:ext cx="1355297" cy="494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0F02BE"/>
              </a:solidFill>
            </a:rPr>
            <a:t>Apple</a:t>
          </a:r>
        </a:p>
      </xdr:txBody>
    </xdr:sp>
    <xdr:clientData/>
  </xdr:twoCellAnchor>
  <xdr:twoCellAnchor>
    <xdr:from>
      <xdr:col>3</xdr:col>
      <xdr:colOff>571263</xdr:colOff>
      <xdr:row>14</xdr:row>
      <xdr:rowOff>180408</xdr:rowOff>
    </xdr:from>
    <xdr:to>
      <xdr:col>3</xdr:col>
      <xdr:colOff>961844</xdr:colOff>
      <xdr:row>16</xdr:row>
      <xdr:rowOff>145772</xdr:rowOff>
    </xdr:to>
    <xdr:sp macro="" textlink="">
      <xdr:nvSpPr>
        <xdr:cNvPr id="38" name="Oval 37"/>
        <xdr:cNvSpPr/>
      </xdr:nvSpPr>
      <xdr:spPr>
        <a:xfrm>
          <a:off x="2555091" y="2847408"/>
          <a:ext cx="390581" cy="34636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1800"/>
        </a:p>
      </xdr:txBody>
    </xdr:sp>
    <xdr:clientData/>
  </xdr:twoCellAnchor>
  <xdr:twoCellAnchor>
    <xdr:from>
      <xdr:col>3</xdr:col>
      <xdr:colOff>684484</xdr:colOff>
      <xdr:row>12</xdr:row>
      <xdr:rowOff>131379</xdr:rowOff>
    </xdr:from>
    <xdr:to>
      <xdr:col>4</xdr:col>
      <xdr:colOff>216773</xdr:colOff>
      <xdr:row>15</xdr:row>
      <xdr:rowOff>67900</xdr:rowOff>
    </xdr:to>
    <xdr:sp macro="" textlink="">
      <xdr:nvSpPr>
        <xdr:cNvPr id="39" name="TextBox 38"/>
        <xdr:cNvSpPr txBox="1"/>
      </xdr:nvSpPr>
      <xdr:spPr>
        <a:xfrm>
          <a:off x="2668312" y="2417379"/>
          <a:ext cx="1167961" cy="508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Is It Smaller Than</a:t>
          </a:r>
          <a:r>
            <a:rPr lang="en-US" sz="1100" baseline="0"/>
            <a:t> A Grapefruit?</a:t>
          </a:r>
          <a:endParaRPr lang="en-US" sz="1100"/>
        </a:p>
      </xdr:txBody>
    </xdr:sp>
    <xdr:clientData/>
  </xdr:twoCellAnchor>
  <xdr:twoCellAnchor>
    <xdr:from>
      <xdr:col>3</xdr:col>
      <xdr:colOff>283778</xdr:colOff>
      <xdr:row>16</xdr:row>
      <xdr:rowOff>100422</xdr:rowOff>
    </xdr:from>
    <xdr:to>
      <xdr:col>3</xdr:col>
      <xdr:colOff>614121</xdr:colOff>
      <xdr:row>20</xdr:row>
      <xdr:rowOff>34158</xdr:rowOff>
    </xdr:to>
    <xdr:cxnSp macro="">
      <xdr:nvCxnSpPr>
        <xdr:cNvPr id="45" name="Straight Connector 44"/>
        <xdr:cNvCxnSpPr/>
      </xdr:nvCxnSpPr>
      <xdr:spPr>
        <a:xfrm flipH="1">
          <a:off x="2267606" y="3148422"/>
          <a:ext cx="330343" cy="695736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922385</xdr:colOff>
      <xdr:row>16</xdr:row>
      <xdr:rowOff>96958</xdr:rowOff>
    </xdr:from>
    <xdr:to>
      <xdr:col>3</xdr:col>
      <xdr:colOff>1288830</xdr:colOff>
      <xdr:row>20</xdr:row>
      <xdr:rowOff>47296</xdr:rowOff>
    </xdr:to>
    <xdr:cxnSp macro="">
      <xdr:nvCxnSpPr>
        <xdr:cNvPr id="46" name="Straight Connector 45"/>
        <xdr:cNvCxnSpPr/>
      </xdr:nvCxnSpPr>
      <xdr:spPr>
        <a:xfrm>
          <a:off x="2906213" y="3144958"/>
          <a:ext cx="366445" cy="712338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1058916</xdr:colOff>
      <xdr:row>16</xdr:row>
      <xdr:rowOff>165537</xdr:rowOff>
    </xdr:from>
    <xdr:to>
      <xdr:col>4</xdr:col>
      <xdr:colOff>375743</xdr:colOff>
      <xdr:row>18</xdr:row>
      <xdr:rowOff>71780</xdr:rowOff>
    </xdr:to>
    <xdr:sp macro="" textlink="">
      <xdr:nvSpPr>
        <xdr:cNvPr id="47" name="TextBox 46"/>
        <xdr:cNvSpPr txBox="1"/>
      </xdr:nvSpPr>
      <xdr:spPr>
        <a:xfrm>
          <a:off x="3042744" y="3213537"/>
          <a:ext cx="952499" cy="2872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3</xdr:col>
      <xdr:colOff>134004</xdr:colOff>
      <xdr:row>16</xdr:row>
      <xdr:rowOff>166852</xdr:rowOff>
    </xdr:from>
    <xdr:to>
      <xdr:col>3</xdr:col>
      <xdr:colOff>1086503</xdr:colOff>
      <xdr:row>18</xdr:row>
      <xdr:rowOff>73095</xdr:rowOff>
    </xdr:to>
    <xdr:sp macro="" textlink="">
      <xdr:nvSpPr>
        <xdr:cNvPr id="48" name="TextBox 47"/>
        <xdr:cNvSpPr txBox="1"/>
      </xdr:nvSpPr>
      <xdr:spPr>
        <a:xfrm>
          <a:off x="2117832" y="3214852"/>
          <a:ext cx="952499" cy="2872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</xdr:col>
      <xdr:colOff>1170589</xdr:colOff>
      <xdr:row>19</xdr:row>
      <xdr:rowOff>186559</xdr:rowOff>
    </xdr:from>
    <xdr:to>
      <xdr:col>4</xdr:col>
      <xdr:colOff>890214</xdr:colOff>
      <xdr:row>22</xdr:row>
      <xdr:rowOff>109940</xdr:rowOff>
    </xdr:to>
    <xdr:sp macro="" textlink="">
      <xdr:nvSpPr>
        <xdr:cNvPr id="49" name="TextBox 48"/>
        <xdr:cNvSpPr txBox="1"/>
      </xdr:nvSpPr>
      <xdr:spPr>
        <a:xfrm>
          <a:off x="3154417" y="3806059"/>
          <a:ext cx="1355297" cy="494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0F02BE"/>
              </a:solidFill>
            </a:rPr>
            <a:t>Orange</a:t>
          </a:r>
        </a:p>
      </xdr:txBody>
    </xdr:sp>
    <xdr:clientData/>
  </xdr:twoCellAnchor>
  <xdr:twoCellAnchor>
    <xdr:from>
      <xdr:col>2</xdr:col>
      <xdr:colOff>633248</xdr:colOff>
      <xdr:row>19</xdr:row>
      <xdr:rowOff>181304</xdr:rowOff>
    </xdr:from>
    <xdr:to>
      <xdr:col>3</xdr:col>
      <xdr:colOff>1226545</xdr:colOff>
      <xdr:row>22</xdr:row>
      <xdr:rowOff>104685</xdr:rowOff>
    </xdr:to>
    <xdr:sp macro="" textlink="">
      <xdr:nvSpPr>
        <xdr:cNvPr id="50" name="TextBox 49"/>
        <xdr:cNvSpPr txBox="1"/>
      </xdr:nvSpPr>
      <xdr:spPr>
        <a:xfrm>
          <a:off x="1855076" y="3800804"/>
          <a:ext cx="1355297" cy="494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rgbClr val="0F02BE"/>
              </a:solidFill>
            </a:rPr>
            <a:t>Grapefruit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0.51153</cdr:x>
      <cdr:y>0.14253</cdr:y>
    </cdr:from>
    <cdr:to>
      <cdr:x>0.51153</cdr:x>
      <cdr:y>0.91704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023088" y="553915"/>
          <a:ext cx="0" cy="300990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ysClr val="windowText" lastClr="00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0.33176</cdr:x>
      <cdr:y>0.14065</cdr:y>
    </cdr:from>
    <cdr:to>
      <cdr:x>0.33176</cdr:x>
      <cdr:y>0.91516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1960684" y="546588"/>
          <a:ext cx="0" cy="300990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ysClr val="windowText" lastClr="00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0.51269</cdr:x>
      <cdr:y>0.13675</cdr:y>
    </cdr:from>
    <cdr:to>
      <cdr:x>0.51269</cdr:x>
      <cdr:y>0.91126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029927" y="531445"/>
          <a:ext cx="0" cy="300990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ysClr val="windowText" lastClr="00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0.71105</cdr:x>
      <cdr:y>0.1311</cdr:y>
    </cdr:from>
    <cdr:to>
      <cdr:x>0.71105</cdr:x>
      <cdr:y>0.90561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4202234" y="509464"/>
          <a:ext cx="0" cy="300990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ysClr val="windowText" lastClr="00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0.25283</cdr:x>
      <cdr:y>0.03004</cdr:y>
    </cdr:from>
    <cdr:to>
      <cdr:x>0.72631</cdr:x>
      <cdr:y>0.12585</cdr:y>
    </cdr:to>
    <cdr:sp macro="" textlink="">
      <cdr:nvSpPr>
        <cdr:cNvPr id="5" name="TextBox 8"/>
        <cdr:cNvSpPr txBox="1"/>
      </cdr:nvSpPr>
      <cdr:spPr>
        <a:xfrm xmlns:a="http://schemas.openxmlformats.org/drawingml/2006/main">
          <a:off x="1494204" y="116743"/>
          <a:ext cx="2798218" cy="37234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Which Split Line Is Better?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6</xdr:row>
      <xdr:rowOff>152399</xdr:rowOff>
    </xdr:from>
    <xdr:to>
      <xdr:col>17</xdr:col>
      <xdr:colOff>161925</xdr:colOff>
      <xdr:row>32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33</xdr:row>
      <xdr:rowOff>180975</xdr:rowOff>
    </xdr:from>
    <xdr:to>
      <xdr:col>17</xdr:col>
      <xdr:colOff>190500</xdr:colOff>
      <xdr:row>59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142875</xdr:colOff>
      <xdr:row>39</xdr:row>
      <xdr:rowOff>66676</xdr:rowOff>
    </xdr:from>
    <xdr:to>
      <xdr:col>14</xdr:col>
      <xdr:colOff>333375</xdr:colOff>
      <xdr:row>54</xdr:row>
      <xdr:rowOff>142875</xdr:rowOff>
    </xdr:to>
    <xdr:cxnSp macro="">
      <xdr:nvCxnSpPr>
        <xdr:cNvPr id="4" name="Straight Connector 3"/>
        <xdr:cNvCxnSpPr/>
      </xdr:nvCxnSpPr>
      <xdr:spPr>
        <a:xfrm flipV="1">
          <a:off x="7400925" y="7496176"/>
          <a:ext cx="3238500" cy="2933699"/>
        </a:xfrm>
        <a:prstGeom prst="line">
          <a:avLst/>
        </a:prstGeom>
        <a:ln w="762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390525</xdr:colOff>
      <xdr:row>51</xdr:row>
      <xdr:rowOff>123825</xdr:rowOff>
    </xdr:from>
    <xdr:to>
      <xdr:col>11</xdr:col>
      <xdr:colOff>161925</xdr:colOff>
      <xdr:row>53</xdr:row>
      <xdr:rowOff>123825</xdr:rowOff>
    </xdr:to>
    <xdr:cxnSp macro="">
      <xdr:nvCxnSpPr>
        <xdr:cNvPr id="10" name="Straight Arrow Connector 9"/>
        <xdr:cNvCxnSpPr/>
      </xdr:nvCxnSpPr>
      <xdr:spPr>
        <a:xfrm>
          <a:off x="8258175" y="9839325"/>
          <a:ext cx="381000" cy="38100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247650</xdr:colOff>
      <xdr:row>43</xdr:row>
      <xdr:rowOff>133350</xdr:rowOff>
    </xdr:from>
    <xdr:to>
      <xdr:col>14</xdr:col>
      <xdr:colOff>19050</xdr:colOff>
      <xdr:row>45</xdr:row>
      <xdr:rowOff>133350</xdr:rowOff>
    </xdr:to>
    <xdr:cxnSp macro="">
      <xdr:nvCxnSpPr>
        <xdr:cNvPr id="11" name="Straight Arrow Connector 10"/>
        <xdr:cNvCxnSpPr/>
      </xdr:nvCxnSpPr>
      <xdr:spPr>
        <a:xfrm>
          <a:off x="9944100" y="8324850"/>
          <a:ext cx="381000" cy="38100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571500</xdr:colOff>
      <xdr:row>53</xdr:row>
      <xdr:rowOff>85725</xdr:rowOff>
    </xdr:from>
    <xdr:to>
      <xdr:col>14</xdr:col>
      <xdr:colOff>352425</xdr:colOff>
      <xdr:row>55</xdr:row>
      <xdr:rowOff>152400</xdr:rowOff>
    </xdr:to>
    <xdr:sp macro="" textlink="">
      <xdr:nvSpPr>
        <xdr:cNvPr id="12" name="TextBox 11"/>
        <xdr:cNvSpPr txBox="1"/>
      </xdr:nvSpPr>
      <xdr:spPr>
        <a:xfrm>
          <a:off x="8439150" y="10182225"/>
          <a:ext cx="2219325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Banana Cutoff</a:t>
          </a:r>
          <a:r>
            <a:rPr lang="en-US" sz="1600" baseline="0"/>
            <a:t> Line</a:t>
          </a:r>
          <a:endParaRPr lang="en-US" sz="1600"/>
        </a:p>
      </xdr:txBody>
    </xdr:sp>
    <xdr:clientData/>
  </xdr:twoCellAnchor>
  <xdr:twoCellAnchor>
    <xdr:from>
      <xdr:col>5</xdr:col>
      <xdr:colOff>180975</xdr:colOff>
      <xdr:row>62</xdr:row>
      <xdr:rowOff>142875</xdr:rowOff>
    </xdr:from>
    <xdr:to>
      <xdr:col>17</xdr:col>
      <xdr:colOff>352425</xdr:colOff>
      <xdr:row>88</xdr:row>
      <xdr:rowOff>57150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304800</xdr:colOff>
      <xdr:row>68</xdr:row>
      <xdr:rowOff>28576</xdr:rowOff>
    </xdr:from>
    <xdr:to>
      <xdr:col>14</xdr:col>
      <xdr:colOff>495300</xdr:colOff>
      <xdr:row>83</xdr:row>
      <xdr:rowOff>104775</xdr:rowOff>
    </xdr:to>
    <xdr:cxnSp macro="">
      <xdr:nvCxnSpPr>
        <xdr:cNvPr id="15" name="Straight Connector 14"/>
        <xdr:cNvCxnSpPr/>
      </xdr:nvCxnSpPr>
      <xdr:spPr>
        <a:xfrm flipV="1">
          <a:off x="7562850" y="12982576"/>
          <a:ext cx="3238500" cy="2933699"/>
        </a:xfrm>
        <a:prstGeom prst="line">
          <a:avLst/>
        </a:prstGeom>
        <a:ln w="762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552450</xdr:colOff>
      <xdr:row>80</xdr:row>
      <xdr:rowOff>85725</xdr:rowOff>
    </xdr:from>
    <xdr:to>
      <xdr:col>11</xdr:col>
      <xdr:colOff>323850</xdr:colOff>
      <xdr:row>82</xdr:row>
      <xdr:rowOff>85725</xdr:rowOff>
    </xdr:to>
    <xdr:cxnSp macro="">
      <xdr:nvCxnSpPr>
        <xdr:cNvPr id="16" name="Straight Arrow Connector 15"/>
        <xdr:cNvCxnSpPr/>
      </xdr:nvCxnSpPr>
      <xdr:spPr>
        <a:xfrm>
          <a:off x="8420100" y="15325725"/>
          <a:ext cx="381000" cy="38100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409575</xdr:colOff>
      <xdr:row>72</xdr:row>
      <xdr:rowOff>95250</xdr:rowOff>
    </xdr:from>
    <xdr:to>
      <xdr:col>14</xdr:col>
      <xdr:colOff>180975</xdr:colOff>
      <xdr:row>74</xdr:row>
      <xdr:rowOff>95250</xdr:rowOff>
    </xdr:to>
    <xdr:cxnSp macro="">
      <xdr:nvCxnSpPr>
        <xdr:cNvPr id="17" name="Straight Arrow Connector 16"/>
        <xdr:cNvCxnSpPr/>
      </xdr:nvCxnSpPr>
      <xdr:spPr>
        <a:xfrm>
          <a:off x="10106025" y="13811250"/>
          <a:ext cx="381000" cy="38100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123825</xdr:colOff>
      <xdr:row>82</xdr:row>
      <xdr:rowOff>47625</xdr:rowOff>
    </xdr:from>
    <xdr:to>
      <xdr:col>14</xdr:col>
      <xdr:colOff>514350</xdr:colOff>
      <xdr:row>84</xdr:row>
      <xdr:rowOff>114300</xdr:rowOff>
    </xdr:to>
    <xdr:sp macro="" textlink="">
      <xdr:nvSpPr>
        <xdr:cNvPr id="18" name="TextBox 17"/>
        <xdr:cNvSpPr txBox="1"/>
      </xdr:nvSpPr>
      <xdr:spPr>
        <a:xfrm>
          <a:off x="8601075" y="15668625"/>
          <a:ext cx="2219325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Banana Cutoff</a:t>
          </a:r>
          <a:r>
            <a:rPr lang="en-US" sz="1600" baseline="0"/>
            <a:t> Line</a:t>
          </a:r>
          <a:endParaRPr lang="en-US" sz="1600"/>
        </a:p>
      </xdr:txBody>
    </xdr:sp>
    <xdr:clientData/>
  </xdr:twoCellAnchor>
  <xdr:twoCellAnchor>
    <xdr:from>
      <xdr:col>6</xdr:col>
      <xdr:colOff>219075</xdr:colOff>
      <xdr:row>72</xdr:row>
      <xdr:rowOff>76200</xdr:rowOff>
    </xdr:from>
    <xdr:to>
      <xdr:col>10</xdr:col>
      <xdr:colOff>180975</xdr:colOff>
      <xdr:row>72</xdr:row>
      <xdr:rowOff>85727</xdr:rowOff>
    </xdr:to>
    <xdr:cxnSp macro="">
      <xdr:nvCxnSpPr>
        <xdr:cNvPr id="19" name="Straight Connector 18"/>
        <xdr:cNvCxnSpPr/>
      </xdr:nvCxnSpPr>
      <xdr:spPr>
        <a:xfrm flipV="1">
          <a:off x="5648325" y="13792200"/>
          <a:ext cx="2400300" cy="9527"/>
        </a:xfrm>
        <a:prstGeom prst="line">
          <a:avLst/>
        </a:prstGeom>
        <a:ln w="381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180975</xdr:colOff>
      <xdr:row>72</xdr:row>
      <xdr:rowOff>85727</xdr:rowOff>
    </xdr:from>
    <xdr:to>
      <xdr:col>10</xdr:col>
      <xdr:colOff>190500</xdr:colOff>
      <xdr:row>80</xdr:row>
      <xdr:rowOff>114300</xdr:rowOff>
    </xdr:to>
    <xdr:cxnSp macro="">
      <xdr:nvCxnSpPr>
        <xdr:cNvPr id="26" name="Straight Connector 25"/>
        <xdr:cNvCxnSpPr/>
      </xdr:nvCxnSpPr>
      <xdr:spPr>
        <a:xfrm>
          <a:off x="8048625" y="13801727"/>
          <a:ext cx="9525" cy="1552573"/>
        </a:xfrm>
        <a:prstGeom prst="line">
          <a:avLst/>
        </a:prstGeom>
        <a:ln w="381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70</xdr:row>
      <xdr:rowOff>38100</xdr:rowOff>
    </xdr:from>
    <xdr:to>
      <xdr:col>10</xdr:col>
      <xdr:colOff>180975</xdr:colOff>
      <xdr:row>72</xdr:row>
      <xdr:rowOff>104775</xdr:rowOff>
    </xdr:to>
    <xdr:sp macro="" textlink="">
      <xdr:nvSpPr>
        <xdr:cNvPr id="29" name="TextBox 28"/>
        <xdr:cNvSpPr txBox="1"/>
      </xdr:nvSpPr>
      <xdr:spPr>
        <a:xfrm>
          <a:off x="5829300" y="13373100"/>
          <a:ext cx="2219325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Grape</a:t>
          </a:r>
          <a:r>
            <a:rPr lang="en-US" sz="1600" baseline="0"/>
            <a:t> Fruit Line</a:t>
          </a:r>
          <a:endParaRPr lang="en-US" sz="1600"/>
        </a:p>
      </xdr:txBody>
    </xdr:sp>
    <xdr:clientData/>
  </xdr:twoCellAnchor>
  <xdr:twoCellAnchor>
    <xdr:from>
      <xdr:col>5</xdr:col>
      <xdr:colOff>238125</xdr:colOff>
      <xdr:row>89</xdr:row>
      <xdr:rowOff>142875</xdr:rowOff>
    </xdr:from>
    <xdr:to>
      <xdr:col>17</xdr:col>
      <xdr:colOff>409575</xdr:colOff>
      <xdr:row>115</xdr:row>
      <xdr:rowOff>57150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390525</xdr:colOff>
      <xdr:row>102</xdr:row>
      <xdr:rowOff>9525</xdr:rowOff>
    </xdr:from>
    <xdr:to>
      <xdr:col>15</xdr:col>
      <xdr:colOff>276225</xdr:colOff>
      <xdr:row>102</xdr:row>
      <xdr:rowOff>9529</xdr:rowOff>
    </xdr:to>
    <xdr:cxnSp macro="">
      <xdr:nvCxnSpPr>
        <xdr:cNvPr id="31" name="Straight Connector 30"/>
        <xdr:cNvCxnSpPr/>
      </xdr:nvCxnSpPr>
      <xdr:spPr>
        <a:xfrm flipV="1">
          <a:off x="5819775" y="19440525"/>
          <a:ext cx="5372100" cy="4"/>
        </a:xfrm>
        <a:prstGeom prst="line">
          <a:avLst/>
        </a:prstGeom>
        <a:ln w="381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98</xdr:row>
      <xdr:rowOff>66675</xdr:rowOff>
    </xdr:from>
    <xdr:to>
      <xdr:col>15</xdr:col>
      <xdr:colOff>285750</xdr:colOff>
      <xdr:row>98</xdr:row>
      <xdr:rowOff>66679</xdr:rowOff>
    </xdr:to>
    <xdr:cxnSp macro="">
      <xdr:nvCxnSpPr>
        <xdr:cNvPr id="35" name="Straight Connector 34"/>
        <xdr:cNvCxnSpPr/>
      </xdr:nvCxnSpPr>
      <xdr:spPr>
        <a:xfrm flipV="1">
          <a:off x="5829300" y="18735675"/>
          <a:ext cx="5372100" cy="4"/>
        </a:xfrm>
        <a:prstGeom prst="line">
          <a:avLst/>
        </a:prstGeom>
        <a:ln w="381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409575</xdr:colOff>
      <xdr:row>96</xdr:row>
      <xdr:rowOff>19050</xdr:rowOff>
    </xdr:from>
    <xdr:to>
      <xdr:col>15</xdr:col>
      <xdr:colOff>295275</xdr:colOff>
      <xdr:row>96</xdr:row>
      <xdr:rowOff>19054</xdr:rowOff>
    </xdr:to>
    <xdr:cxnSp macro="">
      <xdr:nvCxnSpPr>
        <xdr:cNvPr id="36" name="Straight Connector 35"/>
        <xdr:cNvCxnSpPr/>
      </xdr:nvCxnSpPr>
      <xdr:spPr>
        <a:xfrm flipV="1">
          <a:off x="5838825" y="18307050"/>
          <a:ext cx="5372100" cy="4"/>
        </a:xfrm>
        <a:prstGeom prst="line">
          <a:avLst/>
        </a:prstGeom>
        <a:ln w="381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217715</xdr:colOff>
      <xdr:row>62</xdr:row>
      <xdr:rowOff>176893</xdr:rowOff>
    </xdr:from>
    <xdr:to>
      <xdr:col>30</xdr:col>
      <xdr:colOff>389165</xdr:colOff>
      <xdr:row>88</xdr:row>
      <xdr:rowOff>91168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341539</xdr:colOff>
      <xdr:row>68</xdr:row>
      <xdr:rowOff>62594</xdr:rowOff>
    </xdr:from>
    <xdr:to>
      <xdr:col>27</xdr:col>
      <xdr:colOff>532040</xdr:colOff>
      <xdr:row>83</xdr:row>
      <xdr:rowOff>138793</xdr:rowOff>
    </xdr:to>
    <xdr:cxnSp macro="">
      <xdr:nvCxnSpPr>
        <xdr:cNvPr id="42" name="Straight Connector 41"/>
        <xdr:cNvCxnSpPr/>
      </xdr:nvCxnSpPr>
      <xdr:spPr>
        <a:xfrm flipV="1">
          <a:off x="15581539" y="13016594"/>
          <a:ext cx="3252108" cy="2933699"/>
        </a:xfrm>
        <a:prstGeom prst="line">
          <a:avLst/>
        </a:prstGeom>
        <a:ln w="762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589190</xdr:colOff>
      <xdr:row>80</xdr:row>
      <xdr:rowOff>119743</xdr:rowOff>
    </xdr:from>
    <xdr:to>
      <xdr:col>24</xdr:col>
      <xdr:colOff>360589</xdr:colOff>
      <xdr:row>82</xdr:row>
      <xdr:rowOff>119743</xdr:rowOff>
    </xdr:to>
    <xdr:cxnSp macro="">
      <xdr:nvCxnSpPr>
        <xdr:cNvPr id="43" name="Straight Arrow Connector 42"/>
        <xdr:cNvCxnSpPr/>
      </xdr:nvCxnSpPr>
      <xdr:spPr>
        <a:xfrm>
          <a:off x="16441511" y="15359743"/>
          <a:ext cx="383721" cy="38100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446314</xdr:colOff>
      <xdr:row>72</xdr:row>
      <xdr:rowOff>129268</xdr:rowOff>
    </xdr:from>
    <xdr:to>
      <xdr:col>27</xdr:col>
      <xdr:colOff>217715</xdr:colOff>
      <xdr:row>74</xdr:row>
      <xdr:rowOff>129268</xdr:rowOff>
    </xdr:to>
    <xdr:cxnSp macro="">
      <xdr:nvCxnSpPr>
        <xdr:cNvPr id="44" name="Straight Arrow Connector 43"/>
        <xdr:cNvCxnSpPr/>
      </xdr:nvCxnSpPr>
      <xdr:spPr>
        <a:xfrm>
          <a:off x="18135600" y="13845268"/>
          <a:ext cx="383722" cy="38100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160564</xdr:colOff>
      <xdr:row>82</xdr:row>
      <xdr:rowOff>81643</xdr:rowOff>
    </xdr:from>
    <xdr:to>
      <xdr:col>27</xdr:col>
      <xdr:colOff>551090</xdr:colOff>
      <xdr:row>84</xdr:row>
      <xdr:rowOff>148318</xdr:rowOff>
    </xdr:to>
    <xdr:sp macro="" textlink="">
      <xdr:nvSpPr>
        <xdr:cNvPr id="45" name="TextBox 44"/>
        <xdr:cNvSpPr txBox="1"/>
      </xdr:nvSpPr>
      <xdr:spPr>
        <a:xfrm>
          <a:off x="16625207" y="15702643"/>
          <a:ext cx="222749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Banana Cutoff</a:t>
          </a:r>
          <a:r>
            <a:rPr lang="en-US" sz="1600" baseline="0"/>
            <a:t> Line</a:t>
          </a:r>
          <a:endParaRPr lang="en-US" sz="1600"/>
        </a:p>
      </xdr:txBody>
    </xdr:sp>
    <xdr:clientData/>
  </xdr:twoCellAnchor>
  <xdr:twoCellAnchor>
    <xdr:from>
      <xdr:col>19</xdr:col>
      <xdr:colOff>255814</xdr:colOff>
      <xdr:row>72</xdr:row>
      <xdr:rowOff>110218</xdr:rowOff>
    </xdr:from>
    <xdr:to>
      <xdr:col>23</xdr:col>
      <xdr:colOff>217715</xdr:colOff>
      <xdr:row>72</xdr:row>
      <xdr:rowOff>119745</xdr:rowOff>
    </xdr:to>
    <xdr:cxnSp macro="">
      <xdr:nvCxnSpPr>
        <xdr:cNvPr id="46" name="Straight Connector 45"/>
        <xdr:cNvCxnSpPr/>
      </xdr:nvCxnSpPr>
      <xdr:spPr>
        <a:xfrm flipV="1">
          <a:off x="13658850" y="13826218"/>
          <a:ext cx="2411186" cy="9527"/>
        </a:xfrm>
        <a:prstGeom prst="line">
          <a:avLst/>
        </a:prstGeom>
        <a:ln w="381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217715</xdr:colOff>
      <xdr:row>72</xdr:row>
      <xdr:rowOff>119745</xdr:rowOff>
    </xdr:from>
    <xdr:to>
      <xdr:col>23</xdr:col>
      <xdr:colOff>227240</xdr:colOff>
      <xdr:row>80</xdr:row>
      <xdr:rowOff>148318</xdr:rowOff>
    </xdr:to>
    <xdr:cxnSp macro="">
      <xdr:nvCxnSpPr>
        <xdr:cNvPr id="47" name="Straight Connector 46"/>
        <xdr:cNvCxnSpPr/>
      </xdr:nvCxnSpPr>
      <xdr:spPr>
        <a:xfrm>
          <a:off x="16070036" y="13835745"/>
          <a:ext cx="9525" cy="1552573"/>
        </a:xfrm>
        <a:prstGeom prst="line">
          <a:avLst/>
        </a:prstGeom>
        <a:ln w="381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436789</xdr:colOff>
      <xdr:row>70</xdr:row>
      <xdr:rowOff>72118</xdr:rowOff>
    </xdr:from>
    <xdr:to>
      <xdr:col>23</xdr:col>
      <xdr:colOff>217715</xdr:colOff>
      <xdr:row>72</xdr:row>
      <xdr:rowOff>138793</xdr:rowOff>
    </xdr:to>
    <xdr:sp macro="" textlink="">
      <xdr:nvSpPr>
        <xdr:cNvPr id="48" name="TextBox 47"/>
        <xdr:cNvSpPr txBox="1"/>
      </xdr:nvSpPr>
      <xdr:spPr>
        <a:xfrm>
          <a:off x="13839825" y="13407118"/>
          <a:ext cx="223021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Grape</a:t>
          </a:r>
          <a:r>
            <a:rPr lang="en-US" sz="1600" baseline="0"/>
            <a:t> Fruit Line</a:t>
          </a:r>
          <a:endParaRPr lang="en-US" sz="1600"/>
        </a:p>
      </xdr:txBody>
    </xdr:sp>
    <xdr:clientData/>
  </xdr:twoCellAnchor>
  <xdr:twoCellAnchor>
    <xdr:from>
      <xdr:col>19</xdr:col>
      <xdr:colOff>245270</xdr:colOff>
      <xdr:row>78</xdr:row>
      <xdr:rowOff>112599</xdr:rowOff>
    </xdr:from>
    <xdr:to>
      <xdr:col>23</xdr:col>
      <xdr:colOff>207171</xdr:colOff>
      <xdr:row>78</xdr:row>
      <xdr:rowOff>122126</xdr:rowOff>
    </xdr:to>
    <xdr:cxnSp macro="">
      <xdr:nvCxnSpPr>
        <xdr:cNvPr id="51" name="Straight Connector 50"/>
        <xdr:cNvCxnSpPr/>
      </xdr:nvCxnSpPr>
      <xdr:spPr>
        <a:xfrm flipV="1">
          <a:off x="13556458" y="14971599"/>
          <a:ext cx="2390776" cy="9527"/>
        </a:xfrm>
        <a:prstGeom prst="line">
          <a:avLst/>
        </a:prstGeom>
        <a:ln w="381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266704</xdr:colOff>
      <xdr:row>76</xdr:row>
      <xdr:rowOff>62605</xdr:rowOff>
    </xdr:from>
    <xdr:to>
      <xdr:col>23</xdr:col>
      <xdr:colOff>228605</xdr:colOff>
      <xdr:row>76</xdr:row>
      <xdr:rowOff>72132</xdr:rowOff>
    </xdr:to>
    <xdr:cxnSp macro="">
      <xdr:nvCxnSpPr>
        <xdr:cNvPr id="52" name="Straight Connector 51"/>
        <xdr:cNvCxnSpPr/>
      </xdr:nvCxnSpPr>
      <xdr:spPr>
        <a:xfrm flipV="1">
          <a:off x="13577892" y="14540605"/>
          <a:ext cx="2390776" cy="9527"/>
        </a:xfrm>
        <a:prstGeom prst="line">
          <a:avLst/>
        </a:prstGeom>
        <a:ln w="381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252420</xdr:colOff>
      <xdr:row>74</xdr:row>
      <xdr:rowOff>131671</xdr:rowOff>
    </xdr:from>
    <xdr:to>
      <xdr:col>23</xdr:col>
      <xdr:colOff>214321</xdr:colOff>
      <xdr:row>74</xdr:row>
      <xdr:rowOff>141198</xdr:rowOff>
    </xdr:to>
    <xdr:cxnSp macro="">
      <xdr:nvCxnSpPr>
        <xdr:cNvPr id="53" name="Straight Connector 52"/>
        <xdr:cNvCxnSpPr/>
      </xdr:nvCxnSpPr>
      <xdr:spPr>
        <a:xfrm flipV="1">
          <a:off x="13563608" y="14228671"/>
          <a:ext cx="2390776" cy="9527"/>
        </a:xfrm>
        <a:prstGeom prst="line">
          <a:avLst/>
        </a:prstGeom>
        <a:ln w="38100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0.33757</cdr:x>
      <cdr:y>0.37639</cdr:y>
    </cdr:from>
    <cdr:to>
      <cdr:x>0.63401</cdr:x>
      <cdr:y>0.46836</cdr:y>
    </cdr:to>
    <cdr:sp macro="" textlink="">
      <cdr:nvSpPr>
        <cdr:cNvPr id="2" name="TextBox 36"/>
        <cdr:cNvSpPr txBox="1"/>
      </cdr:nvSpPr>
      <cdr:spPr>
        <a:xfrm xmlns:a="http://schemas.openxmlformats.org/drawingml/2006/main">
          <a:off x="2527300" y="1831975"/>
          <a:ext cx="2219325" cy="447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Apples</a:t>
          </a:r>
        </a:p>
      </cdr:txBody>
    </cdr:sp>
  </cdr:relSizeAnchor>
  <cdr:relSizeAnchor xmlns:cdr="http://schemas.openxmlformats.org/drawingml/2006/chartDrawing">
    <cdr:from>
      <cdr:x>0.34139</cdr:x>
      <cdr:y>0.17091</cdr:y>
    </cdr:from>
    <cdr:to>
      <cdr:x>0.63783</cdr:x>
      <cdr:y>0.26288</cdr:y>
    </cdr:to>
    <cdr:sp macro="" textlink="">
      <cdr:nvSpPr>
        <cdr:cNvPr id="3" name="TextBox 36"/>
        <cdr:cNvSpPr txBox="1"/>
      </cdr:nvSpPr>
      <cdr:spPr>
        <a:xfrm xmlns:a="http://schemas.openxmlformats.org/drawingml/2006/main">
          <a:off x="2555875" y="831850"/>
          <a:ext cx="2219325" cy="447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Oranges</a:t>
          </a:r>
        </a:p>
      </cdr:txBody>
    </cdr:sp>
  </cdr:relSizeAnchor>
  <cdr:relSizeAnchor xmlns:cdr="http://schemas.openxmlformats.org/drawingml/2006/chartDrawing">
    <cdr:from>
      <cdr:x>0.34012</cdr:x>
      <cdr:y>0.26875</cdr:y>
    </cdr:from>
    <cdr:to>
      <cdr:x>0.63656</cdr:x>
      <cdr:y>0.36073</cdr:y>
    </cdr:to>
    <cdr:sp macro="" textlink="">
      <cdr:nvSpPr>
        <cdr:cNvPr id="4" name="TextBox 36"/>
        <cdr:cNvSpPr txBox="1"/>
      </cdr:nvSpPr>
      <cdr:spPr>
        <a:xfrm xmlns:a="http://schemas.openxmlformats.org/drawingml/2006/main">
          <a:off x="2546350" y="1308100"/>
          <a:ext cx="2219325" cy="447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?????</a:t>
          </a:r>
        </a:p>
      </cdr:txBody>
    </cdr:sp>
  </cdr:relSizeAnchor>
  <cdr:relSizeAnchor xmlns:cdr="http://schemas.openxmlformats.org/drawingml/2006/chartDrawing">
    <cdr:from>
      <cdr:x>0.33757</cdr:x>
      <cdr:y>0.48402</cdr:y>
    </cdr:from>
    <cdr:to>
      <cdr:x>0.63401</cdr:x>
      <cdr:y>0.57599</cdr:y>
    </cdr:to>
    <cdr:sp macro="" textlink="">
      <cdr:nvSpPr>
        <cdr:cNvPr id="5" name="TextBox 36"/>
        <cdr:cNvSpPr txBox="1"/>
      </cdr:nvSpPr>
      <cdr:spPr>
        <a:xfrm xmlns:a="http://schemas.openxmlformats.org/drawingml/2006/main">
          <a:off x="2527300" y="2355850"/>
          <a:ext cx="2219325" cy="447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Oranges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0.31825</cdr:x>
      <cdr:y>0.13978</cdr:y>
    </cdr:from>
    <cdr:to>
      <cdr:x>0.82715</cdr:x>
      <cdr:y>0.85602</cdr:y>
    </cdr:to>
    <cdr:sp macro="" textlink="">
      <cdr:nvSpPr>
        <cdr:cNvPr id="4" name="Right Triangle 3"/>
        <cdr:cNvSpPr/>
      </cdr:nvSpPr>
      <cdr:spPr>
        <a:xfrm xmlns:a="http://schemas.openxmlformats.org/drawingml/2006/main" flipH="1">
          <a:off x="2382608" y="680358"/>
          <a:ext cx="3810001" cy="3486150"/>
        </a:xfrm>
        <a:prstGeom xmlns:a="http://schemas.openxmlformats.org/drawingml/2006/main" prst="rtTriangle">
          <a:avLst/>
        </a:prstGeom>
        <a:solidFill xmlns:a="http://schemas.openxmlformats.org/drawingml/2006/main">
          <a:srgbClr val="FFFF00">
            <a:alpha val="3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0.08542</cdr:x>
      <cdr:y>0.11238</cdr:y>
    </cdr:from>
    <cdr:to>
      <cdr:x>0.40858</cdr:x>
      <cdr:y>0.3844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637095" y="547007"/>
          <a:ext cx="2410116" cy="1323975"/>
        </a:xfrm>
        <a:prstGeom xmlns:a="http://schemas.openxmlformats.org/drawingml/2006/main" prst="rect">
          <a:avLst/>
        </a:prstGeom>
        <a:solidFill xmlns:a="http://schemas.openxmlformats.org/drawingml/2006/main">
          <a:srgbClr val="376092">
            <a:alpha val="4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0.40858</cdr:x>
      <cdr:y>0.11434</cdr:y>
    </cdr:from>
    <cdr:to>
      <cdr:x>0.84115</cdr:x>
      <cdr:y>0.721</cdr:y>
    </cdr:to>
    <cdr:sp macro="" textlink="">
      <cdr:nvSpPr>
        <cdr:cNvPr id="6" name="Right Triangle 5"/>
        <cdr:cNvSpPr/>
      </cdr:nvSpPr>
      <cdr:spPr>
        <a:xfrm xmlns:a="http://schemas.openxmlformats.org/drawingml/2006/main" rot="5400000">
          <a:off x="3201758" y="413658"/>
          <a:ext cx="2952752" cy="3238501"/>
        </a:xfrm>
        <a:prstGeom xmlns:a="http://schemas.openxmlformats.org/drawingml/2006/main" prst="rtTriangle">
          <a:avLst/>
        </a:prstGeom>
        <a:solidFill xmlns:a="http://schemas.openxmlformats.org/drawingml/2006/main">
          <a:srgbClr val="376092">
            <a:alpha val="4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0.08575</cdr:x>
      <cdr:y>0.38195</cdr:y>
    </cdr:from>
    <cdr:to>
      <cdr:x>0.40663</cdr:x>
      <cdr:y>0.46268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639535" y="1859076"/>
          <a:ext cx="2393156" cy="392906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>
            <a:alpha val="34902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0.08821</cdr:x>
      <cdr:y>0.61872</cdr:y>
    </cdr:from>
    <cdr:to>
      <cdr:x>0.40909</cdr:x>
      <cdr:y>0.72116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662069" y="3011487"/>
          <a:ext cx="2408438" cy="498588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>
            <a:alpha val="34902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0.08823</cdr:x>
      <cdr:y>0.71983</cdr:y>
    </cdr:from>
    <cdr:to>
      <cdr:x>0.3316</cdr:x>
      <cdr:y>0.85407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658019" y="3503612"/>
          <a:ext cx="1815078" cy="653370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>
            <a:alpha val="34902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0.3315</cdr:x>
      <cdr:y>0.71938</cdr:y>
    </cdr:from>
    <cdr:to>
      <cdr:x>0.41853</cdr:x>
      <cdr:y>0.83955</cdr:y>
    </cdr:to>
    <cdr:sp macro="" textlink="">
      <cdr:nvSpPr>
        <cdr:cNvPr id="10" name="Right Triangle 9"/>
        <cdr:cNvSpPr/>
      </cdr:nvSpPr>
      <cdr:spPr>
        <a:xfrm xmlns:a="http://schemas.openxmlformats.org/drawingml/2006/main" rot="5400000">
          <a:off x="2520180" y="3467521"/>
          <a:ext cx="584883" cy="652718"/>
        </a:xfrm>
        <a:prstGeom xmlns:a="http://schemas.openxmlformats.org/drawingml/2006/main" prst="rtTriangle">
          <a:avLst/>
        </a:prstGeom>
        <a:solidFill xmlns:a="http://schemas.openxmlformats.org/drawingml/2006/main">
          <a:srgbClr val="FFC000">
            <a:alpha val="34902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0.0882</cdr:x>
      <cdr:y>0.52577</cdr:y>
    </cdr:from>
    <cdr:to>
      <cdr:x>0.40908</cdr:x>
      <cdr:y>0.61271</cdr:y>
    </cdr:to>
    <cdr:sp macro="" textlink="">
      <cdr:nvSpPr>
        <cdr:cNvPr id="12" name="Rectangle 11"/>
        <cdr:cNvSpPr/>
      </cdr:nvSpPr>
      <cdr:spPr>
        <a:xfrm xmlns:a="http://schemas.openxmlformats.org/drawingml/2006/main">
          <a:off x="662025" y="2559050"/>
          <a:ext cx="2408438" cy="423182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34902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0.0882</cdr:x>
      <cdr:y>0.46217</cdr:y>
    </cdr:from>
    <cdr:to>
      <cdr:x>0.40908</cdr:x>
      <cdr:y>0.53117</cdr:y>
    </cdr:to>
    <cdr:sp macro="" textlink="">
      <cdr:nvSpPr>
        <cdr:cNvPr id="13" name="Rectangle 12"/>
        <cdr:cNvSpPr/>
      </cdr:nvSpPr>
      <cdr:spPr>
        <a:xfrm xmlns:a="http://schemas.openxmlformats.org/drawingml/2006/main">
          <a:off x="661988" y="2249487"/>
          <a:ext cx="2408438" cy="335869"/>
        </a:xfrm>
        <a:prstGeom xmlns:a="http://schemas.openxmlformats.org/drawingml/2006/main" prst="rect">
          <a:avLst/>
        </a:prstGeom>
        <a:solidFill xmlns:a="http://schemas.openxmlformats.org/drawingml/2006/main">
          <a:srgbClr val="404040">
            <a:alpha val="4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0.12627</cdr:x>
      <cdr:y>0.62361</cdr:y>
    </cdr:from>
    <cdr:to>
      <cdr:x>0.42271</cdr:x>
      <cdr:y>0.71559</cdr:y>
    </cdr:to>
    <cdr:sp macro="" textlink="">
      <cdr:nvSpPr>
        <cdr:cNvPr id="15" name="TextBox 36"/>
        <cdr:cNvSpPr txBox="1"/>
      </cdr:nvSpPr>
      <cdr:spPr>
        <a:xfrm xmlns:a="http://schemas.openxmlformats.org/drawingml/2006/main">
          <a:off x="947737" y="3035300"/>
          <a:ext cx="2224972" cy="447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Oranges</a:t>
          </a:r>
        </a:p>
      </cdr:txBody>
    </cdr:sp>
  </cdr:relSizeAnchor>
  <cdr:relSizeAnchor xmlns:cdr="http://schemas.openxmlformats.org/drawingml/2006/chartDrawing">
    <cdr:from>
      <cdr:x>0.1231</cdr:x>
      <cdr:y>0.38063</cdr:y>
    </cdr:from>
    <cdr:to>
      <cdr:x>0.41953</cdr:x>
      <cdr:y>0.4726</cdr:y>
    </cdr:to>
    <cdr:sp macro="" textlink="">
      <cdr:nvSpPr>
        <cdr:cNvPr id="16" name="TextBox 36"/>
        <cdr:cNvSpPr txBox="1"/>
      </cdr:nvSpPr>
      <cdr:spPr>
        <a:xfrm xmlns:a="http://schemas.openxmlformats.org/drawingml/2006/main">
          <a:off x="923925" y="1852613"/>
          <a:ext cx="2224972" cy="447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Oranges</a:t>
          </a:r>
        </a:p>
      </cdr:txBody>
    </cdr:sp>
  </cdr:relSizeAnchor>
  <cdr:relSizeAnchor xmlns:cdr="http://schemas.openxmlformats.org/drawingml/2006/chartDrawing">
    <cdr:from>
      <cdr:x>0.1231</cdr:x>
      <cdr:y>0.46706</cdr:y>
    </cdr:from>
    <cdr:to>
      <cdr:x>0.41953</cdr:x>
      <cdr:y>0.55903</cdr:y>
    </cdr:to>
    <cdr:sp macro="" textlink="">
      <cdr:nvSpPr>
        <cdr:cNvPr id="17" name="TextBox 36"/>
        <cdr:cNvSpPr txBox="1"/>
      </cdr:nvSpPr>
      <cdr:spPr>
        <a:xfrm xmlns:a="http://schemas.openxmlformats.org/drawingml/2006/main">
          <a:off x="923925" y="2273300"/>
          <a:ext cx="2224972" cy="447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?????</a:t>
          </a:r>
        </a:p>
      </cdr:txBody>
    </cdr:sp>
  </cdr:relSizeAnchor>
  <cdr:relSizeAnchor xmlns:cdr="http://schemas.openxmlformats.org/drawingml/2006/chartDrawing">
    <cdr:from>
      <cdr:x>0.12415</cdr:x>
      <cdr:y>0.52577</cdr:y>
    </cdr:from>
    <cdr:to>
      <cdr:x>0.42059</cdr:x>
      <cdr:y>0.61774</cdr:y>
    </cdr:to>
    <cdr:sp macro="" textlink="">
      <cdr:nvSpPr>
        <cdr:cNvPr id="18" name="TextBox 36"/>
        <cdr:cNvSpPr txBox="1"/>
      </cdr:nvSpPr>
      <cdr:spPr>
        <a:xfrm xmlns:a="http://schemas.openxmlformats.org/drawingml/2006/main">
          <a:off x="931862" y="2559050"/>
          <a:ext cx="2224972" cy="447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Apples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2</xdr:row>
      <xdr:rowOff>142874</xdr:rowOff>
    </xdr:from>
    <xdr:to>
      <xdr:col>12</xdr:col>
      <xdr:colOff>257175</xdr:colOff>
      <xdr:row>25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3</xdr:row>
      <xdr:rowOff>133350</xdr:rowOff>
    </xdr:from>
    <xdr:to>
      <xdr:col>11</xdr:col>
      <xdr:colOff>542925</xdr:colOff>
      <xdr:row>23</xdr:row>
      <xdr:rowOff>95250</xdr:rowOff>
    </xdr:to>
    <xdr:cxnSp macro="">
      <xdr:nvCxnSpPr>
        <xdr:cNvPr id="5" name="Straight Connector 4"/>
        <xdr:cNvCxnSpPr/>
      </xdr:nvCxnSpPr>
      <xdr:spPr>
        <a:xfrm>
          <a:off x="2543175" y="704850"/>
          <a:ext cx="4705350" cy="3771900"/>
        </a:xfrm>
        <a:prstGeom prst="line">
          <a:avLst/>
        </a:prstGeom>
        <a:ln w="38100"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0.33803</cdr:x>
      <cdr:y>0.14004</cdr:y>
    </cdr:from>
    <cdr:to>
      <cdr:x>0.79401</cdr:x>
      <cdr:y>0.21882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28800" y="609601"/>
          <a:ext cx="246697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/>
            <a:t>Human Drawn Line</a:t>
          </a:r>
        </a:p>
      </cdr:txBody>
    </cdr:sp>
  </cdr:relSizeAnchor>
  <cdr:relSizeAnchor xmlns:cdr="http://schemas.openxmlformats.org/drawingml/2006/chartDrawing">
    <cdr:from>
      <cdr:x>0.34683</cdr:x>
      <cdr:y>0.23195</cdr:y>
    </cdr:from>
    <cdr:to>
      <cdr:x>0.38556</cdr:x>
      <cdr:y>0.2954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>
          <a:off x="1876425" y="1009651"/>
          <a:ext cx="209550" cy="276225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1298861</xdr:colOff>
      <xdr:row>20</xdr:row>
      <xdr:rowOff>164523</xdr:rowOff>
    </xdr:from>
    <xdr:to>
      <xdr:col>4</xdr:col>
      <xdr:colOff>52874</xdr:colOff>
      <xdr:row>22</xdr:row>
      <xdr:rowOff>129887</xdr:rowOff>
    </xdr:to>
    <xdr:sp macro="" textlink="">
      <xdr:nvSpPr>
        <xdr:cNvPr id="2" name="Oval 1"/>
        <xdr:cNvSpPr/>
      </xdr:nvSpPr>
      <xdr:spPr>
        <a:xfrm>
          <a:off x="3273134" y="3022023"/>
          <a:ext cx="390581" cy="34636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/>
            <a:t>1</a:t>
          </a:r>
        </a:p>
      </xdr:txBody>
    </xdr:sp>
    <xdr:clientData/>
  </xdr:twoCellAnchor>
  <xdr:twoCellAnchor>
    <xdr:from>
      <xdr:col>4</xdr:col>
      <xdr:colOff>1239975</xdr:colOff>
      <xdr:row>28</xdr:row>
      <xdr:rowOff>114300</xdr:rowOff>
    </xdr:from>
    <xdr:to>
      <xdr:col>5</xdr:col>
      <xdr:colOff>323033</xdr:colOff>
      <xdr:row>30</xdr:row>
      <xdr:rowOff>79664</xdr:rowOff>
    </xdr:to>
    <xdr:sp macro="" textlink="">
      <xdr:nvSpPr>
        <xdr:cNvPr id="5" name="Oval 4"/>
        <xdr:cNvSpPr/>
      </xdr:nvSpPr>
      <xdr:spPr>
        <a:xfrm>
          <a:off x="4850816" y="4495800"/>
          <a:ext cx="390581" cy="34636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/>
            <a:t>4</a:t>
          </a:r>
        </a:p>
      </xdr:txBody>
    </xdr:sp>
    <xdr:clientData/>
  </xdr:twoCellAnchor>
  <xdr:twoCellAnchor>
    <xdr:from>
      <xdr:col>3</xdr:col>
      <xdr:colOff>580157</xdr:colOff>
      <xdr:row>22</xdr:row>
      <xdr:rowOff>79163</xdr:rowOff>
    </xdr:from>
    <xdr:to>
      <xdr:col>3</xdr:col>
      <xdr:colOff>1356060</xdr:colOff>
      <xdr:row>25</xdr:row>
      <xdr:rowOff>34636</xdr:rowOff>
    </xdr:to>
    <xdr:cxnSp macro="">
      <xdr:nvCxnSpPr>
        <xdr:cNvPr id="7" name="Straight Connector 6"/>
        <xdr:cNvCxnSpPr>
          <a:stCxn id="2" idx="3"/>
        </xdr:cNvCxnSpPr>
      </xdr:nvCxnSpPr>
      <xdr:spPr>
        <a:xfrm flipH="1">
          <a:off x="2554430" y="3317663"/>
          <a:ext cx="775903" cy="526973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363684</xdr:colOff>
      <xdr:row>24</xdr:row>
      <xdr:rowOff>77931</xdr:rowOff>
    </xdr:from>
    <xdr:to>
      <xdr:col>3</xdr:col>
      <xdr:colOff>754265</xdr:colOff>
      <xdr:row>26</xdr:row>
      <xdr:rowOff>43295</xdr:rowOff>
    </xdr:to>
    <xdr:sp macro="" textlink="">
      <xdr:nvSpPr>
        <xdr:cNvPr id="3" name="Oval 2"/>
        <xdr:cNvSpPr/>
      </xdr:nvSpPr>
      <xdr:spPr>
        <a:xfrm>
          <a:off x="2337957" y="3697431"/>
          <a:ext cx="390581" cy="34636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/>
            <a:t>2</a:t>
          </a:r>
        </a:p>
      </xdr:txBody>
    </xdr:sp>
    <xdr:clientData/>
  </xdr:twoCellAnchor>
  <xdr:twoCellAnchor>
    <xdr:from>
      <xdr:col>3</xdr:col>
      <xdr:colOff>1632243</xdr:colOff>
      <xdr:row>22</xdr:row>
      <xdr:rowOff>79163</xdr:rowOff>
    </xdr:from>
    <xdr:to>
      <xdr:col>4</xdr:col>
      <xdr:colOff>779311</xdr:colOff>
      <xdr:row>25</xdr:row>
      <xdr:rowOff>17318</xdr:rowOff>
    </xdr:to>
    <xdr:cxnSp macro="">
      <xdr:nvCxnSpPr>
        <xdr:cNvPr id="9" name="Straight Connector 8"/>
        <xdr:cNvCxnSpPr>
          <a:stCxn id="2" idx="5"/>
        </xdr:cNvCxnSpPr>
      </xdr:nvCxnSpPr>
      <xdr:spPr>
        <a:xfrm>
          <a:off x="3606516" y="3317663"/>
          <a:ext cx="783636" cy="509655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65811</xdr:colOff>
      <xdr:row>25</xdr:row>
      <xdr:rowOff>179609</xdr:rowOff>
    </xdr:from>
    <xdr:to>
      <xdr:col>3</xdr:col>
      <xdr:colOff>391442</xdr:colOff>
      <xdr:row>28</xdr:row>
      <xdr:rowOff>100445</xdr:rowOff>
    </xdr:to>
    <xdr:cxnSp macro="">
      <xdr:nvCxnSpPr>
        <xdr:cNvPr id="12" name="Straight Connector 11"/>
        <xdr:cNvCxnSpPr/>
      </xdr:nvCxnSpPr>
      <xdr:spPr>
        <a:xfrm flipH="1">
          <a:off x="2040084" y="3989609"/>
          <a:ext cx="325631" cy="492336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699707</xdr:colOff>
      <xdr:row>25</xdr:row>
      <xdr:rowOff>176145</xdr:rowOff>
    </xdr:from>
    <xdr:to>
      <xdr:col>3</xdr:col>
      <xdr:colOff>1018311</xdr:colOff>
      <xdr:row>28</xdr:row>
      <xdr:rowOff>117764</xdr:rowOff>
    </xdr:to>
    <xdr:cxnSp macro="">
      <xdr:nvCxnSpPr>
        <xdr:cNvPr id="13" name="Straight Connector 12"/>
        <xdr:cNvCxnSpPr/>
      </xdr:nvCxnSpPr>
      <xdr:spPr>
        <a:xfrm>
          <a:off x="2673980" y="3986145"/>
          <a:ext cx="318604" cy="513119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313452</xdr:colOff>
      <xdr:row>26</xdr:row>
      <xdr:rowOff>20281</xdr:rowOff>
    </xdr:from>
    <xdr:to>
      <xdr:col>4</xdr:col>
      <xdr:colOff>639083</xdr:colOff>
      <xdr:row>28</xdr:row>
      <xdr:rowOff>131617</xdr:rowOff>
    </xdr:to>
    <xdr:cxnSp macro="">
      <xdr:nvCxnSpPr>
        <xdr:cNvPr id="14" name="Straight Connector 13"/>
        <xdr:cNvCxnSpPr/>
      </xdr:nvCxnSpPr>
      <xdr:spPr>
        <a:xfrm flipH="1">
          <a:off x="3924293" y="4020781"/>
          <a:ext cx="325631" cy="492336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947348</xdr:colOff>
      <xdr:row>26</xdr:row>
      <xdr:rowOff>16817</xdr:rowOff>
    </xdr:from>
    <xdr:to>
      <xdr:col>4</xdr:col>
      <xdr:colOff>1265952</xdr:colOff>
      <xdr:row>28</xdr:row>
      <xdr:rowOff>148936</xdr:rowOff>
    </xdr:to>
    <xdr:cxnSp macro="">
      <xdr:nvCxnSpPr>
        <xdr:cNvPr id="15" name="Straight Connector 14"/>
        <xdr:cNvCxnSpPr/>
      </xdr:nvCxnSpPr>
      <xdr:spPr>
        <a:xfrm>
          <a:off x="4558189" y="4017317"/>
          <a:ext cx="318604" cy="513119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976738</xdr:colOff>
      <xdr:row>30</xdr:row>
      <xdr:rowOff>51453</xdr:rowOff>
    </xdr:from>
    <xdr:to>
      <xdr:col>4</xdr:col>
      <xdr:colOff>1302369</xdr:colOff>
      <xdr:row>32</xdr:row>
      <xdr:rowOff>162789</xdr:rowOff>
    </xdr:to>
    <xdr:cxnSp macro="">
      <xdr:nvCxnSpPr>
        <xdr:cNvPr id="16" name="Straight Connector 15"/>
        <xdr:cNvCxnSpPr/>
      </xdr:nvCxnSpPr>
      <xdr:spPr>
        <a:xfrm flipH="1">
          <a:off x="4587579" y="4813953"/>
          <a:ext cx="325631" cy="492336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303111</xdr:colOff>
      <xdr:row>30</xdr:row>
      <xdr:rowOff>47989</xdr:rowOff>
    </xdr:from>
    <xdr:to>
      <xdr:col>5</xdr:col>
      <xdr:colOff>666750</xdr:colOff>
      <xdr:row>32</xdr:row>
      <xdr:rowOff>181841</xdr:rowOff>
    </xdr:to>
    <xdr:cxnSp macro="">
      <xdr:nvCxnSpPr>
        <xdr:cNvPr id="17" name="Straight Connector 16"/>
        <xdr:cNvCxnSpPr/>
      </xdr:nvCxnSpPr>
      <xdr:spPr>
        <a:xfrm>
          <a:off x="5221475" y="4810489"/>
          <a:ext cx="363639" cy="514852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594007</xdr:colOff>
      <xdr:row>24</xdr:row>
      <xdr:rowOff>74468</xdr:rowOff>
    </xdr:from>
    <xdr:to>
      <xdr:col>4</xdr:col>
      <xdr:colOff>984588</xdr:colOff>
      <xdr:row>26</xdr:row>
      <xdr:rowOff>39832</xdr:rowOff>
    </xdr:to>
    <xdr:sp macro="" textlink="">
      <xdr:nvSpPr>
        <xdr:cNvPr id="4" name="Oval 3"/>
        <xdr:cNvSpPr/>
      </xdr:nvSpPr>
      <xdr:spPr>
        <a:xfrm>
          <a:off x="4204848" y="3693968"/>
          <a:ext cx="390581" cy="34636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/>
            <a:t>3</a:t>
          </a:r>
        </a:p>
      </xdr:txBody>
    </xdr:sp>
    <xdr:clientData/>
  </xdr:twoCellAnchor>
  <xdr:twoCellAnchor>
    <xdr:from>
      <xdr:col>3</xdr:col>
      <xdr:colOff>1134340</xdr:colOff>
      <xdr:row>18</xdr:row>
      <xdr:rowOff>147204</xdr:rowOff>
    </xdr:from>
    <xdr:to>
      <xdr:col>4</xdr:col>
      <xdr:colOff>450271</xdr:colOff>
      <xdr:row>21</xdr:row>
      <xdr:rowOff>112568</xdr:rowOff>
    </xdr:to>
    <xdr:sp macro="" textlink="">
      <xdr:nvSpPr>
        <xdr:cNvPr id="21" name="TextBox 20"/>
        <xdr:cNvSpPr txBox="1"/>
      </xdr:nvSpPr>
      <xdr:spPr>
        <a:xfrm>
          <a:off x="3108613" y="3766704"/>
          <a:ext cx="952499" cy="536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10 Points</a:t>
          </a:r>
        </a:p>
        <a:p>
          <a:r>
            <a:rPr lang="en-US" sz="1100" b="1">
              <a:solidFill>
                <a:srgbClr val="FF0000"/>
              </a:solidFill>
            </a:rPr>
            <a:t>Split on A</a:t>
          </a:r>
        </a:p>
      </xdr:txBody>
    </xdr:sp>
    <xdr:clientData/>
  </xdr:twoCellAnchor>
  <xdr:twoCellAnchor>
    <xdr:from>
      <xdr:col>4</xdr:col>
      <xdr:colOff>161058</xdr:colOff>
      <xdr:row>22</xdr:row>
      <xdr:rowOff>5194</xdr:rowOff>
    </xdr:from>
    <xdr:to>
      <xdr:col>4</xdr:col>
      <xdr:colOff>1113557</xdr:colOff>
      <xdr:row>24</xdr:row>
      <xdr:rowOff>161058</xdr:rowOff>
    </xdr:to>
    <xdr:sp macro="" textlink="">
      <xdr:nvSpPr>
        <xdr:cNvPr id="22" name="TextBox 21"/>
        <xdr:cNvSpPr txBox="1"/>
      </xdr:nvSpPr>
      <xdr:spPr>
        <a:xfrm>
          <a:off x="3771899" y="4386694"/>
          <a:ext cx="952499" cy="536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 Points</a:t>
          </a:r>
        </a:p>
      </xdr:txBody>
    </xdr:sp>
    <xdr:clientData/>
  </xdr:twoCellAnchor>
  <xdr:twoCellAnchor>
    <xdr:from>
      <xdr:col>3</xdr:col>
      <xdr:colOff>538594</xdr:colOff>
      <xdr:row>22</xdr:row>
      <xdr:rowOff>10389</xdr:rowOff>
    </xdr:from>
    <xdr:to>
      <xdr:col>3</xdr:col>
      <xdr:colOff>1491093</xdr:colOff>
      <xdr:row>24</xdr:row>
      <xdr:rowOff>166253</xdr:rowOff>
    </xdr:to>
    <xdr:sp macro="" textlink="">
      <xdr:nvSpPr>
        <xdr:cNvPr id="23" name="TextBox 22"/>
        <xdr:cNvSpPr txBox="1"/>
      </xdr:nvSpPr>
      <xdr:spPr>
        <a:xfrm>
          <a:off x="2512867" y="4391889"/>
          <a:ext cx="952499" cy="536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6 Points</a:t>
          </a:r>
        </a:p>
      </xdr:txBody>
    </xdr:sp>
    <xdr:clientData/>
  </xdr:twoCellAnchor>
  <xdr:twoCellAnchor>
    <xdr:from>
      <xdr:col>4</xdr:col>
      <xdr:colOff>1011381</xdr:colOff>
      <xdr:row>26</xdr:row>
      <xdr:rowOff>24242</xdr:rowOff>
    </xdr:from>
    <xdr:to>
      <xdr:col>5</xdr:col>
      <xdr:colOff>656357</xdr:colOff>
      <xdr:row>28</xdr:row>
      <xdr:rowOff>180106</xdr:rowOff>
    </xdr:to>
    <xdr:sp macro="" textlink="">
      <xdr:nvSpPr>
        <xdr:cNvPr id="24" name="TextBox 23"/>
        <xdr:cNvSpPr txBox="1"/>
      </xdr:nvSpPr>
      <xdr:spPr>
        <a:xfrm>
          <a:off x="4622222" y="5167742"/>
          <a:ext cx="952499" cy="536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 Points</a:t>
          </a:r>
        </a:p>
      </xdr:txBody>
    </xdr:sp>
    <xdr:clientData/>
  </xdr:twoCellAnchor>
  <xdr:twoCellAnchor>
    <xdr:from>
      <xdr:col>3</xdr:col>
      <xdr:colOff>1588076</xdr:colOff>
      <xdr:row>26</xdr:row>
      <xdr:rowOff>20778</xdr:rowOff>
    </xdr:from>
    <xdr:to>
      <xdr:col>4</xdr:col>
      <xdr:colOff>904007</xdr:colOff>
      <xdr:row>28</xdr:row>
      <xdr:rowOff>176642</xdr:rowOff>
    </xdr:to>
    <xdr:sp macro="" textlink="">
      <xdr:nvSpPr>
        <xdr:cNvPr id="25" name="TextBox 24"/>
        <xdr:cNvSpPr txBox="1"/>
      </xdr:nvSpPr>
      <xdr:spPr>
        <a:xfrm>
          <a:off x="3562349" y="5164278"/>
          <a:ext cx="952499" cy="536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 Point</a:t>
          </a:r>
        </a:p>
      </xdr:txBody>
    </xdr:sp>
    <xdr:clientData/>
  </xdr:twoCellAnchor>
  <xdr:twoCellAnchor>
    <xdr:from>
      <xdr:col>4</xdr:col>
      <xdr:colOff>616526</xdr:colOff>
      <xdr:row>23</xdr:row>
      <xdr:rowOff>10389</xdr:rowOff>
    </xdr:from>
    <xdr:to>
      <xdr:col>5</xdr:col>
      <xdr:colOff>261502</xdr:colOff>
      <xdr:row>25</xdr:row>
      <xdr:rowOff>166253</xdr:rowOff>
    </xdr:to>
    <xdr:sp macro="" textlink="">
      <xdr:nvSpPr>
        <xdr:cNvPr id="26" name="TextBox 25"/>
        <xdr:cNvSpPr txBox="1"/>
      </xdr:nvSpPr>
      <xdr:spPr>
        <a:xfrm>
          <a:off x="4227367" y="4582389"/>
          <a:ext cx="952499" cy="536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Split on C</a:t>
          </a:r>
        </a:p>
      </xdr:txBody>
    </xdr:sp>
    <xdr:clientData/>
  </xdr:twoCellAnchor>
  <xdr:twoCellAnchor>
    <xdr:from>
      <xdr:col>2</xdr:col>
      <xdr:colOff>716971</xdr:colOff>
      <xdr:row>22</xdr:row>
      <xdr:rowOff>188765</xdr:rowOff>
    </xdr:from>
    <xdr:to>
      <xdr:col>3</xdr:col>
      <xdr:colOff>907470</xdr:colOff>
      <xdr:row>25</xdr:row>
      <xdr:rowOff>154129</xdr:rowOff>
    </xdr:to>
    <xdr:sp macro="" textlink="">
      <xdr:nvSpPr>
        <xdr:cNvPr id="27" name="TextBox 26"/>
        <xdr:cNvSpPr txBox="1"/>
      </xdr:nvSpPr>
      <xdr:spPr>
        <a:xfrm>
          <a:off x="1929244" y="4570265"/>
          <a:ext cx="952499" cy="536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Split on B</a:t>
          </a:r>
        </a:p>
      </xdr:txBody>
    </xdr:sp>
    <xdr:clientData/>
  </xdr:twoCellAnchor>
  <xdr:twoCellAnchor>
    <xdr:from>
      <xdr:col>4</xdr:col>
      <xdr:colOff>1224393</xdr:colOff>
      <xdr:row>27</xdr:row>
      <xdr:rowOff>55415</xdr:rowOff>
    </xdr:from>
    <xdr:to>
      <xdr:col>5</xdr:col>
      <xdr:colOff>869369</xdr:colOff>
      <xdr:row>30</xdr:row>
      <xdr:rowOff>20779</xdr:rowOff>
    </xdr:to>
    <xdr:sp macro="" textlink="">
      <xdr:nvSpPr>
        <xdr:cNvPr id="28" name="TextBox 27"/>
        <xdr:cNvSpPr txBox="1"/>
      </xdr:nvSpPr>
      <xdr:spPr>
        <a:xfrm>
          <a:off x="4835234" y="5389415"/>
          <a:ext cx="952499" cy="536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Split on B</a:t>
          </a:r>
        </a:p>
        <a:p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"/>
  <sheetViews>
    <sheetView tabSelected="1" workbookViewId="0"/>
  </sheetViews>
  <sheetFormatPr defaultRowHeight="15" x14ac:dyDescent="0.25"/>
  <cols>
    <col min="2" max="2" width="40" bestFit="1" customWidth="1"/>
  </cols>
  <sheetData>
    <row r="3" spans="1:3" x14ac:dyDescent="0.25">
      <c r="A3" t="s">
        <v>56</v>
      </c>
    </row>
    <row r="4" spans="1:3" x14ac:dyDescent="0.25">
      <c r="B4" t="s">
        <v>61</v>
      </c>
      <c r="C4" t="s">
        <v>62</v>
      </c>
    </row>
    <row r="5" spans="1:3" x14ac:dyDescent="0.25">
      <c r="B5" t="s">
        <v>60</v>
      </c>
      <c r="C5" t="s">
        <v>63</v>
      </c>
    </row>
    <row r="6" spans="1:3" x14ac:dyDescent="0.25">
      <c r="B6" t="s">
        <v>58</v>
      </c>
      <c r="C6" t="s">
        <v>65</v>
      </c>
    </row>
    <row r="7" spans="1:3" x14ac:dyDescent="0.25">
      <c r="B7" t="s">
        <v>59</v>
      </c>
      <c r="C7" t="s">
        <v>64</v>
      </c>
    </row>
    <row r="8" spans="1:3" x14ac:dyDescent="0.25">
      <c r="B8" t="s">
        <v>57</v>
      </c>
      <c r="C8" t="s">
        <v>66</v>
      </c>
    </row>
    <row r="11" spans="1:3" x14ac:dyDescent="0.25">
      <c r="A11" t="s">
        <v>67</v>
      </c>
    </row>
    <row r="12" spans="1:3" x14ac:dyDescent="0.25">
      <c r="B12" s="41" t="s">
        <v>0</v>
      </c>
      <c r="C12" t="s">
        <v>68</v>
      </c>
    </row>
    <row r="13" spans="1:3" x14ac:dyDescent="0.25">
      <c r="B13" s="41" t="s">
        <v>17</v>
      </c>
      <c r="C13" t="s">
        <v>69</v>
      </c>
    </row>
    <row r="14" spans="1:3" x14ac:dyDescent="0.25">
      <c r="B14" s="41" t="s">
        <v>70</v>
      </c>
      <c r="C14" t="s">
        <v>71</v>
      </c>
    </row>
    <row r="15" spans="1:3" x14ac:dyDescent="0.25">
      <c r="B15" s="41" t="s">
        <v>72</v>
      </c>
      <c r="C15" t="s">
        <v>73</v>
      </c>
    </row>
    <row r="16" spans="1:3" x14ac:dyDescent="0.25">
      <c r="B16" s="41" t="s">
        <v>74</v>
      </c>
      <c r="C16" t="s">
        <v>75</v>
      </c>
    </row>
    <row r="17" spans="2:3" x14ac:dyDescent="0.25">
      <c r="B17" s="41" t="s">
        <v>76</v>
      </c>
      <c r="C17" t="s">
        <v>77</v>
      </c>
    </row>
    <row r="18" spans="2:3" x14ac:dyDescent="0.25">
      <c r="B18" s="41" t="s">
        <v>78</v>
      </c>
      <c r="C18" t="s">
        <v>79</v>
      </c>
    </row>
  </sheetData>
  <hyperlinks>
    <hyperlink ref="B12" location="'Gini Impurity'!A1" display="Gini Impurity"/>
    <hyperlink ref="B13" location="Entropy!A1" display="Entropy"/>
    <hyperlink ref="B14" location="'Split Location'!A1" display="Split Location"/>
    <hyperlink ref="B15" location="Random_Forest_Examples!A1" display="Random Forest Examples"/>
    <hyperlink ref="B16" location="'Stair Step Decision Tree'!A1" display="Stair Step Decision Tree"/>
    <hyperlink ref="B17" location="'Feature Importances'!A1" display="Feature Importances"/>
    <hyperlink ref="B18" location="'Example Decision Tree'!A1" display="Example Decision Tre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zoomScale="120" zoomScaleNormal="120" workbookViewId="0"/>
  </sheetViews>
  <sheetFormatPr defaultRowHeight="15" x14ac:dyDescent="0.25"/>
  <cols>
    <col min="3" max="3" width="11.42578125" customWidth="1"/>
    <col min="4" max="4" width="24.5703125" bestFit="1" customWidth="1"/>
    <col min="5" max="5" width="19.5703125" customWidth="1"/>
    <col min="6" max="6" width="7.5703125" customWidth="1"/>
    <col min="7" max="7" width="15.85546875" customWidth="1"/>
    <col min="8" max="8" width="10.85546875" customWidth="1"/>
    <col min="9" max="9" width="24.5703125" bestFit="1" customWidth="1"/>
    <col min="10" max="10" width="20.140625" bestFit="1" customWidth="1"/>
  </cols>
  <sheetData>
    <row r="2" spans="2:6" x14ac:dyDescent="0.25">
      <c r="C2" s="7"/>
    </row>
    <row r="3" spans="2:6" x14ac:dyDescent="0.25">
      <c r="C3" s="7" t="s">
        <v>0</v>
      </c>
    </row>
    <row r="5" spans="2:6" x14ac:dyDescent="0.25">
      <c r="B5" s="45" t="s">
        <v>8</v>
      </c>
      <c r="C5" s="45"/>
      <c r="D5" s="45"/>
      <c r="E5" s="45"/>
    </row>
    <row r="6" spans="2:6" x14ac:dyDescent="0.25">
      <c r="B6" s="6" t="s">
        <v>2</v>
      </c>
      <c r="C6" s="6" t="s">
        <v>13</v>
      </c>
      <c r="D6" s="6" t="s">
        <v>5</v>
      </c>
      <c r="E6" s="6" t="s">
        <v>7</v>
      </c>
      <c r="F6" s="6"/>
    </row>
    <row r="7" spans="2:6" x14ac:dyDescent="0.25">
      <c r="B7" s="6" t="s">
        <v>1</v>
      </c>
      <c r="C7" s="6">
        <v>10</v>
      </c>
      <c r="D7" s="6">
        <f>C7/C$12</f>
        <v>0.5</v>
      </c>
      <c r="E7" s="6">
        <f>D7^2</f>
        <v>0.25</v>
      </c>
      <c r="F7" s="6"/>
    </row>
    <row r="8" spans="2:6" x14ac:dyDescent="0.25">
      <c r="B8" s="6" t="s">
        <v>3</v>
      </c>
      <c r="C8" s="6">
        <v>6</v>
      </c>
      <c r="D8" s="6">
        <f>C8/C$12</f>
        <v>0.3</v>
      </c>
      <c r="E8" s="6">
        <f>D8^2</f>
        <v>0.09</v>
      </c>
      <c r="F8" s="6"/>
    </row>
    <row r="9" spans="2:6" x14ac:dyDescent="0.25">
      <c r="B9" s="6" t="s">
        <v>4</v>
      </c>
      <c r="C9" s="6">
        <v>4</v>
      </c>
      <c r="D9" s="6">
        <f>C9/C$12</f>
        <v>0.2</v>
      </c>
      <c r="E9" s="6">
        <f>D9^2</f>
        <v>4.0000000000000008E-2</v>
      </c>
      <c r="F9" s="6"/>
    </row>
    <row r="10" spans="2:6" x14ac:dyDescent="0.25">
      <c r="B10" s="6"/>
      <c r="C10" s="6"/>
      <c r="D10" s="6"/>
      <c r="E10" s="6"/>
      <c r="F10" s="6"/>
    </row>
    <row r="11" spans="2:6" x14ac:dyDescent="0.25">
      <c r="B11" s="6"/>
      <c r="C11" s="6"/>
      <c r="D11" s="6"/>
      <c r="E11" s="6"/>
      <c r="F11" s="6"/>
    </row>
    <row r="12" spans="2:6" x14ac:dyDescent="0.25">
      <c r="B12" s="6" t="s">
        <v>6</v>
      </c>
      <c r="C12" s="6">
        <f>SUM(C7:C9)</f>
        <v>20</v>
      </c>
      <c r="D12" s="6" t="s">
        <v>6</v>
      </c>
      <c r="E12" s="6">
        <f>SUM(E7:E9)</f>
        <v>0.38</v>
      </c>
      <c r="F12" s="6"/>
    </row>
    <row r="13" spans="2:6" x14ac:dyDescent="0.25">
      <c r="D13" s="11" t="s">
        <v>0</v>
      </c>
      <c r="E13" s="11">
        <f>1-E12</f>
        <v>0.62</v>
      </c>
      <c r="F13" s="6"/>
    </row>
    <row r="14" spans="2:6" x14ac:dyDescent="0.25">
      <c r="B14" s="6"/>
      <c r="C14" s="6"/>
      <c r="D14" s="6"/>
      <c r="E14" s="6"/>
      <c r="F14" s="6"/>
    </row>
    <row r="15" spans="2:6" x14ac:dyDescent="0.25">
      <c r="B15" s="6"/>
      <c r="C15" s="6"/>
      <c r="D15" s="6"/>
      <c r="E15" s="6"/>
      <c r="F15" s="6"/>
    </row>
    <row r="16" spans="2:6" ht="15.75" thickBot="1" x14ac:dyDescent="0.3">
      <c r="B16" s="6"/>
      <c r="C16" s="6"/>
      <c r="D16" s="6"/>
      <c r="E16" s="6"/>
      <c r="F16" s="6"/>
    </row>
    <row r="17" spans="2:10" ht="15.75" thickTop="1" x14ac:dyDescent="0.25">
      <c r="B17" s="46" t="s">
        <v>9</v>
      </c>
      <c r="C17" s="47"/>
      <c r="D17" s="47"/>
      <c r="E17" s="48"/>
      <c r="F17" s="6"/>
      <c r="G17" s="46" t="s">
        <v>14</v>
      </c>
      <c r="H17" s="47"/>
      <c r="I17" s="47"/>
      <c r="J17" s="48"/>
    </row>
    <row r="18" spans="2:10" x14ac:dyDescent="0.25">
      <c r="B18" s="5" t="s">
        <v>2</v>
      </c>
      <c r="C18" s="6" t="s">
        <v>13</v>
      </c>
      <c r="D18" s="10" t="s">
        <v>5</v>
      </c>
      <c r="E18" s="8" t="s">
        <v>7</v>
      </c>
      <c r="G18" s="5" t="s">
        <v>2</v>
      </c>
      <c r="H18" s="6" t="s">
        <v>13</v>
      </c>
      <c r="I18" s="10" t="s">
        <v>5</v>
      </c>
      <c r="J18" s="8" t="s">
        <v>7</v>
      </c>
    </row>
    <row r="19" spans="2:10" x14ac:dyDescent="0.25">
      <c r="B19" s="5" t="s">
        <v>1</v>
      </c>
      <c r="C19" s="10">
        <v>10</v>
      </c>
      <c r="D19" s="12">
        <f>C19/C$23</f>
        <v>0.66666666666666663</v>
      </c>
      <c r="E19" s="13">
        <f>D19^2</f>
        <v>0.44444444444444442</v>
      </c>
      <c r="G19" s="5" t="s">
        <v>1</v>
      </c>
      <c r="H19" s="10">
        <v>10</v>
      </c>
      <c r="I19" s="12">
        <f>H19/H$23</f>
        <v>0.58823529411764708</v>
      </c>
      <c r="J19" s="13">
        <f>I19^2</f>
        <v>0.34602076124567477</v>
      </c>
    </row>
    <row r="20" spans="2:10" x14ac:dyDescent="0.25">
      <c r="B20" s="5" t="s">
        <v>3</v>
      </c>
      <c r="C20" s="10">
        <v>5</v>
      </c>
      <c r="D20" s="12">
        <f>C20/C$23</f>
        <v>0.33333333333333331</v>
      </c>
      <c r="E20" s="13">
        <f>D20^2</f>
        <v>0.1111111111111111</v>
      </c>
      <c r="G20" s="5" t="s">
        <v>3</v>
      </c>
      <c r="H20" s="10">
        <v>6</v>
      </c>
      <c r="I20" s="12">
        <f>H20/H$23</f>
        <v>0.35294117647058826</v>
      </c>
      <c r="J20" s="13">
        <f>I20^2</f>
        <v>0.12456747404844293</v>
      </c>
    </row>
    <row r="21" spans="2:10" x14ac:dyDescent="0.25">
      <c r="B21" s="5"/>
      <c r="C21" s="10"/>
      <c r="D21" s="10"/>
      <c r="E21" s="8"/>
      <c r="G21" s="5" t="s">
        <v>4</v>
      </c>
      <c r="H21" s="10">
        <v>1</v>
      </c>
      <c r="I21" s="12">
        <f>H21/H$23</f>
        <v>5.8823529411764705E-2</v>
      </c>
      <c r="J21" s="13">
        <f>I21^2</f>
        <v>3.4602076124567475E-3</v>
      </c>
    </row>
    <row r="22" spans="2:10" x14ac:dyDescent="0.25">
      <c r="B22" s="5"/>
      <c r="C22" s="10"/>
      <c r="D22" s="10"/>
      <c r="E22" s="8"/>
      <c r="G22" s="5"/>
      <c r="H22" s="10"/>
      <c r="I22" s="10"/>
      <c r="J22" s="8"/>
    </row>
    <row r="23" spans="2:10" x14ac:dyDescent="0.25">
      <c r="B23" s="5" t="s">
        <v>6</v>
      </c>
      <c r="C23" s="10">
        <f>SUM(C19:C21)</f>
        <v>15</v>
      </c>
      <c r="D23" s="10" t="s">
        <v>6</v>
      </c>
      <c r="E23" s="13">
        <f>SUM(E19:E21)</f>
        <v>0.55555555555555558</v>
      </c>
      <c r="G23" s="5" t="s">
        <v>6</v>
      </c>
      <c r="H23" s="10">
        <f>SUM(H19:H21)</f>
        <v>17</v>
      </c>
      <c r="I23" s="10" t="s">
        <v>6</v>
      </c>
      <c r="J23" s="13">
        <f>SUM(J19:J21)</f>
        <v>0.47404844290657444</v>
      </c>
    </row>
    <row r="24" spans="2:10" x14ac:dyDescent="0.25">
      <c r="B24" s="1"/>
      <c r="C24" s="2"/>
      <c r="D24" s="14" t="s">
        <v>12</v>
      </c>
      <c r="E24" s="15">
        <f>1-E23</f>
        <v>0.44444444444444442</v>
      </c>
      <c r="G24" s="1"/>
      <c r="H24" s="2"/>
      <c r="I24" s="14" t="s">
        <v>12</v>
      </c>
      <c r="J24" s="15">
        <f>1-J23</f>
        <v>0.52595155709342556</v>
      </c>
    </row>
    <row r="25" spans="2:10" x14ac:dyDescent="0.25">
      <c r="B25" s="1"/>
      <c r="C25" s="2"/>
      <c r="D25" s="2"/>
      <c r="E25" s="3"/>
      <c r="G25" s="1"/>
      <c r="H25" s="2"/>
      <c r="I25" s="2"/>
      <c r="J25" s="3"/>
    </row>
    <row r="26" spans="2:10" x14ac:dyDescent="0.25">
      <c r="B26" s="42" t="s">
        <v>10</v>
      </c>
      <c r="C26" s="43"/>
      <c r="D26" s="43"/>
      <c r="E26" s="44"/>
      <c r="G26" s="42" t="s">
        <v>15</v>
      </c>
      <c r="H26" s="43"/>
      <c r="I26" s="43"/>
      <c r="J26" s="44"/>
    </row>
    <row r="27" spans="2:10" x14ac:dyDescent="0.25">
      <c r="B27" s="5" t="s">
        <v>2</v>
      </c>
      <c r="C27" s="6" t="s">
        <v>13</v>
      </c>
      <c r="D27" s="10" t="s">
        <v>5</v>
      </c>
      <c r="E27" s="8" t="s">
        <v>7</v>
      </c>
      <c r="G27" s="5" t="s">
        <v>2</v>
      </c>
      <c r="H27" s="6" t="s">
        <v>13</v>
      </c>
      <c r="I27" s="10" t="s">
        <v>5</v>
      </c>
      <c r="J27" s="8" t="s">
        <v>7</v>
      </c>
    </row>
    <row r="28" spans="2:10" x14ac:dyDescent="0.25">
      <c r="B28" s="5" t="s">
        <v>3</v>
      </c>
      <c r="C28" s="10">
        <v>1</v>
      </c>
      <c r="D28" s="10">
        <f>C28/C31</f>
        <v>0.2</v>
      </c>
      <c r="E28" s="8">
        <f>D28^2</f>
        <v>4.0000000000000008E-2</v>
      </c>
      <c r="G28" s="5" t="s">
        <v>4</v>
      </c>
      <c r="H28" s="10">
        <v>3</v>
      </c>
      <c r="I28" s="10">
        <f>H28/H31</f>
        <v>1</v>
      </c>
      <c r="J28" s="8">
        <f>I28^2</f>
        <v>1</v>
      </c>
    </row>
    <row r="29" spans="2:10" x14ac:dyDescent="0.25">
      <c r="B29" s="5" t="s">
        <v>4</v>
      </c>
      <c r="C29" s="10">
        <v>4</v>
      </c>
      <c r="D29" s="10">
        <f>C29/C31</f>
        <v>0.8</v>
      </c>
      <c r="E29" s="8">
        <f>D29^2</f>
        <v>0.64000000000000012</v>
      </c>
      <c r="G29" s="5"/>
      <c r="H29" s="10"/>
      <c r="I29" s="10"/>
      <c r="J29" s="8"/>
    </row>
    <row r="30" spans="2:10" x14ac:dyDescent="0.25">
      <c r="B30" s="5"/>
      <c r="C30" s="10"/>
      <c r="D30" s="10"/>
      <c r="E30" s="8"/>
      <c r="G30" s="5"/>
      <c r="H30" s="10"/>
      <c r="I30" s="10"/>
      <c r="J30" s="8"/>
    </row>
    <row r="31" spans="2:10" x14ac:dyDescent="0.25">
      <c r="B31" s="5" t="s">
        <v>6</v>
      </c>
      <c r="C31" s="10">
        <f>SUM(C28:C30)</f>
        <v>5</v>
      </c>
      <c r="D31" s="10" t="s">
        <v>6</v>
      </c>
      <c r="E31" s="8">
        <f>SUM(E28:E30)</f>
        <v>0.68000000000000016</v>
      </c>
      <c r="G31" s="5" t="s">
        <v>6</v>
      </c>
      <c r="H31" s="10">
        <f>SUM(H28:H30)</f>
        <v>3</v>
      </c>
      <c r="I31" s="10" t="s">
        <v>6</v>
      </c>
      <c r="J31" s="8">
        <f>SUM(J28:J30)</f>
        <v>1</v>
      </c>
    </row>
    <row r="32" spans="2:10" x14ac:dyDescent="0.25">
      <c r="B32" s="1"/>
      <c r="C32" s="2"/>
      <c r="D32" s="14" t="s">
        <v>12</v>
      </c>
      <c r="E32" s="16">
        <f>1-E31</f>
        <v>0.31999999999999984</v>
      </c>
      <c r="G32" s="1"/>
      <c r="H32" s="2"/>
      <c r="I32" s="14" t="s">
        <v>12</v>
      </c>
      <c r="J32" s="16">
        <f>1-J31</f>
        <v>0</v>
      </c>
    </row>
    <row r="33" spans="2:10" x14ac:dyDescent="0.25">
      <c r="B33" s="1"/>
      <c r="C33" s="2"/>
      <c r="D33" s="2"/>
      <c r="E33" s="3"/>
      <c r="G33" s="1"/>
      <c r="H33" s="2"/>
      <c r="I33" s="2"/>
      <c r="J33" s="3"/>
    </row>
    <row r="34" spans="2:10" ht="15.75" thickBot="1" x14ac:dyDescent="0.3">
      <c r="B34" s="4"/>
      <c r="C34" s="17"/>
      <c r="D34" s="18" t="s">
        <v>11</v>
      </c>
      <c r="E34" s="19">
        <f>(C23*E24+C31*E32)/(C23+C31)</f>
        <v>0.41333333333333327</v>
      </c>
      <c r="G34" s="4"/>
      <c r="H34" s="17"/>
      <c r="I34" s="18" t="s">
        <v>11</v>
      </c>
      <c r="J34" s="19">
        <f>(H23*J24+H31*J32)/(H23+H31)</f>
        <v>0.44705882352941168</v>
      </c>
    </row>
    <row r="35" spans="2:10" ht="15.75" thickTop="1" x14ac:dyDescent="0.25"/>
  </sheetData>
  <mergeCells count="5">
    <mergeCell ref="B26:E26"/>
    <mergeCell ref="G26:J26"/>
    <mergeCell ref="B5:E5"/>
    <mergeCell ref="B17:E17"/>
    <mergeCell ref="G17:J1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zoomScale="120" zoomScaleNormal="120" workbookViewId="0"/>
  </sheetViews>
  <sheetFormatPr defaultRowHeight="15" x14ac:dyDescent="0.25"/>
  <cols>
    <col min="3" max="3" width="11.42578125" customWidth="1"/>
    <col min="4" max="4" width="24.5703125" bestFit="1" customWidth="1"/>
    <col min="5" max="5" width="23.7109375" bestFit="1" customWidth="1"/>
    <col min="6" max="6" width="7.5703125" customWidth="1"/>
    <col min="7" max="7" width="15.85546875" customWidth="1"/>
    <col min="8" max="8" width="10.85546875" customWidth="1"/>
    <col min="9" max="9" width="24.5703125" bestFit="1" customWidth="1"/>
    <col min="10" max="10" width="22.42578125" bestFit="1" customWidth="1"/>
  </cols>
  <sheetData>
    <row r="2" spans="2:10" x14ac:dyDescent="0.25">
      <c r="C2" s="7"/>
    </row>
    <row r="3" spans="2:10" x14ac:dyDescent="0.25">
      <c r="C3" s="7" t="s">
        <v>17</v>
      </c>
    </row>
    <row r="4" spans="2:10" ht="15.75" thickBot="1" x14ac:dyDescent="0.3"/>
    <row r="5" spans="2:10" ht="15.75" thickTop="1" x14ac:dyDescent="0.25">
      <c r="B5" s="46" t="s">
        <v>8</v>
      </c>
      <c r="C5" s="47"/>
      <c r="D5" s="47"/>
      <c r="E5" s="48"/>
    </row>
    <row r="6" spans="2:10" x14ac:dyDescent="0.25">
      <c r="B6" s="5" t="s">
        <v>2</v>
      </c>
      <c r="C6" s="10" t="s">
        <v>13</v>
      </c>
      <c r="D6" s="10" t="s">
        <v>5</v>
      </c>
      <c r="E6" s="20" t="s">
        <v>16</v>
      </c>
      <c r="F6" s="6"/>
    </row>
    <row r="7" spans="2:10" x14ac:dyDescent="0.25">
      <c r="B7" s="5" t="s">
        <v>1</v>
      </c>
      <c r="C7" s="10">
        <v>10</v>
      </c>
      <c r="D7" s="10">
        <f>C7/C$11</f>
        <v>0.5</v>
      </c>
      <c r="E7" s="13">
        <f>-D7*LOG(D7,2)</f>
        <v>0.5</v>
      </c>
      <c r="F7" s="6"/>
    </row>
    <row r="8" spans="2:10" x14ac:dyDescent="0.25">
      <c r="B8" s="5" t="s">
        <v>3</v>
      </c>
      <c r="C8" s="10">
        <v>6</v>
      </c>
      <c r="D8" s="10">
        <f>C8/C$11</f>
        <v>0.3</v>
      </c>
      <c r="E8" s="13">
        <f>-D8*LOG(D8,2)</f>
        <v>0.52108967824986185</v>
      </c>
      <c r="F8" s="6"/>
    </row>
    <row r="9" spans="2:10" x14ac:dyDescent="0.25">
      <c r="B9" s="5" t="s">
        <v>4</v>
      </c>
      <c r="C9" s="10">
        <v>4</v>
      </c>
      <c r="D9" s="10">
        <f>C9/C$11</f>
        <v>0.2</v>
      </c>
      <c r="E9" s="13">
        <f>-D9*LOG(D9,2)</f>
        <v>0.46438561897747244</v>
      </c>
      <c r="F9" s="6"/>
    </row>
    <row r="10" spans="2:10" x14ac:dyDescent="0.25">
      <c r="B10" s="5"/>
      <c r="C10" s="10"/>
      <c r="D10" s="10"/>
      <c r="E10" s="8"/>
      <c r="F10" s="6"/>
    </row>
    <row r="11" spans="2:10" ht="15.75" thickBot="1" x14ac:dyDescent="0.3">
      <c r="B11" s="23" t="s">
        <v>6</v>
      </c>
      <c r="C11" s="9">
        <f>SUM(C7:C9)</f>
        <v>20</v>
      </c>
      <c r="D11" s="21" t="s">
        <v>19</v>
      </c>
      <c r="E11" s="22">
        <f>SUM(E7:E10)</f>
        <v>1.4854752972273344</v>
      </c>
      <c r="F11" s="6"/>
    </row>
    <row r="12" spans="2:10" ht="15.75" thickTop="1" x14ac:dyDescent="0.25">
      <c r="B12" s="6"/>
      <c r="C12" s="6"/>
      <c r="D12" s="6"/>
      <c r="E12" s="6"/>
      <c r="F12" s="6"/>
    </row>
    <row r="13" spans="2:10" x14ac:dyDescent="0.25">
      <c r="B13" s="6"/>
      <c r="C13" s="6"/>
      <c r="D13" s="6"/>
      <c r="E13" s="6"/>
      <c r="F13" s="6"/>
    </row>
    <row r="14" spans="2:10" ht="15.75" thickBot="1" x14ac:dyDescent="0.3">
      <c r="B14" s="6"/>
      <c r="C14" s="6"/>
      <c r="D14" s="6"/>
      <c r="E14" s="6"/>
      <c r="F14" s="6"/>
    </row>
    <row r="15" spans="2:10" ht="15.75" thickTop="1" x14ac:dyDescent="0.25">
      <c r="B15" s="46" t="s">
        <v>9</v>
      </c>
      <c r="C15" s="47"/>
      <c r="D15" s="47"/>
      <c r="E15" s="48"/>
      <c r="F15" s="6"/>
      <c r="G15" s="46" t="s">
        <v>14</v>
      </c>
      <c r="H15" s="47"/>
      <c r="I15" s="47"/>
      <c r="J15" s="48"/>
    </row>
    <row r="16" spans="2:10" x14ac:dyDescent="0.25">
      <c r="B16" s="5" t="s">
        <v>2</v>
      </c>
      <c r="C16" s="6" t="s">
        <v>13</v>
      </c>
      <c r="D16" s="10" t="s">
        <v>5</v>
      </c>
      <c r="E16" s="20" t="s">
        <v>16</v>
      </c>
      <c r="G16" s="5" t="s">
        <v>2</v>
      </c>
      <c r="H16" s="6" t="s">
        <v>13</v>
      </c>
      <c r="I16" s="10" t="s">
        <v>5</v>
      </c>
      <c r="J16" s="20" t="s">
        <v>16</v>
      </c>
    </row>
    <row r="17" spans="2:10" x14ac:dyDescent="0.25">
      <c r="B17" s="5" t="s">
        <v>1</v>
      </c>
      <c r="C17" s="10">
        <v>10</v>
      </c>
      <c r="D17" s="12">
        <f>C17/C$21</f>
        <v>0.66666666666666663</v>
      </c>
      <c r="E17" s="13">
        <f>-D17*LOG(D17,2)</f>
        <v>0.38997500048077083</v>
      </c>
      <c r="G17" s="5" t="s">
        <v>1</v>
      </c>
      <c r="H17" s="10">
        <v>10</v>
      </c>
      <c r="I17" s="12">
        <f>H17/H$21</f>
        <v>0.58823529411764708</v>
      </c>
      <c r="J17" s="13">
        <f>-I17*LOG(I17,2)</f>
        <v>0.45031455668410414</v>
      </c>
    </row>
    <row r="18" spans="2:10" x14ac:dyDescent="0.25">
      <c r="B18" s="5" t="s">
        <v>3</v>
      </c>
      <c r="C18" s="10">
        <v>5</v>
      </c>
      <c r="D18" s="12">
        <f>C18/C$21</f>
        <v>0.33333333333333331</v>
      </c>
      <c r="E18" s="13">
        <f>-D18*LOG(D18,2)</f>
        <v>0.52832083357371873</v>
      </c>
      <c r="G18" s="5" t="s">
        <v>3</v>
      </c>
      <c r="H18" s="10">
        <v>6</v>
      </c>
      <c r="I18" s="12">
        <f>H18/H$21</f>
        <v>0.35294117647058826</v>
      </c>
      <c r="J18" s="13">
        <f>-I18*LOG(I18,2)</f>
        <v>0.53029423783382945</v>
      </c>
    </row>
    <row r="19" spans="2:10" x14ac:dyDescent="0.25">
      <c r="B19" s="5"/>
      <c r="C19" s="10"/>
      <c r="D19" s="10"/>
      <c r="E19" s="8"/>
      <c r="G19" s="5" t="s">
        <v>4</v>
      </c>
      <c r="H19" s="10">
        <v>1</v>
      </c>
      <c r="I19" s="12">
        <f>H19/H$21</f>
        <v>5.8823529411764705E-2</v>
      </c>
      <c r="J19" s="13">
        <f>-I19*LOG(I19,2)</f>
        <v>0.2404389906617847</v>
      </c>
    </row>
    <row r="20" spans="2:10" x14ac:dyDescent="0.25">
      <c r="B20" s="5"/>
      <c r="C20" s="10"/>
      <c r="D20" s="10"/>
      <c r="E20" s="8"/>
      <c r="G20" s="5"/>
      <c r="H20" s="10"/>
      <c r="I20" s="10"/>
      <c r="J20" s="8"/>
    </row>
    <row r="21" spans="2:10" x14ac:dyDescent="0.25">
      <c r="B21" s="5" t="s">
        <v>6</v>
      </c>
      <c r="C21" s="10">
        <f>SUM(C17:C19)</f>
        <v>15</v>
      </c>
      <c r="D21" s="14" t="s">
        <v>19</v>
      </c>
      <c r="E21" s="15">
        <f>SUM(E17:E19)</f>
        <v>0.91829583405448956</v>
      </c>
      <c r="G21" s="5" t="s">
        <v>6</v>
      </c>
      <c r="H21" s="10">
        <f>SUM(H17:H19)</f>
        <v>17</v>
      </c>
      <c r="I21" s="14" t="s">
        <v>19</v>
      </c>
      <c r="J21" s="15">
        <f>SUM(J17:J19)</f>
        <v>1.2210477851797183</v>
      </c>
    </row>
    <row r="22" spans="2:10" x14ac:dyDescent="0.25">
      <c r="B22" s="1"/>
      <c r="C22" s="2"/>
      <c r="D22" s="2"/>
      <c r="E22" s="3"/>
      <c r="G22" s="1"/>
      <c r="H22" s="2"/>
      <c r="I22" s="2"/>
      <c r="J22" s="3"/>
    </row>
    <row r="23" spans="2:10" x14ac:dyDescent="0.25">
      <c r="B23" s="42" t="s">
        <v>10</v>
      </c>
      <c r="C23" s="43"/>
      <c r="D23" s="43"/>
      <c r="E23" s="44"/>
      <c r="G23" s="42" t="s">
        <v>15</v>
      </c>
      <c r="H23" s="43"/>
      <c r="I23" s="43"/>
      <c r="J23" s="44"/>
    </row>
    <row r="24" spans="2:10" x14ac:dyDescent="0.25">
      <c r="B24" s="5" t="s">
        <v>2</v>
      </c>
      <c r="C24" s="6" t="s">
        <v>13</v>
      </c>
      <c r="D24" s="10" t="s">
        <v>5</v>
      </c>
      <c r="E24" s="20" t="s">
        <v>16</v>
      </c>
      <c r="G24" s="5" t="s">
        <v>2</v>
      </c>
      <c r="H24" s="6" t="s">
        <v>13</v>
      </c>
      <c r="I24" s="10" t="s">
        <v>5</v>
      </c>
      <c r="J24" s="20" t="s">
        <v>16</v>
      </c>
    </row>
    <row r="25" spans="2:10" x14ac:dyDescent="0.25">
      <c r="B25" s="5" t="s">
        <v>3</v>
      </c>
      <c r="C25" s="10">
        <v>1</v>
      </c>
      <c r="D25" s="10">
        <f>C25/C28</f>
        <v>0.2</v>
      </c>
      <c r="E25" s="13">
        <f>-D25*LOG(D25,2)</f>
        <v>0.46438561897747244</v>
      </c>
      <c r="G25" s="5" t="s">
        <v>4</v>
      </c>
      <c r="H25" s="10">
        <v>3</v>
      </c>
      <c r="I25" s="10">
        <f>H25/H28</f>
        <v>1</v>
      </c>
      <c r="J25" s="13">
        <f>-I25*LOG(I25,2)</f>
        <v>0</v>
      </c>
    </row>
    <row r="26" spans="2:10" x14ac:dyDescent="0.25">
      <c r="B26" s="5" t="s">
        <v>4</v>
      </c>
      <c r="C26" s="10">
        <v>4</v>
      </c>
      <c r="D26" s="10">
        <f>C26/C28</f>
        <v>0.8</v>
      </c>
      <c r="E26" s="13">
        <f>-D26*LOG(D26,2)</f>
        <v>0.25754247590988982</v>
      </c>
      <c r="G26" s="5"/>
      <c r="H26" s="10"/>
      <c r="I26" s="10"/>
      <c r="J26" s="8"/>
    </row>
    <row r="27" spans="2:10" x14ac:dyDescent="0.25">
      <c r="B27" s="5"/>
      <c r="C27" s="10"/>
      <c r="D27" s="10"/>
      <c r="E27" s="8"/>
      <c r="G27" s="5"/>
      <c r="H27" s="10"/>
      <c r="I27" s="10"/>
      <c r="J27" s="8"/>
    </row>
    <row r="28" spans="2:10" x14ac:dyDescent="0.25">
      <c r="B28" s="5" t="s">
        <v>6</v>
      </c>
      <c r="C28" s="10">
        <f>SUM(C25:C27)</f>
        <v>5</v>
      </c>
      <c r="D28" s="14" t="s">
        <v>19</v>
      </c>
      <c r="E28" s="15">
        <f>SUM(E24:E26)</f>
        <v>0.72192809488736231</v>
      </c>
      <c r="G28" s="5" t="s">
        <v>6</v>
      </c>
      <c r="H28" s="10">
        <f>SUM(H25:H27)</f>
        <v>3</v>
      </c>
      <c r="I28" s="14" t="s">
        <v>19</v>
      </c>
      <c r="J28" s="15">
        <f>SUM(J24:J26)</f>
        <v>0</v>
      </c>
    </row>
    <row r="29" spans="2:10" x14ac:dyDescent="0.25">
      <c r="B29" s="1"/>
      <c r="C29" s="2"/>
      <c r="D29" s="2"/>
      <c r="E29" s="3"/>
      <c r="G29" s="1"/>
      <c r="H29" s="2"/>
      <c r="I29" s="2"/>
      <c r="J29" s="3"/>
    </row>
    <row r="30" spans="2:10" ht="15.75" thickBot="1" x14ac:dyDescent="0.3">
      <c r="B30" s="4"/>
      <c r="C30" s="17"/>
      <c r="D30" s="18" t="s">
        <v>18</v>
      </c>
      <c r="E30" s="19">
        <f>(C21*E21+C28*E28)/(C21+C28)</f>
        <v>0.8692038992627078</v>
      </c>
      <c r="G30" s="4"/>
      <c r="H30" s="17"/>
      <c r="I30" s="18" t="s">
        <v>18</v>
      </c>
      <c r="J30" s="19">
        <f>(H21*J21+H28*J28)/(H21+H28)</f>
        <v>1.0378906174027605</v>
      </c>
    </row>
    <row r="31" spans="2:10" ht="15.75" thickTop="1" x14ac:dyDescent="0.25"/>
  </sheetData>
  <mergeCells count="5">
    <mergeCell ref="B5:E5"/>
    <mergeCell ref="B15:E15"/>
    <mergeCell ref="G15:J15"/>
    <mergeCell ref="B23:E23"/>
    <mergeCell ref="G23:J2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98"/>
  <sheetViews>
    <sheetView zoomScale="90" zoomScaleNormal="90" workbookViewId="0"/>
  </sheetViews>
  <sheetFormatPr defaultRowHeight="15" x14ac:dyDescent="0.25"/>
  <cols>
    <col min="7" max="8" width="16" customWidth="1"/>
    <col min="9" max="9" width="13" customWidth="1"/>
    <col min="10" max="10" width="19.5703125" customWidth="1"/>
  </cols>
  <sheetData>
    <row r="6" spans="2:6" x14ac:dyDescent="0.25">
      <c r="B6" s="51" t="s">
        <v>43</v>
      </c>
      <c r="C6" s="51"/>
      <c r="E6" s="51" t="s">
        <v>46</v>
      </c>
      <c r="F6" s="51"/>
    </row>
    <row r="7" spans="2:6" x14ac:dyDescent="0.25">
      <c r="B7" t="s">
        <v>44</v>
      </c>
      <c r="C7" t="s">
        <v>45</v>
      </c>
      <c r="E7" t="s">
        <v>44</v>
      </c>
      <c r="F7" t="s">
        <v>45</v>
      </c>
    </row>
    <row r="8" spans="2:6" x14ac:dyDescent="0.25">
      <c r="B8">
        <v>0.4</v>
      </c>
      <c r="C8">
        <v>2.5</v>
      </c>
      <c r="E8">
        <v>10.9</v>
      </c>
      <c r="F8" s="33">
        <v>3.7</v>
      </c>
    </row>
    <row r="9" spans="2:6" x14ac:dyDescent="0.25">
      <c r="B9">
        <f>B8+0.5</f>
        <v>0.9</v>
      </c>
      <c r="C9">
        <v>1.9</v>
      </c>
      <c r="E9">
        <v>11.3</v>
      </c>
      <c r="F9" s="33">
        <v>9.9</v>
      </c>
    </row>
    <row r="10" spans="2:6" x14ac:dyDescent="0.25">
      <c r="B10">
        <v>1.2</v>
      </c>
      <c r="C10">
        <v>2.1</v>
      </c>
      <c r="E10">
        <v>11.5</v>
      </c>
      <c r="F10" s="33">
        <v>1</v>
      </c>
    </row>
    <row r="11" spans="2:6" x14ac:dyDescent="0.25">
      <c r="B11">
        <v>1.9</v>
      </c>
      <c r="C11">
        <v>6.4</v>
      </c>
      <c r="E11">
        <v>11.9</v>
      </c>
      <c r="F11" s="33">
        <v>3.2</v>
      </c>
    </row>
    <row r="12" spans="2:6" x14ac:dyDescent="0.25">
      <c r="B12">
        <v>2.2999999999999998</v>
      </c>
      <c r="C12">
        <v>6.4</v>
      </c>
      <c r="E12">
        <v>12.3</v>
      </c>
      <c r="F12" s="33">
        <v>8.9</v>
      </c>
    </row>
    <row r="13" spans="2:6" x14ac:dyDescent="0.25">
      <c r="B13">
        <v>2.7</v>
      </c>
      <c r="C13">
        <v>0.1</v>
      </c>
      <c r="E13">
        <v>12.7</v>
      </c>
      <c r="F13" s="33">
        <v>2.2000000000000002</v>
      </c>
    </row>
    <row r="14" spans="2:6" x14ac:dyDescent="0.25">
      <c r="B14">
        <f t="shared" ref="B14:B24" si="0">B13+0.5</f>
        <v>3.2</v>
      </c>
      <c r="C14">
        <v>3.7</v>
      </c>
      <c r="E14">
        <v>13.2</v>
      </c>
      <c r="F14" s="33">
        <v>9</v>
      </c>
    </row>
    <row r="15" spans="2:6" x14ac:dyDescent="0.25">
      <c r="B15">
        <v>3.5</v>
      </c>
      <c r="C15">
        <v>7.1</v>
      </c>
      <c r="E15">
        <v>13.5</v>
      </c>
      <c r="F15" s="33">
        <v>6.9</v>
      </c>
    </row>
    <row r="16" spans="2:6" x14ac:dyDescent="0.25">
      <c r="B16">
        <f t="shared" si="0"/>
        <v>4</v>
      </c>
      <c r="C16">
        <v>2.7</v>
      </c>
      <c r="E16">
        <v>14</v>
      </c>
      <c r="F16" s="33">
        <v>2</v>
      </c>
    </row>
    <row r="17" spans="2:6" x14ac:dyDescent="0.25">
      <c r="B17">
        <v>4.7</v>
      </c>
      <c r="C17">
        <v>1.6</v>
      </c>
      <c r="E17">
        <v>14.7</v>
      </c>
      <c r="F17" s="33">
        <v>1.9</v>
      </c>
    </row>
    <row r="18" spans="2:6" x14ac:dyDescent="0.25">
      <c r="B18">
        <v>5.5</v>
      </c>
      <c r="C18">
        <v>9.8000000000000007</v>
      </c>
      <c r="E18">
        <v>15.5</v>
      </c>
      <c r="F18" s="33">
        <v>6.9</v>
      </c>
    </row>
    <row r="19" spans="2:6" x14ac:dyDescent="0.25">
      <c r="B19">
        <v>5.9</v>
      </c>
      <c r="C19">
        <v>7.4</v>
      </c>
      <c r="E19">
        <v>15.9</v>
      </c>
      <c r="F19" s="33">
        <v>6.8</v>
      </c>
    </row>
    <row r="20" spans="2:6" x14ac:dyDescent="0.25">
      <c r="B20">
        <v>6.4</v>
      </c>
      <c r="C20">
        <v>7.8</v>
      </c>
      <c r="E20">
        <v>16.399999999999999</v>
      </c>
      <c r="F20" s="33">
        <v>6.6</v>
      </c>
    </row>
    <row r="21" spans="2:6" x14ac:dyDescent="0.25">
      <c r="B21">
        <v>8.1</v>
      </c>
      <c r="C21">
        <v>7.6</v>
      </c>
      <c r="E21">
        <v>18.100000000000001</v>
      </c>
      <c r="F21" s="33">
        <v>0.3</v>
      </c>
    </row>
    <row r="22" spans="2:6" x14ac:dyDescent="0.25">
      <c r="B22">
        <f t="shared" si="0"/>
        <v>8.6</v>
      </c>
      <c r="C22">
        <v>2.2999999999999998</v>
      </c>
      <c r="E22">
        <v>18.600000000000001</v>
      </c>
      <c r="F22" s="33">
        <v>6.5</v>
      </c>
    </row>
    <row r="23" spans="2:6" x14ac:dyDescent="0.25">
      <c r="B23">
        <f t="shared" si="0"/>
        <v>9.1</v>
      </c>
      <c r="C23">
        <v>5</v>
      </c>
      <c r="E23">
        <v>19.100000000000001</v>
      </c>
      <c r="F23" s="33">
        <v>2.8</v>
      </c>
    </row>
    <row r="24" spans="2:6" x14ac:dyDescent="0.25">
      <c r="B24">
        <f t="shared" si="0"/>
        <v>9.6</v>
      </c>
      <c r="C24">
        <v>5.8</v>
      </c>
      <c r="E24">
        <v>19.600000000000001</v>
      </c>
      <c r="F24" s="33">
        <v>6</v>
      </c>
    </row>
    <row r="31" spans="2:6" x14ac:dyDescent="0.25">
      <c r="B31" s="51" t="s">
        <v>43</v>
      </c>
      <c r="C31" s="51"/>
      <c r="E31" s="51" t="s">
        <v>46</v>
      </c>
      <c r="F31" s="51"/>
    </row>
    <row r="32" spans="2:6" x14ac:dyDescent="0.25">
      <c r="B32" t="s">
        <v>44</v>
      </c>
      <c r="C32" t="s">
        <v>45</v>
      </c>
      <c r="E32" t="s">
        <v>44</v>
      </c>
      <c r="F32" t="s">
        <v>45</v>
      </c>
    </row>
    <row r="33" spans="2:6" x14ac:dyDescent="0.25">
      <c r="B33">
        <v>0.4</v>
      </c>
      <c r="C33">
        <v>2.5</v>
      </c>
      <c r="E33">
        <v>10.9</v>
      </c>
      <c r="F33" s="33">
        <v>3.7</v>
      </c>
    </row>
    <row r="34" spans="2:6" x14ac:dyDescent="0.25">
      <c r="B34">
        <f>B33+0.5</f>
        <v>0.9</v>
      </c>
      <c r="C34">
        <v>1.9</v>
      </c>
      <c r="E34">
        <v>11.3</v>
      </c>
      <c r="F34" s="33">
        <v>9.9</v>
      </c>
    </row>
    <row r="35" spans="2:6" x14ac:dyDescent="0.25">
      <c r="B35">
        <v>11</v>
      </c>
      <c r="C35">
        <v>2.1</v>
      </c>
      <c r="E35">
        <v>8.1</v>
      </c>
      <c r="F35" s="33">
        <v>1</v>
      </c>
    </row>
    <row r="36" spans="2:6" x14ac:dyDescent="0.25">
      <c r="B36">
        <v>1.9</v>
      </c>
      <c r="C36">
        <v>6.4</v>
      </c>
      <c r="E36">
        <v>11.9</v>
      </c>
      <c r="F36" s="33">
        <v>3.2</v>
      </c>
    </row>
    <row r="37" spans="2:6" x14ac:dyDescent="0.25">
      <c r="B37">
        <v>11.7</v>
      </c>
      <c r="C37">
        <v>6.4</v>
      </c>
      <c r="E37">
        <v>12.3</v>
      </c>
      <c r="F37" s="33">
        <v>8.9</v>
      </c>
    </row>
    <row r="38" spans="2:6" x14ac:dyDescent="0.25">
      <c r="B38">
        <v>2.7</v>
      </c>
      <c r="C38">
        <v>0.1</v>
      </c>
      <c r="E38">
        <v>9</v>
      </c>
      <c r="F38" s="33">
        <v>2.2000000000000002</v>
      </c>
    </row>
    <row r="39" spans="2:6" x14ac:dyDescent="0.25">
      <c r="B39">
        <f t="shared" ref="B39" si="1">B38+0.5</f>
        <v>3.2</v>
      </c>
      <c r="C39">
        <v>3.7</v>
      </c>
      <c r="E39">
        <v>7</v>
      </c>
      <c r="F39" s="33">
        <v>9</v>
      </c>
    </row>
    <row r="40" spans="2:6" x14ac:dyDescent="0.25">
      <c r="B40">
        <v>3.5</v>
      </c>
      <c r="C40">
        <v>7.1</v>
      </c>
      <c r="E40">
        <v>13.5</v>
      </c>
      <c r="F40" s="33">
        <v>6.9</v>
      </c>
    </row>
    <row r="41" spans="2:6" x14ac:dyDescent="0.25">
      <c r="B41">
        <f t="shared" ref="B41" si="2">B40+0.5</f>
        <v>4</v>
      </c>
      <c r="C41">
        <v>2.7</v>
      </c>
      <c r="E41">
        <v>14.8</v>
      </c>
      <c r="F41" s="33">
        <v>2</v>
      </c>
    </row>
    <row r="42" spans="2:6" x14ac:dyDescent="0.25">
      <c r="B42">
        <v>4.7</v>
      </c>
      <c r="C42">
        <v>1.6</v>
      </c>
      <c r="E42">
        <v>6.4</v>
      </c>
      <c r="F42" s="33">
        <v>1.9</v>
      </c>
    </row>
    <row r="43" spans="2:6" x14ac:dyDescent="0.25">
      <c r="B43">
        <v>5.5</v>
      </c>
      <c r="C43">
        <v>9.8000000000000007</v>
      </c>
      <c r="E43">
        <v>15.5</v>
      </c>
      <c r="F43" s="33">
        <v>6.9</v>
      </c>
    </row>
    <row r="44" spans="2:6" x14ac:dyDescent="0.25">
      <c r="B44">
        <v>5.7</v>
      </c>
      <c r="C44">
        <v>7.4</v>
      </c>
      <c r="E44">
        <v>15.9</v>
      </c>
      <c r="F44" s="33">
        <v>6.8</v>
      </c>
    </row>
    <row r="45" spans="2:6" x14ac:dyDescent="0.25">
      <c r="B45">
        <v>12.1</v>
      </c>
      <c r="C45">
        <v>7.8</v>
      </c>
      <c r="E45">
        <v>16.399999999999999</v>
      </c>
      <c r="F45" s="33">
        <v>6.6</v>
      </c>
    </row>
    <row r="46" spans="2:6" x14ac:dyDescent="0.25">
      <c r="B46">
        <v>8.1</v>
      </c>
      <c r="C46">
        <v>7.6</v>
      </c>
      <c r="E46">
        <v>18.100000000000001</v>
      </c>
      <c r="F46" s="33">
        <v>0.3</v>
      </c>
    </row>
    <row r="47" spans="2:6" x14ac:dyDescent="0.25">
      <c r="B47">
        <f t="shared" ref="B47:B48" si="3">B46+0.5</f>
        <v>8.6</v>
      </c>
      <c r="C47">
        <v>2.2999999999999998</v>
      </c>
      <c r="E47">
        <v>18.600000000000001</v>
      </c>
      <c r="F47" s="33">
        <v>6.5</v>
      </c>
    </row>
    <row r="48" spans="2:6" x14ac:dyDescent="0.25">
      <c r="B48">
        <f t="shared" si="3"/>
        <v>9.1</v>
      </c>
      <c r="C48">
        <v>5</v>
      </c>
      <c r="E48">
        <v>19.100000000000001</v>
      </c>
      <c r="F48" s="33">
        <v>2.8</v>
      </c>
    </row>
    <row r="49" spans="2:10" x14ac:dyDescent="0.25">
      <c r="B49">
        <v>14</v>
      </c>
      <c r="C49">
        <v>5.8</v>
      </c>
      <c r="E49">
        <v>19.600000000000001</v>
      </c>
      <c r="F49" s="33">
        <v>6</v>
      </c>
    </row>
    <row r="55" spans="2:10" x14ac:dyDescent="0.25">
      <c r="G55" s="52" t="s">
        <v>47</v>
      </c>
      <c r="H55" s="53"/>
      <c r="I55" s="53"/>
      <c r="J55" s="54"/>
    </row>
    <row r="56" spans="2:10" x14ac:dyDescent="0.25">
      <c r="G56" s="49" t="s">
        <v>48</v>
      </c>
      <c r="H56" s="43"/>
      <c r="I56" s="43"/>
      <c r="J56" s="50"/>
    </row>
    <row r="57" spans="2:10" x14ac:dyDescent="0.25">
      <c r="G57" s="34" t="s">
        <v>2</v>
      </c>
      <c r="H57" s="10" t="s">
        <v>13</v>
      </c>
      <c r="I57" s="10" t="s">
        <v>5</v>
      </c>
      <c r="J57" s="35" t="s">
        <v>7</v>
      </c>
    </row>
    <row r="58" spans="2:10" x14ac:dyDescent="0.25">
      <c r="G58" s="34" t="s">
        <v>26</v>
      </c>
      <c r="H58" s="10">
        <v>10</v>
      </c>
      <c r="I58" s="25">
        <f>H58/H60</f>
        <v>1</v>
      </c>
      <c r="J58" s="36">
        <f>I58^2</f>
        <v>1</v>
      </c>
    </row>
    <row r="59" spans="2:10" x14ac:dyDescent="0.25">
      <c r="G59" s="34" t="s">
        <v>21</v>
      </c>
      <c r="H59" s="10">
        <v>0</v>
      </c>
      <c r="I59" s="25">
        <f>H59/H60</f>
        <v>0</v>
      </c>
      <c r="J59" s="36">
        <f>I59^2</f>
        <v>0</v>
      </c>
    </row>
    <row r="60" spans="2:10" x14ac:dyDescent="0.25">
      <c r="G60" s="34" t="s">
        <v>6</v>
      </c>
      <c r="H60" s="10">
        <f>SUM(H58:H59)</f>
        <v>10</v>
      </c>
      <c r="I60" s="10" t="s">
        <v>6</v>
      </c>
      <c r="J60" s="36">
        <f>SUM(J58:J59)</f>
        <v>1</v>
      </c>
    </row>
    <row r="61" spans="2:10" x14ac:dyDescent="0.25">
      <c r="G61" s="37"/>
      <c r="H61" s="2"/>
      <c r="I61" s="14" t="s">
        <v>0</v>
      </c>
      <c r="J61" s="38">
        <f>1-J60</f>
        <v>0</v>
      </c>
    </row>
    <row r="62" spans="2:10" x14ac:dyDescent="0.25">
      <c r="G62" s="49" t="s">
        <v>49</v>
      </c>
      <c r="H62" s="43"/>
      <c r="I62" s="43"/>
      <c r="J62" s="50"/>
    </row>
    <row r="63" spans="2:10" x14ac:dyDescent="0.25">
      <c r="G63" s="34" t="s">
        <v>2</v>
      </c>
      <c r="H63" s="10" t="s">
        <v>13</v>
      </c>
      <c r="I63" s="10" t="s">
        <v>5</v>
      </c>
      <c r="J63" s="35" t="s">
        <v>7</v>
      </c>
    </row>
    <row r="64" spans="2:10" x14ac:dyDescent="0.25">
      <c r="G64" s="34" t="s">
        <v>26</v>
      </c>
      <c r="H64" s="10">
        <v>7</v>
      </c>
      <c r="I64" s="25">
        <f>H64/H66</f>
        <v>0.29166666666666669</v>
      </c>
      <c r="J64" s="36">
        <f>I64^2</f>
        <v>8.5069444444444461E-2</v>
      </c>
    </row>
    <row r="65" spans="7:10" x14ac:dyDescent="0.25">
      <c r="G65" s="34" t="s">
        <v>21</v>
      </c>
      <c r="H65" s="10">
        <v>17</v>
      </c>
      <c r="I65" s="25">
        <f>H65/H66</f>
        <v>0.70833333333333337</v>
      </c>
      <c r="J65" s="36">
        <f>I65^2</f>
        <v>0.50173611111111116</v>
      </c>
    </row>
    <row r="66" spans="7:10" x14ac:dyDescent="0.25">
      <c r="G66" s="34" t="s">
        <v>6</v>
      </c>
      <c r="H66" s="10">
        <f>SUM(H64:H65)</f>
        <v>24</v>
      </c>
      <c r="I66" s="10" t="s">
        <v>6</v>
      </c>
      <c r="J66" s="36">
        <f>SUM(J64:J65)</f>
        <v>0.58680555555555558</v>
      </c>
    </row>
    <row r="67" spans="7:10" x14ac:dyDescent="0.25">
      <c r="G67" s="37"/>
      <c r="H67" s="2"/>
      <c r="I67" s="14" t="s">
        <v>0</v>
      </c>
      <c r="J67" s="38">
        <f>1-J66</f>
        <v>0.41319444444444442</v>
      </c>
    </row>
    <row r="68" spans="7:10" x14ac:dyDescent="0.25">
      <c r="G68" s="39"/>
      <c r="H68" s="55" t="s">
        <v>11</v>
      </c>
      <c r="I68" s="55"/>
      <c r="J68" s="40">
        <f>(H60*J61+H66*J67)/(H60+H66)</f>
        <v>0.29166666666666663</v>
      </c>
    </row>
    <row r="70" spans="7:10" x14ac:dyDescent="0.25">
      <c r="G70" s="52" t="s">
        <v>50</v>
      </c>
      <c r="H70" s="53"/>
      <c r="I70" s="53"/>
      <c r="J70" s="54"/>
    </row>
    <row r="71" spans="7:10" x14ac:dyDescent="0.25">
      <c r="G71" s="49" t="s">
        <v>51</v>
      </c>
      <c r="H71" s="43"/>
      <c r="I71" s="43"/>
      <c r="J71" s="50"/>
    </row>
    <row r="72" spans="7:10" x14ac:dyDescent="0.25">
      <c r="G72" s="34" t="s">
        <v>2</v>
      </c>
      <c r="H72" s="10" t="s">
        <v>13</v>
      </c>
      <c r="I72" s="10" t="s">
        <v>5</v>
      </c>
      <c r="J72" s="35" t="s">
        <v>7</v>
      </c>
    </row>
    <row r="73" spans="7:10" x14ac:dyDescent="0.25">
      <c r="G73" s="34" t="s">
        <v>26</v>
      </c>
      <c r="H73" s="10">
        <v>13</v>
      </c>
      <c r="I73" s="25">
        <f>H73/H75</f>
        <v>0.76470588235294112</v>
      </c>
      <c r="J73" s="36">
        <f>I73^2</f>
        <v>0.58477508650519028</v>
      </c>
    </row>
    <row r="74" spans="7:10" x14ac:dyDescent="0.25">
      <c r="G74" s="34" t="s">
        <v>21</v>
      </c>
      <c r="H74" s="10">
        <v>4</v>
      </c>
      <c r="I74" s="25">
        <f>H74/H75</f>
        <v>0.23529411764705882</v>
      </c>
      <c r="J74" s="36">
        <f>I74^2</f>
        <v>5.536332179930796E-2</v>
      </c>
    </row>
    <row r="75" spans="7:10" x14ac:dyDescent="0.25">
      <c r="G75" s="34" t="s">
        <v>6</v>
      </c>
      <c r="H75" s="10">
        <f>SUM(H73:H74)</f>
        <v>17</v>
      </c>
      <c r="I75" s="10" t="s">
        <v>6</v>
      </c>
      <c r="J75" s="36">
        <f>SUM(J73:J74)</f>
        <v>0.6401384083044982</v>
      </c>
    </row>
    <row r="76" spans="7:10" x14ac:dyDescent="0.25">
      <c r="G76" s="37"/>
      <c r="H76" s="2"/>
      <c r="I76" s="14" t="s">
        <v>0</v>
      </c>
      <c r="J76" s="38">
        <f>1-J75</f>
        <v>0.3598615916955018</v>
      </c>
    </row>
    <row r="77" spans="7:10" x14ac:dyDescent="0.25">
      <c r="G77" s="49" t="s">
        <v>52</v>
      </c>
      <c r="H77" s="43"/>
      <c r="I77" s="43"/>
      <c r="J77" s="50"/>
    </row>
    <row r="78" spans="7:10" x14ac:dyDescent="0.25">
      <c r="G78" s="34" t="s">
        <v>2</v>
      </c>
      <c r="H78" s="10" t="s">
        <v>13</v>
      </c>
      <c r="I78" s="10" t="s">
        <v>5</v>
      </c>
      <c r="J78" s="35" t="s">
        <v>7</v>
      </c>
    </row>
    <row r="79" spans="7:10" x14ac:dyDescent="0.25">
      <c r="G79" s="34" t="s">
        <v>26</v>
      </c>
      <c r="H79" s="10">
        <v>4</v>
      </c>
      <c r="I79" s="25">
        <f>H79/H81</f>
        <v>0.23529411764705882</v>
      </c>
      <c r="J79" s="36">
        <f>I79^2</f>
        <v>5.536332179930796E-2</v>
      </c>
    </row>
    <row r="80" spans="7:10" x14ac:dyDescent="0.25">
      <c r="G80" s="34" t="s">
        <v>21</v>
      </c>
      <c r="H80" s="10">
        <v>13</v>
      </c>
      <c r="I80" s="25">
        <f>H80/H81</f>
        <v>0.76470588235294112</v>
      </c>
      <c r="J80" s="36">
        <f>I80^2</f>
        <v>0.58477508650519028</v>
      </c>
    </row>
    <row r="81" spans="7:10" x14ac:dyDescent="0.25">
      <c r="G81" s="34" t="s">
        <v>6</v>
      </c>
      <c r="H81" s="10">
        <f>SUM(H79:H80)</f>
        <v>17</v>
      </c>
      <c r="I81" s="10" t="s">
        <v>6</v>
      </c>
      <c r="J81" s="36">
        <f>SUM(J79:J80)</f>
        <v>0.6401384083044982</v>
      </c>
    </row>
    <row r="82" spans="7:10" x14ac:dyDescent="0.25">
      <c r="G82" s="37"/>
      <c r="H82" s="2"/>
      <c r="I82" s="14" t="s">
        <v>0</v>
      </c>
      <c r="J82" s="38">
        <f>1-J81</f>
        <v>0.3598615916955018</v>
      </c>
    </row>
    <row r="83" spans="7:10" x14ac:dyDescent="0.25">
      <c r="G83" s="39"/>
      <c r="H83" s="55" t="s">
        <v>11</v>
      </c>
      <c r="I83" s="55"/>
      <c r="J83" s="40">
        <f>(H75*J76+H81*J82)/(H75+H81)</f>
        <v>0.3598615916955018</v>
      </c>
    </row>
    <row r="85" spans="7:10" x14ac:dyDescent="0.25">
      <c r="G85" s="52" t="s">
        <v>53</v>
      </c>
      <c r="H85" s="53"/>
      <c r="I85" s="53"/>
      <c r="J85" s="54"/>
    </row>
    <row r="86" spans="7:10" x14ac:dyDescent="0.25">
      <c r="G86" s="49" t="s">
        <v>54</v>
      </c>
      <c r="H86" s="43"/>
      <c r="I86" s="43"/>
      <c r="J86" s="50"/>
    </row>
    <row r="87" spans="7:10" x14ac:dyDescent="0.25">
      <c r="G87" s="34" t="s">
        <v>2</v>
      </c>
      <c r="H87" s="10" t="s">
        <v>13</v>
      </c>
      <c r="I87" s="10" t="s">
        <v>5</v>
      </c>
      <c r="J87" s="35" t="s">
        <v>7</v>
      </c>
    </row>
    <row r="88" spans="7:10" x14ac:dyDescent="0.25">
      <c r="G88" s="34" t="s">
        <v>26</v>
      </c>
      <c r="H88" s="10">
        <v>17</v>
      </c>
      <c r="I88" s="25">
        <f>H88/H90</f>
        <v>0.65384615384615385</v>
      </c>
      <c r="J88" s="36">
        <f>I88^2</f>
        <v>0.4275147928994083</v>
      </c>
    </row>
    <row r="89" spans="7:10" x14ac:dyDescent="0.25">
      <c r="G89" s="34" t="s">
        <v>21</v>
      </c>
      <c r="H89" s="10">
        <v>9</v>
      </c>
      <c r="I89" s="25">
        <f>H89/H90</f>
        <v>0.34615384615384615</v>
      </c>
      <c r="J89" s="36">
        <f>I89^2</f>
        <v>0.11982248520710058</v>
      </c>
    </row>
    <row r="90" spans="7:10" x14ac:dyDescent="0.25">
      <c r="G90" s="34" t="s">
        <v>6</v>
      </c>
      <c r="H90" s="10">
        <f>SUM(H88:H89)</f>
        <v>26</v>
      </c>
      <c r="I90" s="10" t="s">
        <v>6</v>
      </c>
      <c r="J90" s="36">
        <f>SUM(J88:J89)</f>
        <v>0.5473372781065089</v>
      </c>
    </row>
    <row r="91" spans="7:10" x14ac:dyDescent="0.25">
      <c r="G91" s="37"/>
      <c r="H91" s="2"/>
      <c r="I91" s="14" t="s">
        <v>0</v>
      </c>
      <c r="J91" s="38">
        <f>1-J90</f>
        <v>0.4526627218934911</v>
      </c>
    </row>
    <row r="92" spans="7:10" x14ac:dyDescent="0.25">
      <c r="G92" s="49" t="s">
        <v>54</v>
      </c>
      <c r="H92" s="43"/>
      <c r="I92" s="43"/>
      <c r="J92" s="50"/>
    </row>
    <row r="93" spans="7:10" x14ac:dyDescent="0.25">
      <c r="G93" s="34" t="s">
        <v>2</v>
      </c>
      <c r="H93" s="10" t="s">
        <v>13</v>
      </c>
      <c r="I93" s="10" t="s">
        <v>5</v>
      </c>
      <c r="J93" s="35" t="s">
        <v>7</v>
      </c>
    </row>
    <row r="94" spans="7:10" x14ac:dyDescent="0.25">
      <c r="G94" s="34" t="s">
        <v>26</v>
      </c>
      <c r="H94" s="10">
        <v>0</v>
      </c>
      <c r="I94" s="25">
        <f>H94/H96</f>
        <v>0</v>
      </c>
      <c r="J94" s="36">
        <f>I94^2</f>
        <v>0</v>
      </c>
    </row>
    <row r="95" spans="7:10" x14ac:dyDescent="0.25">
      <c r="G95" s="34" t="s">
        <v>21</v>
      </c>
      <c r="H95" s="10">
        <v>8</v>
      </c>
      <c r="I95" s="25">
        <f>H95/H96</f>
        <v>1</v>
      </c>
      <c r="J95" s="36">
        <f>I95^2</f>
        <v>1</v>
      </c>
    </row>
    <row r="96" spans="7:10" x14ac:dyDescent="0.25">
      <c r="G96" s="34" t="s">
        <v>6</v>
      </c>
      <c r="H96" s="10">
        <f>SUM(H94:H95)</f>
        <v>8</v>
      </c>
      <c r="I96" s="10" t="s">
        <v>6</v>
      </c>
      <c r="J96" s="36">
        <f>SUM(J94:J95)</f>
        <v>1</v>
      </c>
    </row>
    <row r="97" spans="7:10" x14ac:dyDescent="0.25">
      <c r="G97" s="37"/>
      <c r="H97" s="2"/>
      <c r="I97" s="14" t="s">
        <v>0</v>
      </c>
      <c r="J97" s="38">
        <f>1-J96</f>
        <v>0</v>
      </c>
    </row>
    <row r="98" spans="7:10" x14ac:dyDescent="0.25">
      <c r="G98" s="39"/>
      <c r="H98" s="55" t="s">
        <v>11</v>
      </c>
      <c r="I98" s="55"/>
      <c r="J98" s="40">
        <f>(H90*J91+H96*J97)/(H90+H96)</f>
        <v>0.34615384615384615</v>
      </c>
    </row>
  </sheetData>
  <mergeCells count="16">
    <mergeCell ref="G85:J85"/>
    <mergeCell ref="G86:J86"/>
    <mergeCell ref="G92:J92"/>
    <mergeCell ref="H98:I98"/>
    <mergeCell ref="G62:J62"/>
    <mergeCell ref="H68:I68"/>
    <mergeCell ref="G70:J70"/>
    <mergeCell ref="G71:J71"/>
    <mergeCell ref="G77:J77"/>
    <mergeCell ref="H83:I83"/>
    <mergeCell ref="G56:J56"/>
    <mergeCell ref="B6:C6"/>
    <mergeCell ref="E6:F6"/>
    <mergeCell ref="B31:C31"/>
    <mergeCell ref="E31:F31"/>
    <mergeCell ref="G55:J5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0"/>
  <sheetViews>
    <sheetView zoomScale="90" zoomScaleNormal="90" workbookViewId="0">
      <selection activeCell="B1" sqref="B1:B1048576"/>
    </sheetView>
  </sheetViews>
  <sheetFormatPr defaultRowHeight="15" x14ac:dyDescent="0.25"/>
  <sheetData>
    <row r="2" spans="2:5" x14ac:dyDescent="0.25">
      <c r="B2" t="s">
        <v>23</v>
      </c>
      <c r="C2" t="s">
        <v>30</v>
      </c>
      <c r="D2" t="s">
        <v>22</v>
      </c>
      <c r="E2" t="s">
        <v>24</v>
      </c>
    </row>
    <row r="3" spans="2:5" x14ac:dyDescent="0.25">
      <c r="B3" t="s">
        <v>20</v>
      </c>
      <c r="C3">
        <v>3.2770000000000001</v>
      </c>
      <c r="D3">
        <v>2.8580000000000001</v>
      </c>
      <c r="E3" t="s">
        <v>25</v>
      </c>
    </row>
    <row r="4" spans="2:5" x14ac:dyDescent="0.25">
      <c r="B4" t="s">
        <v>20</v>
      </c>
      <c r="C4">
        <v>3.085</v>
      </c>
      <c r="D4">
        <v>2.6970000000000001</v>
      </c>
      <c r="E4" t="s">
        <v>25</v>
      </c>
    </row>
    <row r="5" spans="2:5" x14ac:dyDescent="0.25">
      <c r="B5" t="s">
        <v>20</v>
      </c>
      <c r="C5">
        <v>2.927</v>
      </c>
      <c r="D5">
        <v>2.8159999999999998</v>
      </c>
      <c r="E5" t="s">
        <v>25</v>
      </c>
    </row>
    <row r="6" spans="2:5" x14ac:dyDescent="0.25">
      <c r="B6" t="s">
        <v>20</v>
      </c>
      <c r="C6">
        <v>2.8239999999999998</v>
      </c>
      <c r="D6">
        <v>3.113</v>
      </c>
      <c r="E6" t="s">
        <v>26</v>
      </c>
    </row>
    <row r="7" spans="2:5" x14ac:dyDescent="0.25">
      <c r="B7" t="s">
        <v>20</v>
      </c>
      <c r="C7">
        <v>2.9079999999999999</v>
      </c>
      <c r="D7">
        <v>2.7989999999999999</v>
      </c>
      <c r="E7" t="s">
        <v>26</v>
      </c>
    </row>
    <row r="8" spans="2:5" x14ac:dyDescent="0.25">
      <c r="B8" t="s">
        <v>20</v>
      </c>
      <c r="C8">
        <v>2.7309999999999999</v>
      </c>
      <c r="D8">
        <v>2.86</v>
      </c>
      <c r="E8" t="s">
        <v>26</v>
      </c>
    </row>
    <row r="9" spans="2:5" x14ac:dyDescent="0.25">
      <c r="B9" t="s">
        <v>20</v>
      </c>
      <c r="C9">
        <v>2.7610000000000001</v>
      </c>
      <c r="D9">
        <v>2.9649999999999999</v>
      </c>
      <c r="E9" t="s">
        <v>26</v>
      </c>
    </row>
    <row r="10" spans="2:5" x14ac:dyDescent="0.25">
      <c r="B10" t="s">
        <v>20</v>
      </c>
      <c r="C10">
        <v>2.8079999999999998</v>
      </c>
      <c r="D10">
        <v>2.7749999999999999</v>
      </c>
      <c r="E10" t="s">
        <v>25</v>
      </c>
    </row>
    <row r="11" spans="2:5" x14ac:dyDescent="0.25">
      <c r="B11" t="s">
        <v>20</v>
      </c>
      <c r="C11">
        <v>2.8929999999999998</v>
      </c>
      <c r="D11">
        <v>2.9750000000000001</v>
      </c>
      <c r="E11" t="s">
        <v>27</v>
      </c>
    </row>
    <row r="12" spans="2:5" x14ac:dyDescent="0.25">
      <c r="B12" t="s">
        <v>20</v>
      </c>
      <c r="C12">
        <v>2.996</v>
      </c>
      <c r="D12">
        <v>2.9060000000000001</v>
      </c>
      <c r="E12" t="s">
        <v>27</v>
      </c>
    </row>
    <row r="13" spans="2:5" x14ac:dyDescent="0.25">
      <c r="B13" t="s">
        <v>20</v>
      </c>
      <c r="C13">
        <v>2.9590000000000001</v>
      </c>
      <c r="D13">
        <v>2.81</v>
      </c>
      <c r="E13" t="s">
        <v>27</v>
      </c>
    </row>
    <row r="14" spans="2:5" x14ac:dyDescent="0.25">
      <c r="B14" t="s">
        <v>20</v>
      </c>
      <c r="C14">
        <v>2.9550000000000001</v>
      </c>
      <c r="D14">
        <v>2.9670000000000001</v>
      </c>
      <c r="E14" t="s">
        <v>27</v>
      </c>
    </row>
    <row r="15" spans="2:5" x14ac:dyDescent="0.25">
      <c r="B15" t="s">
        <v>20</v>
      </c>
      <c r="C15">
        <v>3</v>
      </c>
      <c r="D15">
        <v>3.0019999999999998</v>
      </c>
      <c r="E15" t="s">
        <v>25</v>
      </c>
    </row>
    <row r="16" spans="2:5" x14ac:dyDescent="0.25">
      <c r="B16" t="s">
        <v>20</v>
      </c>
      <c r="C16">
        <v>2.1079999999999997</v>
      </c>
      <c r="D16">
        <v>2.0750000000000002</v>
      </c>
      <c r="E16" t="s">
        <v>26</v>
      </c>
    </row>
    <row r="17" spans="2:5" x14ac:dyDescent="0.25">
      <c r="B17" t="s">
        <v>20</v>
      </c>
      <c r="C17">
        <v>2.1929999999999996</v>
      </c>
      <c r="D17">
        <v>2.2750000000000004</v>
      </c>
      <c r="E17" t="s">
        <v>26</v>
      </c>
    </row>
    <row r="18" spans="2:5" x14ac:dyDescent="0.25">
      <c r="B18" t="s">
        <v>20</v>
      </c>
      <c r="C18">
        <v>2.2960000000000003</v>
      </c>
      <c r="D18">
        <v>2.2060000000000004</v>
      </c>
      <c r="E18" t="s">
        <v>26</v>
      </c>
    </row>
    <row r="19" spans="2:5" x14ac:dyDescent="0.25">
      <c r="B19" t="s">
        <v>20</v>
      </c>
      <c r="C19">
        <v>2.5590000000000002</v>
      </c>
      <c r="D19">
        <v>2.41</v>
      </c>
      <c r="E19" t="s">
        <v>26</v>
      </c>
    </row>
    <row r="20" spans="2:5" x14ac:dyDescent="0.25">
      <c r="B20" t="s">
        <v>20</v>
      </c>
      <c r="C20">
        <v>2.5550000000000002</v>
      </c>
      <c r="D20">
        <v>2.5670000000000002</v>
      </c>
      <c r="E20" t="s">
        <v>26</v>
      </c>
    </row>
    <row r="21" spans="2:5" x14ac:dyDescent="0.25">
      <c r="B21" t="s">
        <v>20</v>
      </c>
      <c r="C21">
        <v>2.6</v>
      </c>
      <c r="D21">
        <v>2.6019999999999999</v>
      </c>
      <c r="E21" t="s">
        <v>26</v>
      </c>
    </row>
    <row r="22" spans="2:5" x14ac:dyDescent="0.25">
      <c r="B22" t="s">
        <v>20</v>
      </c>
      <c r="C22">
        <v>2.8849999999999998</v>
      </c>
      <c r="D22">
        <v>2.7770000000000001</v>
      </c>
      <c r="E22" t="s">
        <v>26</v>
      </c>
    </row>
    <row r="23" spans="2:5" x14ac:dyDescent="0.25">
      <c r="B23" t="s">
        <v>20</v>
      </c>
      <c r="C23">
        <v>3.0419999999999998</v>
      </c>
      <c r="D23">
        <v>2.9609999999999999</v>
      </c>
      <c r="E23" t="s">
        <v>26</v>
      </c>
    </row>
    <row r="24" spans="2:5" x14ac:dyDescent="0.25">
      <c r="B24" t="s">
        <v>20</v>
      </c>
      <c r="C24">
        <v>2.9359999999999999</v>
      </c>
      <c r="D24">
        <v>2.9420000000000002</v>
      </c>
      <c r="E24" t="s">
        <v>26</v>
      </c>
    </row>
    <row r="25" spans="2:5" x14ac:dyDescent="0.25">
      <c r="B25" t="s">
        <v>20</v>
      </c>
      <c r="C25">
        <v>2.911</v>
      </c>
      <c r="D25">
        <v>2.7749999999999999</v>
      </c>
      <c r="E25" t="s">
        <v>26</v>
      </c>
    </row>
    <row r="26" spans="2:5" x14ac:dyDescent="0.25">
      <c r="B26" t="s">
        <v>20</v>
      </c>
      <c r="C26">
        <v>2.96</v>
      </c>
      <c r="D26">
        <v>3.089</v>
      </c>
      <c r="E26" t="s">
        <v>26</v>
      </c>
    </row>
    <row r="27" spans="2:5" x14ac:dyDescent="0.25">
      <c r="B27" t="s">
        <v>21</v>
      </c>
      <c r="C27">
        <v>2.4329999999999998</v>
      </c>
      <c r="D27">
        <v>1.8540000000000001</v>
      </c>
      <c r="E27" t="s">
        <v>21</v>
      </c>
    </row>
    <row r="28" spans="2:5" x14ac:dyDescent="0.25">
      <c r="B28" t="s">
        <v>21</v>
      </c>
      <c r="C28">
        <v>2.407</v>
      </c>
      <c r="D28">
        <v>1.7689999999999999</v>
      </c>
      <c r="E28" t="s">
        <v>21</v>
      </c>
    </row>
    <row r="29" spans="2:5" x14ac:dyDescent="0.25">
      <c r="B29" t="s">
        <v>21</v>
      </c>
      <c r="C29">
        <v>2.306</v>
      </c>
      <c r="D29">
        <v>1.71</v>
      </c>
      <c r="E29" t="s">
        <v>21</v>
      </c>
    </row>
    <row r="30" spans="2:5" x14ac:dyDescent="0.25">
      <c r="B30" t="s">
        <v>21</v>
      </c>
      <c r="C30">
        <v>2.2890000000000001</v>
      </c>
      <c r="D30">
        <v>1.7430000000000001</v>
      </c>
      <c r="E30" t="s">
        <v>21</v>
      </c>
    </row>
    <row r="31" spans="2:5" x14ac:dyDescent="0.25">
      <c r="B31" t="s">
        <v>21</v>
      </c>
      <c r="C31">
        <v>2.3479999999999999</v>
      </c>
      <c r="D31">
        <v>1.641</v>
      </c>
      <c r="E31" t="s">
        <v>21</v>
      </c>
    </row>
    <row r="32" spans="2:5" x14ac:dyDescent="0.25">
      <c r="B32" t="s">
        <v>21</v>
      </c>
      <c r="C32">
        <v>3.528</v>
      </c>
      <c r="D32">
        <v>3.6970000000000001</v>
      </c>
      <c r="E32" t="s">
        <v>21</v>
      </c>
    </row>
    <row r="33" spans="2:5" x14ac:dyDescent="0.25">
      <c r="B33" t="s">
        <v>21</v>
      </c>
      <c r="C33">
        <v>3.6150000000000002</v>
      </c>
      <c r="D33">
        <v>3.5979999999999999</v>
      </c>
      <c r="E33" t="s">
        <v>21</v>
      </c>
    </row>
    <row r="34" spans="2:5" x14ac:dyDescent="0.25">
      <c r="B34" t="s">
        <v>21</v>
      </c>
      <c r="C34">
        <v>3.84</v>
      </c>
      <c r="D34">
        <v>3.629</v>
      </c>
      <c r="E34" t="s">
        <v>21</v>
      </c>
    </row>
    <row r="35" spans="2:5" x14ac:dyDescent="0.25">
      <c r="B35" t="s">
        <v>21</v>
      </c>
      <c r="C35">
        <v>3.0190000000000001</v>
      </c>
      <c r="D35">
        <v>3.5920000000000001</v>
      </c>
      <c r="E35" t="s">
        <v>21</v>
      </c>
    </row>
    <row r="36" spans="2:5" x14ac:dyDescent="0.25">
      <c r="B36" t="s">
        <v>21</v>
      </c>
      <c r="C36">
        <v>2.6469999999999998</v>
      </c>
      <c r="D36">
        <v>2.7639999999999998</v>
      </c>
      <c r="E36" t="s">
        <v>21</v>
      </c>
    </row>
    <row r="37" spans="2:5" x14ac:dyDescent="0.25">
      <c r="B37" t="s">
        <v>21</v>
      </c>
      <c r="C37">
        <v>2.7749999999999999</v>
      </c>
      <c r="D37">
        <v>2.9460000000000002</v>
      </c>
      <c r="E37" t="s">
        <v>21</v>
      </c>
    </row>
    <row r="38" spans="2:5" x14ac:dyDescent="0.25">
      <c r="B38" t="s">
        <v>21</v>
      </c>
      <c r="C38">
        <v>2.7829999999999999</v>
      </c>
      <c r="D38">
        <v>3.03</v>
      </c>
      <c r="E38" t="s">
        <v>21</v>
      </c>
    </row>
    <row r="39" spans="2:5" x14ac:dyDescent="0.25">
      <c r="B39" t="s">
        <v>21</v>
      </c>
      <c r="C39">
        <v>3.149</v>
      </c>
      <c r="D39">
        <v>3.0579999999999998</v>
      </c>
      <c r="E39" t="s">
        <v>21</v>
      </c>
    </row>
    <row r="40" spans="2:5" x14ac:dyDescent="0.25">
      <c r="B40" t="s">
        <v>21</v>
      </c>
      <c r="C40">
        <v>2.8149999999999999</v>
      </c>
      <c r="D40">
        <v>2.782</v>
      </c>
      <c r="E40" t="s">
        <v>21</v>
      </c>
    </row>
    <row r="41" spans="2:5" x14ac:dyDescent="0.25">
      <c r="B41" t="s">
        <v>21</v>
      </c>
      <c r="C41">
        <v>2.9710000000000001</v>
      </c>
      <c r="D41">
        <v>3.2480000000000002</v>
      </c>
      <c r="E41" t="s">
        <v>21</v>
      </c>
    </row>
    <row r="42" spans="2:5" x14ac:dyDescent="0.25">
      <c r="B42" t="s">
        <v>21</v>
      </c>
      <c r="C42">
        <v>3.0329999999999999</v>
      </c>
      <c r="D42">
        <v>3.1339999999999999</v>
      </c>
      <c r="E42" t="s">
        <v>21</v>
      </c>
    </row>
    <row r="43" spans="2:5" x14ac:dyDescent="0.25">
      <c r="B43" t="s">
        <v>21</v>
      </c>
      <c r="C43">
        <v>2.786</v>
      </c>
      <c r="D43">
        <v>3.1469999999999998</v>
      </c>
      <c r="E43" t="s">
        <v>21</v>
      </c>
    </row>
    <row r="44" spans="2:5" x14ac:dyDescent="0.25">
      <c r="B44" t="s">
        <v>21</v>
      </c>
      <c r="C44">
        <v>2.8450000000000002</v>
      </c>
      <c r="D44">
        <v>2.9769999999999999</v>
      </c>
      <c r="E44" t="s">
        <v>21</v>
      </c>
    </row>
    <row r="45" spans="2:5" x14ac:dyDescent="0.25">
      <c r="B45" t="s">
        <v>21</v>
      </c>
      <c r="C45">
        <v>2.895</v>
      </c>
      <c r="D45">
        <v>2.9279999999999999</v>
      </c>
      <c r="E45" t="s">
        <v>21</v>
      </c>
    </row>
    <row r="46" spans="2:5" x14ac:dyDescent="0.25">
      <c r="B46" t="s">
        <v>21</v>
      </c>
      <c r="C46">
        <v>2.8370000000000002</v>
      </c>
      <c r="D46">
        <v>3.0710000000000002</v>
      </c>
      <c r="E46" t="s">
        <v>21</v>
      </c>
    </row>
    <row r="47" spans="2:5" x14ac:dyDescent="0.25">
      <c r="B47" t="s">
        <v>21</v>
      </c>
      <c r="C47">
        <v>2.722</v>
      </c>
      <c r="D47">
        <v>2.9489999999999998</v>
      </c>
      <c r="E47" t="s">
        <v>21</v>
      </c>
    </row>
    <row r="48" spans="2:5" x14ac:dyDescent="0.25">
      <c r="B48" t="s">
        <v>21</v>
      </c>
      <c r="C48">
        <v>2.8010000000000002</v>
      </c>
      <c r="D48">
        <v>2.9769999999999999</v>
      </c>
      <c r="E48" t="s">
        <v>21</v>
      </c>
    </row>
    <row r="49" spans="2:5" x14ac:dyDescent="0.25">
      <c r="B49" t="s">
        <v>21</v>
      </c>
      <c r="C49">
        <v>3.0179999999999998</v>
      </c>
      <c r="D49">
        <v>3.2360000000000002</v>
      </c>
      <c r="E49" t="s">
        <v>21</v>
      </c>
    </row>
    <row r="50" spans="2:5" x14ac:dyDescent="0.25">
      <c r="B50" t="s">
        <v>21</v>
      </c>
      <c r="C50">
        <v>2.7989999999999999</v>
      </c>
      <c r="D50">
        <v>2.77</v>
      </c>
      <c r="E50" t="s">
        <v>21</v>
      </c>
    </row>
    <row r="51" spans="2:5" x14ac:dyDescent="0.25">
      <c r="B51" t="s">
        <v>28</v>
      </c>
      <c r="C51">
        <v>6.0110000000000001</v>
      </c>
      <c r="D51">
        <v>1.53</v>
      </c>
      <c r="E51" t="s">
        <v>27</v>
      </c>
    </row>
    <row r="52" spans="2:5" x14ac:dyDescent="0.25">
      <c r="B52" t="s">
        <v>28</v>
      </c>
      <c r="C52">
        <v>8.0559999999999992</v>
      </c>
      <c r="D52">
        <v>2.1989999999999998</v>
      </c>
      <c r="E52" t="s">
        <v>27</v>
      </c>
    </row>
    <row r="53" spans="2:5" x14ac:dyDescent="0.25">
      <c r="B53" t="s">
        <v>28</v>
      </c>
      <c r="C53">
        <v>7.0979999999999999</v>
      </c>
      <c r="D53">
        <v>2.0409999999999999</v>
      </c>
      <c r="E53" t="s">
        <v>27</v>
      </c>
    </row>
    <row r="54" spans="2:5" x14ac:dyDescent="0.25">
      <c r="B54" t="s">
        <v>28</v>
      </c>
      <c r="C54">
        <v>7.0270000000000001</v>
      </c>
      <c r="D54">
        <v>2.2749999999999999</v>
      </c>
      <c r="E54" t="s">
        <v>27</v>
      </c>
    </row>
    <row r="55" spans="2:5" x14ac:dyDescent="0.25">
      <c r="B55" t="s">
        <v>28</v>
      </c>
      <c r="C55">
        <v>5.9729999999999999</v>
      </c>
      <c r="D55">
        <v>0.97799999999999998</v>
      </c>
      <c r="E55" t="s">
        <v>27</v>
      </c>
    </row>
    <row r="56" spans="2:5" x14ac:dyDescent="0.25">
      <c r="B56" t="s">
        <v>28</v>
      </c>
      <c r="C56">
        <v>8.39</v>
      </c>
      <c r="D56">
        <v>2.423</v>
      </c>
      <c r="E56" t="s">
        <v>27</v>
      </c>
    </row>
    <row r="57" spans="2:5" x14ac:dyDescent="0.25">
      <c r="B57" t="s">
        <v>28</v>
      </c>
      <c r="C57">
        <v>6.2389999999999999</v>
      </c>
      <c r="D57">
        <v>2.1</v>
      </c>
      <c r="E57" t="s">
        <v>27</v>
      </c>
    </row>
    <row r="58" spans="2:5" x14ac:dyDescent="0.25">
      <c r="B58" t="s">
        <v>28</v>
      </c>
      <c r="C58">
        <v>7.5640000000000001</v>
      </c>
      <c r="D58">
        <v>2.1669999999999998</v>
      </c>
      <c r="E58" t="s">
        <v>27</v>
      </c>
    </row>
    <row r="59" spans="2:5" x14ac:dyDescent="0.25">
      <c r="B59" t="s">
        <v>28</v>
      </c>
      <c r="C59">
        <v>8.1509999999999998</v>
      </c>
      <c r="D59">
        <v>2.6059999999999999</v>
      </c>
      <c r="E59" t="s">
        <v>25</v>
      </c>
    </row>
    <row r="60" spans="2:5" x14ac:dyDescent="0.25">
      <c r="B60" t="s">
        <v>28</v>
      </c>
      <c r="C60">
        <v>6.2430000000000003</v>
      </c>
      <c r="D60">
        <v>1.532</v>
      </c>
      <c r="E60" t="s">
        <v>25</v>
      </c>
    </row>
    <row r="61" spans="2:5" x14ac:dyDescent="0.25">
      <c r="B61" t="s">
        <v>28</v>
      </c>
      <c r="C61">
        <v>8.3219999999999992</v>
      </c>
      <c r="D61">
        <v>2.4809999999999999</v>
      </c>
      <c r="E61" t="s">
        <v>27</v>
      </c>
    </row>
    <row r="62" spans="2:5" x14ac:dyDescent="0.25">
      <c r="B62" t="s">
        <v>28</v>
      </c>
      <c r="C62">
        <v>8.423</v>
      </c>
      <c r="D62">
        <v>1.8740000000000001</v>
      </c>
      <c r="E62" t="s">
        <v>27</v>
      </c>
    </row>
    <row r="63" spans="2:5" x14ac:dyDescent="0.25">
      <c r="B63" t="s">
        <v>28</v>
      </c>
      <c r="C63">
        <v>6.452</v>
      </c>
      <c r="D63">
        <v>1.1479999999999999</v>
      </c>
      <c r="E63" t="s">
        <v>27</v>
      </c>
    </row>
    <row r="64" spans="2:5" x14ac:dyDescent="0.25">
      <c r="B64" t="s">
        <v>28</v>
      </c>
      <c r="C64">
        <v>8.1310000000000002</v>
      </c>
      <c r="D64">
        <v>1.7290000000000001</v>
      </c>
      <c r="E64" t="s">
        <v>27</v>
      </c>
    </row>
    <row r="65" spans="2:5" x14ac:dyDescent="0.25">
      <c r="B65" t="s">
        <v>28</v>
      </c>
      <c r="C65">
        <v>7.4290000000000003</v>
      </c>
      <c r="D65">
        <v>2.14</v>
      </c>
      <c r="E65" t="s">
        <v>25</v>
      </c>
    </row>
    <row r="66" spans="2:5" x14ac:dyDescent="0.25">
      <c r="B66" t="s">
        <v>28</v>
      </c>
      <c r="C66">
        <v>6.0179999999999998</v>
      </c>
      <c r="D66">
        <v>1.627</v>
      </c>
      <c r="E66" t="s">
        <v>27</v>
      </c>
    </row>
    <row r="67" spans="2:5" x14ac:dyDescent="0.25">
      <c r="B67" t="s">
        <v>28</v>
      </c>
      <c r="C67">
        <v>6.4720000000000004</v>
      </c>
      <c r="D67">
        <v>1.171</v>
      </c>
      <c r="E67" t="s">
        <v>27</v>
      </c>
    </row>
    <row r="68" spans="2:5" x14ac:dyDescent="0.25">
      <c r="B68" t="s">
        <v>28</v>
      </c>
      <c r="C68">
        <v>6.2329999999999997</v>
      </c>
      <c r="D68">
        <v>1.3089999999999999</v>
      </c>
      <c r="E68" t="s">
        <v>27</v>
      </c>
    </row>
    <row r="69" spans="2:5" x14ac:dyDescent="0.25">
      <c r="B69" t="s">
        <v>28</v>
      </c>
      <c r="C69">
        <v>6.2789999999999999</v>
      </c>
      <c r="D69">
        <v>1.7689999999999999</v>
      </c>
      <c r="E69" t="s">
        <v>27</v>
      </c>
    </row>
    <row r="70" spans="2:5" x14ac:dyDescent="0.25">
      <c r="B70" t="s">
        <v>29</v>
      </c>
      <c r="C70">
        <v>5.4269999999999996</v>
      </c>
      <c r="D70">
        <v>5.1459999999999999</v>
      </c>
      <c r="E70" t="s">
        <v>21</v>
      </c>
    </row>
    <row r="71" spans="2:5" x14ac:dyDescent="0.25">
      <c r="B71" t="s">
        <v>29</v>
      </c>
      <c r="C71">
        <v>3.84</v>
      </c>
      <c r="D71">
        <v>3.52</v>
      </c>
      <c r="E71" t="s">
        <v>21</v>
      </c>
    </row>
    <row r="72" spans="2:5" x14ac:dyDescent="0.25">
      <c r="B72" t="s">
        <v>29</v>
      </c>
      <c r="C72">
        <v>4.7439999999999998</v>
      </c>
      <c r="D72">
        <v>4.4829999999999997</v>
      </c>
      <c r="E72" t="s">
        <v>21</v>
      </c>
    </row>
    <row r="73" spans="2:5" x14ac:dyDescent="0.25">
      <c r="B73" t="s">
        <v>29</v>
      </c>
      <c r="C73">
        <v>3.7109999999999999</v>
      </c>
      <c r="D73">
        <v>2.794</v>
      </c>
      <c r="E73" t="s">
        <v>21</v>
      </c>
    </row>
    <row r="74" spans="2:5" x14ac:dyDescent="0.25">
      <c r="B74" t="s">
        <v>29</v>
      </c>
      <c r="C74">
        <v>5.492</v>
      </c>
      <c r="D74">
        <v>4.7640000000000002</v>
      </c>
      <c r="E74" t="s">
        <v>27</v>
      </c>
    </row>
    <row r="75" spans="2:5" x14ac:dyDescent="0.25">
      <c r="B75" t="s">
        <v>29</v>
      </c>
      <c r="C75">
        <v>3.9550000000000001</v>
      </c>
      <c r="D75">
        <v>3.2449999999999997</v>
      </c>
      <c r="E75" t="s">
        <v>21</v>
      </c>
    </row>
    <row r="76" spans="2:5" x14ac:dyDescent="0.25">
      <c r="B76" t="s">
        <v>29</v>
      </c>
      <c r="C76">
        <v>4.2869999999999999</v>
      </c>
      <c r="D76">
        <v>4.2450000000000001</v>
      </c>
      <c r="E76" t="s">
        <v>21</v>
      </c>
    </row>
    <row r="77" spans="2:5" x14ac:dyDescent="0.25">
      <c r="B77" t="s">
        <v>29</v>
      </c>
      <c r="C77">
        <v>5.0579999999999998</v>
      </c>
      <c r="D77">
        <v>4.8369999999999997</v>
      </c>
      <c r="E77" t="s">
        <v>21</v>
      </c>
    </row>
    <row r="78" spans="2:5" x14ac:dyDescent="0.25">
      <c r="B78" t="s">
        <v>29</v>
      </c>
      <c r="C78">
        <v>5.1689999999999996</v>
      </c>
      <c r="D78">
        <v>5.0720000000000001</v>
      </c>
      <c r="E78" t="s">
        <v>21</v>
      </c>
    </row>
    <row r="79" spans="2:5" x14ac:dyDescent="0.25">
      <c r="B79" t="s">
        <v>29</v>
      </c>
      <c r="C79">
        <v>4.6029999999999998</v>
      </c>
      <c r="D79">
        <v>4.4669999999999996</v>
      </c>
      <c r="E79" t="s">
        <v>21</v>
      </c>
    </row>
    <row r="80" spans="2:5" x14ac:dyDescent="0.25">
      <c r="B80" t="s">
        <v>29</v>
      </c>
      <c r="C80">
        <v>4.1869999999999994</v>
      </c>
      <c r="D80">
        <v>3.48</v>
      </c>
      <c r="E80" t="s">
        <v>21</v>
      </c>
    </row>
    <row r="81" spans="2:5" x14ac:dyDescent="0.25">
      <c r="B81" t="s">
        <v>29</v>
      </c>
      <c r="C81">
        <v>4.0539999999999994</v>
      </c>
      <c r="D81">
        <v>3.99</v>
      </c>
      <c r="E81" t="s">
        <v>27</v>
      </c>
    </row>
    <row r="82" spans="2:5" x14ac:dyDescent="0.25">
      <c r="B82" t="s">
        <v>29</v>
      </c>
      <c r="C82">
        <v>5.1390000000000002</v>
      </c>
      <c r="D82">
        <v>4.9749999999999996</v>
      </c>
      <c r="E82" t="s">
        <v>27</v>
      </c>
    </row>
    <row r="83" spans="2:5" x14ac:dyDescent="0.25">
      <c r="B83" t="s">
        <v>29</v>
      </c>
      <c r="C83">
        <v>3.8049999999999997</v>
      </c>
      <c r="D83">
        <v>3.4939999999999998</v>
      </c>
      <c r="E83" t="s">
        <v>21</v>
      </c>
    </row>
    <row r="84" spans="2:5" x14ac:dyDescent="0.25">
      <c r="B84" t="s">
        <v>29</v>
      </c>
      <c r="C84">
        <v>5.4929999999999994</v>
      </c>
      <c r="D84">
        <v>4.6550000000000002</v>
      </c>
      <c r="E84" t="s">
        <v>21</v>
      </c>
    </row>
    <row r="85" spans="2:5" x14ac:dyDescent="0.25">
      <c r="B85" t="s">
        <v>29</v>
      </c>
      <c r="C85">
        <v>4.7069999999999999</v>
      </c>
      <c r="D85">
        <v>4.5919999999999996</v>
      </c>
      <c r="E85" t="s">
        <v>21</v>
      </c>
    </row>
    <row r="86" spans="2:5" x14ac:dyDescent="0.25">
      <c r="B86" t="s">
        <v>29</v>
      </c>
      <c r="C86">
        <v>4.6129999999999995</v>
      </c>
      <c r="D86">
        <v>4.5679999999999996</v>
      </c>
      <c r="E86" t="s">
        <v>21</v>
      </c>
    </row>
    <row r="87" spans="2:5" x14ac:dyDescent="0.25">
      <c r="B87" t="s">
        <v>29</v>
      </c>
      <c r="C87">
        <v>4.45</v>
      </c>
      <c r="D87">
        <v>4.03</v>
      </c>
      <c r="E87" t="s">
        <v>21</v>
      </c>
    </row>
    <row r="88" spans="2:5" x14ac:dyDescent="0.25">
      <c r="B88" t="s">
        <v>29</v>
      </c>
      <c r="C88">
        <v>4.1609999999999996</v>
      </c>
      <c r="D88">
        <v>4.0430000000000001</v>
      </c>
      <c r="E88" t="s">
        <v>21</v>
      </c>
    </row>
    <row r="89" spans="2:5" x14ac:dyDescent="0.25">
      <c r="B89" t="s">
        <v>29</v>
      </c>
      <c r="C89">
        <v>4.9369999999999994</v>
      </c>
      <c r="D89">
        <v>4.3940000000000001</v>
      </c>
      <c r="E89" t="s">
        <v>27</v>
      </c>
    </row>
    <row r="90" spans="2:5" x14ac:dyDescent="0.25">
      <c r="B90" t="s">
        <v>29</v>
      </c>
      <c r="C90">
        <v>5.173</v>
      </c>
      <c r="D90">
        <v>4.431</v>
      </c>
      <c r="E90" t="s">
        <v>27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zoomScale="110" zoomScaleNormal="110" workbookViewId="0"/>
  </sheetViews>
  <sheetFormatPr defaultRowHeight="15" x14ac:dyDescent="0.25"/>
  <sheetData>
    <row r="1" spans="1:3" x14ac:dyDescent="0.25">
      <c r="A1" t="s">
        <v>44</v>
      </c>
      <c r="B1" t="s">
        <v>45</v>
      </c>
      <c r="C1" t="s">
        <v>55</v>
      </c>
    </row>
    <row r="2" spans="1:3" x14ac:dyDescent="0.25">
      <c r="A2">
        <v>0</v>
      </c>
      <c r="B2">
        <v>9.5</v>
      </c>
      <c r="C2">
        <v>0</v>
      </c>
    </row>
    <row r="3" spans="1:3" x14ac:dyDescent="0.25">
      <c r="A3">
        <v>0.5</v>
      </c>
      <c r="B3">
        <v>9</v>
      </c>
      <c r="C3">
        <v>0</v>
      </c>
    </row>
    <row r="4" spans="1:3" x14ac:dyDescent="0.25">
      <c r="A4">
        <v>1</v>
      </c>
      <c r="B4">
        <v>8.5</v>
      </c>
      <c r="C4">
        <v>0</v>
      </c>
    </row>
    <row r="5" spans="1:3" x14ac:dyDescent="0.25">
      <c r="A5">
        <v>1.5</v>
      </c>
      <c r="B5">
        <v>8</v>
      </c>
      <c r="C5">
        <v>0</v>
      </c>
    </row>
    <row r="6" spans="1:3" x14ac:dyDescent="0.25">
      <c r="A6">
        <v>2</v>
      </c>
      <c r="B6">
        <v>7.5</v>
      </c>
      <c r="C6">
        <v>0</v>
      </c>
    </row>
    <row r="7" spans="1:3" x14ac:dyDescent="0.25">
      <c r="A7">
        <v>2.5</v>
      </c>
      <c r="B7">
        <v>7</v>
      </c>
      <c r="C7">
        <v>0</v>
      </c>
    </row>
    <row r="8" spans="1:3" x14ac:dyDescent="0.25">
      <c r="A8">
        <v>3</v>
      </c>
      <c r="B8">
        <v>6.5</v>
      </c>
      <c r="C8">
        <v>0</v>
      </c>
    </row>
    <row r="9" spans="1:3" x14ac:dyDescent="0.25">
      <c r="A9">
        <v>3.5</v>
      </c>
      <c r="B9">
        <v>6</v>
      </c>
      <c r="C9">
        <v>0</v>
      </c>
    </row>
    <row r="10" spans="1:3" x14ac:dyDescent="0.25">
      <c r="A10">
        <v>4</v>
      </c>
      <c r="B10">
        <v>5.5</v>
      </c>
      <c r="C10">
        <v>0</v>
      </c>
    </row>
    <row r="11" spans="1:3" x14ac:dyDescent="0.25">
      <c r="A11">
        <v>4.5</v>
      </c>
      <c r="B11">
        <v>5</v>
      </c>
      <c r="C11">
        <v>0</v>
      </c>
    </row>
    <row r="12" spans="1:3" x14ac:dyDescent="0.25">
      <c r="A12">
        <v>5</v>
      </c>
      <c r="B12">
        <v>4.5</v>
      </c>
      <c r="C12">
        <v>0</v>
      </c>
    </row>
    <row r="13" spans="1:3" x14ac:dyDescent="0.25">
      <c r="A13">
        <v>5.5</v>
      </c>
      <c r="B13">
        <v>4</v>
      </c>
      <c r="C13">
        <v>0</v>
      </c>
    </row>
    <row r="14" spans="1:3" x14ac:dyDescent="0.25">
      <c r="A14">
        <v>6</v>
      </c>
      <c r="B14">
        <v>3.5</v>
      </c>
      <c r="C14">
        <v>0</v>
      </c>
    </row>
    <row r="15" spans="1:3" x14ac:dyDescent="0.25">
      <c r="A15">
        <v>6.5</v>
      </c>
      <c r="B15">
        <v>3</v>
      </c>
      <c r="C15">
        <v>0</v>
      </c>
    </row>
    <row r="16" spans="1:3" x14ac:dyDescent="0.25">
      <c r="A16">
        <v>7</v>
      </c>
      <c r="B16">
        <v>2.5</v>
      </c>
      <c r="C16">
        <v>0</v>
      </c>
    </row>
    <row r="17" spans="1:3" x14ac:dyDescent="0.25">
      <c r="A17">
        <v>7.5</v>
      </c>
      <c r="B17">
        <v>2</v>
      </c>
      <c r="C17">
        <v>0</v>
      </c>
    </row>
    <row r="18" spans="1:3" x14ac:dyDescent="0.25">
      <c r="A18">
        <v>8</v>
      </c>
      <c r="B18">
        <v>1.5</v>
      </c>
      <c r="C18">
        <v>0</v>
      </c>
    </row>
    <row r="19" spans="1:3" x14ac:dyDescent="0.25">
      <c r="A19">
        <v>8.5</v>
      </c>
      <c r="B19">
        <v>1</v>
      </c>
      <c r="C19">
        <v>0</v>
      </c>
    </row>
    <row r="20" spans="1:3" x14ac:dyDescent="0.25">
      <c r="A20">
        <v>9</v>
      </c>
      <c r="B20">
        <v>0.5</v>
      </c>
      <c r="C20">
        <v>0</v>
      </c>
    </row>
    <row r="21" spans="1:3" x14ac:dyDescent="0.25">
      <c r="A21">
        <v>9.5</v>
      </c>
      <c r="B21">
        <v>0</v>
      </c>
      <c r="C21">
        <v>0</v>
      </c>
    </row>
    <row r="22" spans="1:3" x14ac:dyDescent="0.25">
      <c r="A22">
        <v>0.5</v>
      </c>
      <c r="B22">
        <v>10</v>
      </c>
      <c r="C22">
        <v>1</v>
      </c>
    </row>
    <row r="23" spans="1:3" x14ac:dyDescent="0.25">
      <c r="A23">
        <v>1</v>
      </c>
      <c r="B23">
        <v>9.5</v>
      </c>
      <c r="C23">
        <v>1</v>
      </c>
    </row>
    <row r="24" spans="1:3" x14ac:dyDescent="0.25">
      <c r="A24">
        <v>1.5</v>
      </c>
      <c r="B24">
        <v>9</v>
      </c>
      <c r="C24">
        <v>1</v>
      </c>
    </row>
    <row r="25" spans="1:3" x14ac:dyDescent="0.25">
      <c r="A25">
        <v>2</v>
      </c>
      <c r="B25">
        <v>8.5</v>
      </c>
      <c r="C25">
        <v>1</v>
      </c>
    </row>
    <row r="26" spans="1:3" x14ac:dyDescent="0.25">
      <c r="A26">
        <v>2.5</v>
      </c>
      <c r="B26">
        <v>8</v>
      </c>
      <c r="C26">
        <v>1</v>
      </c>
    </row>
    <row r="27" spans="1:3" x14ac:dyDescent="0.25">
      <c r="A27">
        <v>3</v>
      </c>
      <c r="B27">
        <v>7.5</v>
      </c>
      <c r="C27">
        <v>1</v>
      </c>
    </row>
    <row r="28" spans="1:3" x14ac:dyDescent="0.25">
      <c r="A28">
        <v>3.5</v>
      </c>
      <c r="B28">
        <v>7</v>
      </c>
      <c r="C28">
        <v>1</v>
      </c>
    </row>
    <row r="29" spans="1:3" x14ac:dyDescent="0.25">
      <c r="A29">
        <v>4</v>
      </c>
      <c r="B29">
        <v>6.5</v>
      </c>
      <c r="C29">
        <v>1</v>
      </c>
    </row>
    <row r="30" spans="1:3" x14ac:dyDescent="0.25">
      <c r="A30">
        <v>4.5</v>
      </c>
      <c r="B30">
        <v>6</v>
      </c>
      <c r="C30">
        <v>1</v>
      </c>
    </row>
    <row r="31" spans="1:3" x14ac:dyDescent="0.25">
      <c r="A31">
        <v>5</v>
      </c>
      <c r="B31">
        <v>5.5</v>
      </c>
      <c r="C31">
        <v>1</v>
      </c>
    </row>
    <row r="32" spans="1:3" x14ac:dyDescent="0.25">
      <c r="A32">
        <v>5.5</v>
      </c>
      <c r="B32">
        <v>5</v>
      </c>
      <c r="C32">
        <v>1</v>
      </c>
    </row>
    <row r="33" spans="1:3" x14ac:dyDescent="0.25">
      <c r="A33">
        <v>6</v>
      </c>
      <c r="B33">
        <v>4.5</v>
      </c>
      <c r="C33">
        <v>1</v>
      </c>
    </row>
    <row r="34" spans="1:3" x14ac:dyDescent="0.25">
      <c r="A34">
        <v>6.5</v>
      </c>
      <c r="B34">
        <v>4</v>
      </c>
      <c r="C34">
        <v>1</v>
      </c>
    </row>
    <row r="35" spans="1:3" x14ac:dyDescent="0.25">
      <c r="A35">
        <v>7</v>
      </c>
      <c r="B35">
        <v>3.5</v>
      </c>
      <c r="C35">
        <v>1</v>
      </c>
    </row>
    <row r="36" spans="1:3" x14ac:dyDescent="0.25">
      <c r="A36">
        <v>7.5</v>
      </c>
      <c r="B36">
        <v>3</v>
      </c>
      <c r="C36">
        <v>1</v>
      </c>
    </row>
    <row r="37" spans="1:3" x14ac:dyDescent="0.25">
      <c r="A37">
        <v>8</v>
      </c>
      <c r="B37">
        <v>2.5</v>
      </c>
      <c r="C37">
        <v>1</v>
      </c>
    </row>
    <row r="38" spans="1:3" x14ac:dyDescent="0.25">
      <c r="A38">
        <v>8.5</v>
      </c>
      <c r="B38">
        <v>2</v>
      </c>
      <c r="C38">
        <v>1</v>
      </c>
    </row>
    <row r="39" spans="1:3" x14ac:dyDescent="0.25">
      <c r="A39">
        <v>9</v>
      </c>
      <c r="B39">
        <v>1.5</v>
      </c>
      <c r="C39">
        <v>1</v>
      </c>
    </row>
    <row r="40" spans="1:3" x14ac:dyDescent="0.25">
      <c r="A40">
        <v>9.5</v>
      </c>
      <c r="B40">
        <v>1</v>
      </c>
      <c r="C40">
        <v>1</v>
      </c>
    </row>
    <row r="41" spans="1:3" x14ac:dyDescent="0.25">
      <c r="A41">
        <v>10</v>
      </c>
      <c r="B41">
        <v>0.5</v>
      </c>
      <c r="C4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showGridLines="0" zoomScale="110" zoomScaleNormal="110" workbookViewId="0"/>
  </sheetViews>
  <sheetFormatPr defaultRowHeight="15" x14ac:dyDescent="0.25"/>
  <cols>
    <col min="3" max="3" width="11.42578125" customWidth="1"/>
    <col min="4" max="4" width="24.5703125" bestFit="1" customWidth="1"/>
    <col min="5" max="5" width="19.5703125" customWidth="1"/>
    <col min="6" max="6" width="16.7109375" customWidth="1"/>
  </cols>
  <sheetData>
    <row r="2" spans="2:6" ht="15.75" thickBot="1" x14ac:dyDescent="0.3">
      <c r="C2" s="7"/>
    </row>
    <row r="3" spans="2:6" ht="15.75" thickTop="1" x14ac:dyDescent="0.25">
      <c r="B3" s="56" t="s">
        <v>34</v>
      </c>
      <c r="C3" s="57"/>
      <c r="D3" s="57"/>
      <c r="E3" s="57"/>
      <c r="F3" s="58"/>
    </row>
    <row r="4" spans="2:6" ht="30" x14ac:dyDescent="0.25">
      <c r="B4" s="5" t="s">
        <v>31</v>
      </c>
      <c r="C4" s="30" t="s">
        <v>42</v>
      </c>
      <c r="D4" s="10" t="s">
        <v>32</v>
      </c>
      <c r="E4" s="10" t="s">
        <v>33</v>
      </c>
      <c r="F4" s="31" t="s">
        <v>38</v>
      </c>
    </row>
    <row r="5" spans="2:6" x14ac:dyDescent="0.25">
      <c r="B5" s="5">
        <v>1</v>
      </c>
      <c r="C5" s="10">
        <v>10</v>
      </c>
      <c r="D5" s="10" t="s">
        <v>35</v>
      </c>
      <c r="E5" s="10">
        <v>0.26</v>
      </c>
      <c r="F5" s="8">
        <f>C5*E5</f>
        <v>2.6</v>
      </c>
    </row>
    <row r="6" spans="2:6" x14ac:dyDescent="0.25">
      <c r="B6" s="5">
        <v>2</v>
      </c>
      <c r="C6" s="10">
        <v>6</v>
      </c>
      <c r="D6" s="10" t="s">
        <v>37</v>
      </c>
      <c r="E6" s="10">
        <v>0.4</v>
      </c>
      <c r="F6" s="8">
        <f t="shared" ref="F6:F8" si="0">C6*E6</f>
        <v>2.4000000000000004</v>
      </c>
    </row>
    <row r="7" spans="2:6" x14ac:dyDescent="0.25">
      <c r="B7" s="5">
        <v>3</v>
      </c>
      <c r="C7" s="10">
        <v>4</v>
      </c>
      <c r="D7" s="10" t="s">
        <v>36</v>
      </c>
      <c r="E7" s="10">
        <v>0.3</v>
      </c>
      <c r="F7" s="8">
        <f t="shared" si="0"/>
        <v>1.2</v>
      </c>
    </row>
    <row r="8" spans="2:6" ht="15.75" thickBot="1" x14ac:dyDescent="0.3">
      <c r="B8" s="23">
        <v>4</v>
      </c>
      <c r="C8" s="9">
        <v>3</v>
      </c>
      <c r="D8" s="9" t="s">
        <v>37</v>
      </c>
      <c r="E8" s="9">
        <v>0.1</v>
      </c>
      <c r="F8" s="32">
        <f t="shared" si="0"/>
        <v>0.30000000000000004</v>
      </c>
    </row>
    <row r="9" spans="2:6" ht="15.75" thickTop="1" x14ac:dyDescent="0.25">
      <c r="B9" s="6"/>
      <c r="C9" s="6"/>
      <c r="D9" s="6"/>
      <c r="E9" s="6"/>
      <c r="F9" s="6"/>
    </row>
    <row r="10" spans="2:6" ht="15.75" thickBot="1" x14ac:dyDescent="0.3">
      <c r="B10" s="6"/>
      <c r="C10" s="6"/>
      <c r="D10" s="6"/>
      <c r="E10" s="6"/>
      <c r="F10" s="6"/>
    </row>
    <row r="11" spans="2:6" ht="15.75" thickTop="1" x14ac:dyDescent="0.25">
      <c r="B11" s="6"/>
      <c r="C11" s="6"/>
      <c r="D11" s="59" t="s">
        <v>40</v>
      </c>
      <c r="E11" s="60"/>
      <c r="F11" s="61"/>
    </row>
    <row r="12" spans="2:6" x14ac:dyDescent="0.25">
      <c r="B12" s="6"/>
      <c r="C12" s="6"/>
      <c r="D12" s="24" t="s">
        <v>39</v>
      </c>
      <c r="E12" s="25" t="s">
        <v>40</v>
      </c>
      <c r="F12" s="26" t="s">
        <v>41</v>
      </c>
    </row>
    <row r="13" spans="2:6" x14ac:dyDescent="0.25">
      <c r="B13" s="6"/>
      <c r="C13" s="6"/>
      <c r="D13" s="24" t="s">
        <v>35</v>
      </c>
      <c r="E13" s="25">
        <f>F5</f>
        <v>2.6</v>
      </c>
      <c r="F13" s="26">
        <f>E13/SUM($E$13:$E$15)</f>
        <v>0.39999999999999997</v>
      </c>
    </row>
    <row r="14" spans="2:6" x14ac:dyDescent="0.25">
      <c r="B14" s="6"/>
      <c r="C14" s="6"/>
      <c r="D14" s="24" t="s">
        <v>37</v>
      </c>
      <c r="E14" s="25">
        <f>F6+F8</f>
        <v>2.7</v>
      </c>
      <c r="F14" s="26">
        <f>E14/SUM($E$13:$E$15)</f>
        <v>0.41538461538461535</v>
      </c>
    </row>
    <row r="15" spans="2:6" ht="15.75" thickBot="1" x14ac:dyDescent="0.3">
      <c r="B15" s="6"/>
      <c r="C15" s="6"/>
      <c r="D15" s="27" t="s">
        <v>36</v>
      </c>
      <c r="E15" s="28">
        <f>F7</f>
        <v>1.2</v>
      </c>
      <c r="F15" s="29">
        <f>E15/SUM($E$13:$E$15)</f>
        <v>0.18461538461538457</v>
      </c>
    </row>
    <row r="16" spans="2:6" ht="15.75" thickTop="1" x14ac:dyDescent="0.25">
      <c r="B16" s="6"/>
      <c r="C16" s="6"/>
      <c r="D16" s="6"/>
      <c r="E16" s="6"/>
      <c r="F16" s="6"/>
    </row>
    <row r="17" spans="2:6" x14ac:dyDescent="0.25">
      <c r="B17" s="6"/>
      <c r="C17" s="6"/>
      <c r="D17" s="6"/>
      <c r="E17" s="6"/>
      <c r="F17" s="6"/>
    </row>
  </sheetData>
  <mergeCells count="2">
    <mergeCell ref="B3:F3"/>
    <mergeCell ref="D11:F11"/>
  </mergeCells>
  <pageMargins left="0.7" right="0.7" top="0.75" bottom="0.75" header="0.3" footer="0.3"/>
  <pageSetup orientation="portrait" horizontalDpi="0" verticalDpi="0" r:id="rId1"/>
  <ignoredErrors>
    <ignoredError sqref="E14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"/>
  <sheetViews>
    <sheetView showGridLines="0" zoomScale="120" zoomScaleNormal="120" workbookViewId="0"/>
  </sheetViews>
  <sheetFormatPr defaultRowHeight="15" x14ac:dyDescent="0.25"/>
  <cols>
    <col min="3" max="3" width="11.42578125" customWidth="1"/>
    <col min="4" max="4" width="24.5703125" bestFit="1" customWidth="1"/>
    <col min="5" max="5" width="19.5703125" customWidth="1"/>
    <col min="6" max="6" width="16.7109375" customWidth="1"/>
  </cols>
  <sheetData>
    <row r="2" spans="2:6" x14ac:dyDescent="0.25">
      <c r="B2" s="6"/>
      <c r="C2" s="6"/>
      <c r="D2" s="6"/>
      <c r="E2" s="6"/>
      <c r="F2" s="6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Of Contents</vt:lpstr>
      <vt:lpstr>Gini Impurity</vt:lpstr>
      <vt:lpstr>Entropy</vt:lpstr>
      <vt:lpstr>Split Location</vt:lpstr>
      <vt:lpstr>Random_Forest_Examples</vt:lpstr>
      <vt:lpstr>Stair Step Decision Tree</vt:lpstr>
      <vt:lpstr>Feature Importances</vt:lpstr>
      <vt:lpstr>Example Decision Tree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2016-07-27T02:58:32Z</dcterms:modified>
</cp:coreProperties>
</file>