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parida/Desktop/"/>
    </mc:Choice>
  </mc:AlternateContent>
  <xr:revisionPtr revIDLastSave="0" documentId="13_ncr:1_{941C7DDF-02DB-3B42-A11D-7CB1D015E5ED}" xr6:coauthVersionLast="47" xr6:coauthVersionMax="47" xr10:uidLastSave="{00000000-0000-0000-0000-000000000000}"/>
  <bookViews>
    <workbookView xWindow="5400" yWindow="740" windowWidth="24000" windowHeight="17080" activeTab="2" xr2:uid="{00000000-000D-0000-FFFF-FFFF00000000}"/>
  </bookViews>
  <sheets>
    <sheet name="Q1 and Q2 Estimates and Probs" sheetId="2" r:id="rId1"/>
    <sheet name="Q3.  Importance" sheetId="3" r:id="rId2"/>
    <sheet name="Q4. WTP" sheetId="4" r:id="rId3"/>
    <sheet name="Q5.  Share Analysis" sheetId="5" r:id="rId4"/>
  </sheets>
  <definedNames>
    <definedName name="solver_adj" localSheetId="0" hidden="1">'Q1 and Q2 Estimates and Probs'!$L$3:$Q$3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'Q1 and Q2 Estimates and Probs'!$S$3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0" i="5" l="1"/>
  <c r="I112" i="5"/>
  <c r="I111" i="5"/>
  <c r="I109" i="5"/>
  <c r="I108" i="5"/>
  <c r="G108" i="5"/>
  <c r="H108" i="5" s="1"/>
  <c r="F109" i="5"/>
  <c r="F110" i="5"/>
  <c r="F111" i="5"/>
  <c r="F112" i="5"/>
  <c r="F108" i="5"/>
  <c r="H95" i="5"/>
  <c r="G95" i="5"/>
  <c r="F95" i="5"/>
  <c r="E95" i="5"/>
  <c r="D95" i="5"/>
  <c r="C94" i="5"/>
  <c r="H101" i="5"/>
  <c r="I101" i="5" s="1"/>
  <c r="J101" i="5" s="1"/>
  <c r="F100" i="5"/>
  <c r="H97" i="5"/>
  <c r="G97" i="5"/>
  <c r="F91" i="5"/>
  <c r="H100" i="5" s="1"/>
  <c r="F90" i="5"/>
  <c r="H99" i="5" s="1"/>
  <c r="F89" i="5"/>
  <c r="H98" i="5" s="1"/>
  <c r="F88" i="5"/>
  <c r="H79" i="5"/>
  <c r="H80" i="5"/>
  <c r="H74" i="5"/>
  <c r="G74" i="5"/>
  <c r="F74" i="5"/>
  <c r="E74" i="5"/>
  <c r="D74" i="5"/>
  <c r="I80" i="5" s="1"/>
  <c r="J80" i="5" s="1"/>
  <c r="C73" i="5"/>
  <c r="F79" i="5"/>
  <c r="G77" i="5"/>
  <c r="H76" i="5"/>
  <c r="F70" i="5"/>
  <c r="F69" i="5"/>
  <c r="H78" i="5" s="1"/>
  <c r="F68" i="5"/>
  <c r="H77" i="5" s="1"/>
  <c r="F67" i="5"/>
  <c r="I38" i="5"/>
  <c r="J38" i="5" s="1"/>
  <c r="H54" i="5"/>
  <c r="G54" i="5"/>
  <c r="F54" i="5"/>
  <c r="E54" i="5"/>
  <c r="D54" i="5"/>
  <c r="C53" i="5"/>
  <c r="F49" i="5"/>
  <c r="H58" i="5" s="1"/>
  <c r="H60" i="5"/>
  <c r="I60" i="5" s="1"/>
  <c r="J60" i="5" s="1"/>
  <c r="G57" i="5"/>
  <c r="D57" i="5"/>
  <c r="I57" i="5" s="1"/>
  <c r="J57" i="5" s="1"/>
  <c r="F50" i="5"/>
  <c r="H59" i="5" s="1"/>
  <c r="F48" i="5"/>
  <c r="H57" i="5" s="1"/>
  <c r="F47" i="5"/>
  <c r="H56" i="5" s="1"/>
  <c r="H32" i="5"/>
  <c r="G32" i="5"/>
  <c r="F32" i="5"/>
  <c r="E32" i="5"/>
  <c r="D32" i="5"/>
  <c r="C31" i="5"/>
  <c r="H36" i="5"/>
  <c r="H38" i="5"/>
  <c r="H34" i="5"/>
  <c r="G36" i="5"/>
  <c r="E36" i="5"/>
  <c r="F28" i="5"/>
  <c r="H37" i="5" s="1"/>
  <c r="F27" i="5"/>
  <c r="F26" i="5"/>
  <c r="H35" i="5" s="1"/>
  <c r="F25" i="5"/>
  <c r="H16" i="5"/>
  <c r="H18" i="5"/>
  <c r="H12" i="5"/>
  <c r="G78" i="5" s="1"/>
  <c r="G12" i="5"/>
  <c r="F17" i="5" s="1"/>
  <c r="F12" i="5"/>
  <c r="E17" i="5" s="1"/>
  <c r="E12" i="5"/>
  <c r="D15" i="5" s="1"/>
  <c r="D12" i="5"/>
  <c r="I18" i="5" s="1"/>
  <c r="C11" i="5"/>
  <c r="F5" i="5"/>
  <c r="H14" i="5" s="1"/>
  <c r="F8" i="5"/>
  <c r="H17" i="5" s="1"/>
  <c r="F7" i="5"/>
  <c r="F6" i="5"/>
  <c r="H15" i="5" s="1"/>
  <c r="C3" i="4"/>
  <c r="T8" i="2"/>
  <c r="C9" i="4"/>
  <c r="C7" i="4"/>
  <c r="C6" i="4"/>
  <c r="C4" i="4"/>
  <c r="C2" i="4"/>
  <c r="N8" i="2"/>
  <c r="D10" i="3"/>
  <c r="Q4" i="3" s="1"/>
  <c r="D8" i="3"/>
  <c r="D7" i="3"/>
  <c r="I5" i="3" s="1"/>
  <c r="D5" i="3"/>
  <c r="D4" i="3"/>
  <c r="I4" i="3" s="1"/>
  <c r="D3" i="3"/>
  <c r="I15" i="5" l="1"/>
  <c r="I76" i="5"/>
  <c r="J76" i="5" s="1"/>
  <c r="D16" i="5"/>
  <c r="D17" i="5"/>
  <c r="I17" i="5" s="1"/>
  <c r="G35" i="5"/>
  <c r="G56" i="5"/>
  <c r="E59" i="5"/>
  <c r="E76" i="5"/>
  <c r="D79" i="5"/>
  <c r="I79" i="5" s="1"/>
  <c r="J79" i="5" s="1"/>
  <c r="K79" i="5" s="1"/>
  <c r="D111" i="5" s="1"/>
  <c r="E99" i="5"/>
  <c r="D36" i="5"/>
  <c r="I36" i="5" s="1"/>
  <c r="J36" i="5" s="1"/>
  <c r="F59" i="5"/>
  <c r="G76" i="5"/>
  <c r="E79" i="5"/>
  <c r="G99" i="5"/>
  <c r="E97" i="5"/>
  <c r="I97" i="5" s="1"/>
  <c r="J97" i="5" s="1"/>
  <c r="D100" i="5"/>
  <c r="I100" i="5" s="1"/>
  <c r="J100" i="5" s="1"/>
  <c r="D77" i="5"/>
  <c r="I77" i="5" s="1"/>
  <c r="J77" i="5" s="1"/>
  <c r="E100" i="5"/>
  <c r="E34" i="5"/>
  <c r="I34" i="5" s="1"/>
  <c r="J34" i="5" s="1"/>
  <c r="E37" i="5"/>
  <c r="E58" i="5"/>
  <c r="D78" i="5"/>
  <c r="I78" i="5" s="1"/>
  <c r="J78" i="5" s="1"/>
  <c r="K78" i="5" s="1"/>
  <c r="D110" i="5" s="1"/>
  <c r="D98" i="5"/>
  <c r="I98" i="5" s="1"/>
  <c r="J98" i="5" s="1"/>
  <c r="K98" i="5" s="1"/>
  <c r="E109" i="5" s="1"/>
  <c r="D37" i="5"/>
  <c r="I37" i="5" s="1"/>
  <c r="J37" i="5" s="1"/>
  <c r="G34" i="5"/>
  <c r="F37" i="5"/>
  <c r="G58" i="5"/>
  <c r="E78" i="5"/>
  <c r="G98" i="5"/>
  <c r="I99" i="5"/>
  <c r="J99" i="5" s="1"/>
  <c r="D58" i="5"/>
  <c r="D35" i="5"/>
  <c r="I35" i="5" s="1"/>
  <c r="J35" i="5" s="1"/>
  <c r="E56" i="5"/>
  <c r="I56" i="5" s="1"/>
  <c r="J56" i="5" s="1"/>
  <c r="D59" i="5"/>
  <c r="D99" i="5"/>
  <c r="I59" i="5"/>
  <c r="J59" i="5" s="1"/>
  <c r="I58" i="5"/>
  <c r="J58" i="5" s="1"/>
  <c r="K58" i="5" s="1"/>
  <c r="C110" i="5" s="1"/>
  <c r="E14" i="5"/>
  <c r="I14" i="5" s="1"/>
  <c r="E16" i="5"/>
  <c r="G14" i="5"/>
  <c r="G15" i="5"/>
  <c r="G16" i="5"/>
  <c r="J4" i="3"/>
  <c r="K4" i="3"/>
  <c r="Q5" i="3"/>
  <c r="J5" i="3"/>
  <c r="K5" i="3" s="1"/>
  <c r="Q6" i="3"/>
  <c r="K38" i="5" l="1"/>
  <c r="K36" i="5"/>
  <c r="K37" i="5"/>
  <c r="G109" i="5"/>
  <c r="H109" i="5" s="1"/>
  <c r="K77" i="5"/>
  <c r="D109" i="5" s="1"/>
  <c r="K35" i="5"/>
  <c r="K34" i="5"/>
  <c r="K39" i="5" s="1"/>
  <c r="I16" i="5"/>
  <c r="K76" i="5"/>
  <c r="D108" i="5" s="1"/>
  <c r="K80" i="5"/>
  <c r="D112" i="5" s="1"/>
  <c r="K99" i="5"/>
  <c r="E110" i="5" s="1"/>
  <c r="G110" i="5" s="1"/>
  <c r="H110" i="5" s="1"/>
  <c r="K97" i="5"/>
  <c r="E108" i="5" s="1"/>
  <c r="J14" i="5" a="1"/>
  <c r="K100" i="5"/>
  <c r="E111" i="5" s="1"/>
  <c r="G111" i="5" s="1"/>
  <c r="H111" i="5" s="1"/>
  <c r="K101" i="5"/>
  <c r="E112" i="5" s="1"/>
  <c r="G112" i="5" s="1"/>
  <c r="H112" i="5" s="1"/>
  <c r="K56" i="5"/>
  <c r="K57" i="5"/>
  <c r="C109" i="5" s="1"/>
  <c r="K60" i="5"/>
  <c r="C112" i="5" s="1"/>
  <c r="K59" i="5"/>
  <c r="C111" i="5" s="1"/>
  <c r="I6" i="3"/>
  <c r="J6" i="3"/>
  <c r="K6" i="3" s="1"/>
  <c r="K102" i="5" l="1"/>
  <c r="J14" i="5"/>
  <c r="K14" i="5" s="1"/>
  <c r="K17" i="5"/>
  <c r="K16" i="5"/>
  <c r="K15" i="5"/>
  <c r="K18" i="5"/>
  <c r="K61" i="5"/>
  <c r="C108" i="5"/>
  <c r="K81" i="5"/>
  <c r="L6" i="3"/>
  <c r="L5" i="3"/>
  <c r="L4" i="3"/>
  <c r="K19" i="5" l="1"/>
  <c r="M8" i="2"/>
  <c r="P8" i="2"/>
  <c r="N9" i="2"/>
  <c r="P9" i="2" s="1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Q20" i="2"/>
  <c r="Q22" i="2"/>
  <c r="Q37" i="2"/>
  <c r="Q38" i="2"/>
  <c r="Q44" i="2"/>
  <c r="Q54" i="2"/>
  <c r="Q62" i="2"/>
  <c r="Q76" i="2"/>
  <c r="Q78" i="2"/>
  <c r="Q94" i="2"/>
  <c r="Q108" i="2"/>
  <c r="Q109" i="2"/>
  <c r="Q133" i="2"/>
  <c r="Q134" i="2"/>
  <c r="Q164" i="2"/>
  <c r="Q165" i="2"/>
  <c r="Q190" i="2"/>
  <c r="Q196" i="2"/>
  <c r="Q197" i="2"/>
  <c r="Q219" i="2"/>
  <c r="Q220" i="2"/>
  <c r="Q221" i="2"/>
  <c r="Q222" i="2"/>
  <c r="Q243" i="2"/>
  <c r="Q244" i="2"/>
  <c r="Q245" i="2"/>
  <c r="Q246" i="2"/>
  <c r="Q267" i="2"/>
  <c r="Q268" i="2"/>
  <c r="Q270" i="2"/>
  <c r="Q292" i="2"/>
  <c r="Q293" i="2"/>
  <c r="Q294" i="2"/>
  <c r="Q316" i="2"/>
  <c r="Q317" i="2"/>
  <c r="Q318" i="2"/>
  <c r="Q340" i="2"/>
  <c r="Q341" i="2"/>
  <c r="Q342" i="2"/>
  <c r="Q364" i="2"/>
  <c r="Q366" i="2"/>
  <c r="Q389" i="2"/>
  <c r="Q390" i="2"/>
  <c r="Q413" i="2"/>
  <c r="Q414" i="2"/>
  <c r="Q437" i="2"/>
  <c r="Q438" i="2"/>
  <c r="Q443" i="2"/>
  <c r="Q462" i="2"/>
  <c r="Q467" i="2"/>
  <c r="Q486" i="2"/>
  <c r="Q491" i="2"/>
  <c r="Q510" i="2"/>
  <c r="Q516" i="2"/>
  <c r="Q534" i="2"/>
  <c r="Q539" i="2"/>
  <c r="Q540" i="2"/>
  <c r="Q563" i="2"/>
  <c r="Q564" i="2"/>
  <c r="Q587" i="2"/>
  <c r="Q588" i="2"/>
  <c r="Q612" i="2"/>
  <c r="Q613" i="2"/>
  <c r="Q635" i="2"/>
  <c r="Q636" i="2"/>
  <c r="Q637" i="2"/>
  <c r="Q668" i="2"/>
  <c r="Q669" i="2"/>
  <c r="Q676" i="2"/>
  <c r="Q686" i="2"/>
  <c r="Q699" i="2"/>
  <c r="Q700" i="2"/>
  <c r="Q715" i="2"/>
  <c r="Q716" i="2"/>
  <c r="Q717" i="2"/>
  <c r="Q718" i="2"/>
  <c r="Q732" i="2"/>
  <c r="Q733" i="2"/>
  <c r="Q734" i="2"/>
  <c r="Q750" i="2"/>
  <c r="Q763" i="2"/>
  <c r="Q772" i="2"/>
  <c r="Q773" i="2"/>
  <c r="Q779" i="2"/>
  <c r="Q788" i="2"/>
  <c r="Q789" i="2"/>
  <c r="Q790" i="2"/>
  <c r="Q805" i="2"/>
  <c r="Q806" i="2"/>
  <c r="Q819" i="2"/>
  <c r="Q835" i="2"/>
  <c r="Q836" i="2"/>
  <c r="Q845" i="2"/>
  <c r="Q846" i="2"/>
  <c r="Q851" i="2"/>
  <c r="Q852" i="2"/>
  <c r="Q861" i="2"/>
  <c r="Q862" i="2"/>
  <c r="Q878" i="2"/>
  <c r="Q891" i="2"/>
  <c r="Q915" i="2"/>
  <c r="Q931" i="2"/>
  <c r="Q939" i="2"/>
  <c r="Q955" i="2"/>
  <c r="Q979" i="2"/>
  <c r="Q982" i="2"/>
  <c r="Q987" i="2"/>
  <c r="O988" i="2"/>
  <c r="Q988" i="2" s="1"/>
  <c r="O9" i="2"/>
  <c r="Q9" i="2" s="1"/>
  <c r="O10" i="2"/>
  <c r="Q10" i="2" s="1"/>
  <c r="O11" i="2"/>
  <c r="Q11" i="2" s="1"/>
  <c r="O12" i="2"/>
  <c r="Q12" i="2" s="1"/>
  <c r="O13" i="2"/>
  <c r="Q13" i="2" s="1"/>
  <c r="O14" i="2"/>
  <c r="Q14" i="2" s="1"/>
  <c r="O15" i="2"/>
  <c r="Q15" i="2" s="1"/>
  <c r="O16" i="2"/>
  <c r="Q16" i="2" s="1"/>
  <c r="O17" i="2"/>
  <c r="Q17" i="2" s="1"/>
  <c r="O18" i="2"/>
  <c r="Q18" i="2" s="1"/>
  <c r="O19" i="2"/>
  <c r="Q19" i="2" s="1"/>
  <c r="O20" i="2"/>
  <c r="O21" i="2"/>
  <c r="Q21" i="2" s="1"/>
  <c r="O22" i="2"/>
  <c r="O23" i="2"/>
  <c r="Q23" i="2" s="1"/>
  <c r="O24" i="2"/>
  <c r="Q24" i="2" s="1"/>
  <c r="O25" i="2"/>
  <c r="Q25" i="2" s="1"/>
  <c r="O26" i="2"/>
  <c r="Q26" i="2" s="1"/>
  <c r="O27" i="2"/>
  <c r="Q27" i="2" s="1"/>
  <c r="O28" i="2"/>
  <c r="Q28" i="2" s="1"/>
  <c r="O29" i="2"/>
  <c r="Q29" i="2" s="1"/>
  <c r="O30" i="2"/>
  <c r="Q30" i="2" s="1"/>
  <c r="O31" i="2"/>
  <c r="Q31" i="2" s="1"/>
  <c r="O32" i="2"/>
  <c r="Q32" i="2" s="1"/>
  <c r="O33" i="2"/>
  <c r="Q33" i="2" s="1"/>
  <c r="O34" i="2"/>
  <c r="Q34" i="2" s="1"/>
  <c r="O35" i="2"/>
  <c r="Q35" i="2" s="1"/>
  <c r="O36" i="2"/>
  <c r="Q36" i="2" s="1"/>
  <c r="O37" i="2"/>
  <c r="O38" i="2"/>
  <c r="O39" i="2"/>
  <c r="Q39" i="2" s="1"/>
  <c r="O40" i="2"/>
  <c r="Q40" i="2" s="1"/>
  <c r="O41" i="2"/>
  <c r="Q41" i="2" s="1"/>
  <c r="O42" i="2"/>
  <c r="Q42" i="2" s="1"/>
  <c r="O43" i="2"/>
  <c r="Q43" i="2" s="1"/>
  <c r="O44" i="2"/>
  <c r="O45" i="2"/>
  <c r="Q45" i="2" s="1"/>
  <c r="O46" i="2"/>
  <c r="Q46" i="2" s="1"/>
  <c r="O47" i="2"/>
  <c r="Q47" i="2" s="1"/>
  <c r="O48" i="2"/>
  <c r="Q48" i="2" s="1"/>
  <c r="O49" i="2"/>
  <c r="Q49" i="2" s="1"/>
  <c r="O50" i="2"/>
  <c r="Q50" i="2" s="1"/>
  <c r="O51" i="2"/>
  <c r="Q51" i="2" s="1"/>
  <c r="O52" i="2"/>
  <c r="Q52" i="2" s="1"/>
  <c r="O53" i="2"/>
  <c r="Q53" i="2" s="1"/>
  <c r="O54" i="2"/>
  <c r="O55" i="2"/>
  <c r="Q55" i="2" s="1"/>
  <c r="O56" i="2"/>
  <c r="Q56" i="2" s="1"/>
  <c r="O57" i="2"/>
  <c r="Q57" i="2" s="1"/>
  <c r="O58" i="2"/>
  <c r="Q58" i="2" s="1"/>
  <c r="O59" i="2"/>
  <c r="Q59" i="2" s="1"/>
  <c r="O60" i="2"/>
  <c r="Q60" i="2" s="1"/>
  <c r="O61" i="2"/>
  <c r="Q61" i="2" s="1"/>
  <c r="O62" i="2"/>
  <c r="O63" i="2"/>
  <c r="Q63" i="2" s="1"/>
  <c r="O64" i="2"/>
  <c r="Q64" i="2" s="1"/>
  <c r="O65" i="2"/>
  <c r="Q65" i="2" s="1"/>
  <c r="O66" i="2"/>
  <c r="Q66" i="2" s="1"/>
  <c r="O67" i="2"/>
  <c r="Q67" i="2" s="1"/>
  <c r="O68" i="2"/>
  <c r="Q68" i="2" s="1"/>
  <c r="O69" i="2"/>
  <c r="Q69" i="2" s="1"/>
  <c r="O70" i="2"/>
  <c r="Q70" i="2" s="1"/>
  <c r="O71" i="2"/>
  <c r="Q71" i="2" s="1"/>
  <c r="O72" i="2"/>
  <c r="Q72" i="2" s="1"/>
  <c r="O73" i="2"/>
  <c r="Q73" i="2" s="1"/>
  <c r="O74" i="2"/>
  <c r="Q74" i="2" s="1"/>
  <c r="O75" i="2"/>
  <c r="Q75" i="2" s="1"/>
  <c r="O76" i="2"/>
  <c r="O77" i="2"/>
  <c r="Q77" i="2" s="1"/>
  <c r="O78" i="2"/>
  <c r="O79" i="2"/>
  <c r="Q79" i="2" s="1"/>
  <c r="O80" i="2"/>
  <c r="Q80" i="2" s="1"/>
  <c r="O81" i="2"/>
  <c r="Q81" i="2" s="1"/>
  <c r="O82" i="2"/>
  <c r="Q82" i="2" s="1"/>
  <c r="O83" i="2"/>
  <c r="Q83" i="2" s="1"/>
  <c r="O84" i="2"/>
  <c r="Q84" i="2" s="1"/>
  <c r="O85" i="2"/>
  <c r="Q85" i="2" s="1"/>
  <c r="O86" i="2"/>
  <c r="Q86" i="2" s="1"/>
  <c r="O87" i="2"/>
  <c r="Q87" i="2" s="1"/>
  <c r="O88" i="2"/>
  <c r="Q88" i="2" s="1"/>
  <c r="O89" i="2"/>
  <c r="Q89" i="2" s="1"/>
  <c r="O90" i="2"/>
  <c r="Q90" i="2" s="1"/>
  <c r="O91" i="2"/>
  <c r="Q91" i="2" s="1"/>
  <c r="O92" i="2"/>
  <c r="Q92" i="2" s="1"/>
  <c r="O93" i="2"/>
  <c r="Q93" i="2" s="1"/>
  <c r="O94" i="2"/>
  <c r="O95" i="2"/>
  <c r="Q95" i="2" s="1"/>
  <c r="O96" i="2"/>
  <c r="Q96" i="2" s="1"/>
  <c r="O97" i="2"/>
  <c r="Q97" i="2" s="1"/>
  <c r="O98" i="2"/>
  <c r="Q98" i="2" s="1"/>
  <c r="O99" i="2"/>
  <c r="Q99" i="2" s="1"/>
  <c r="O100" i="2"/>
  <c r="Q100" i="2" s="1"/>
  <c r="O101" i="2"/>
  <c r="Q101" i="2" s="1"/>
  <c r="O102" i="2"/>
  <c r="Q102" i="2" s="1"/>
  <c r="O103" i="2"/>
  <c r="Q103" i="2" s="1"/>
  <c r="O104" i="2"/>
  <c r="Q104" i="2" s="1"/>
  <c r="O105" i="2"/>
  <c r="Q105" i="2" s="1"/>
  <c r="O106" i="2"/>
  <c r="Q106" i="2" s="1"/>
  <c r="O107" i="2"/>
  <c r="Q107" i="2" s="1"/>
  <c r="O108" i="2"/>
  <c r="O109" i="2"/>
  <c r="O110" i="2"/>
  <c r="Q110" i="2" s="1"/>
  <c r="O111" i="2"/>
  <c r="Q111" i="2" s="1"/>
  <c r="O112" i="2"/>
  <c r="Q112" i="2" s="1"/>
  <c r="O113" i="2"/>
  <c r="Q113" i="2" s="1"/>
  <c r="O114" i="2"/>
  <c r="Q114" i="2" s="1"/>
  <c r="O115" i="2"/>
  <c r="Q115" i="2" s="1"/>
  <c r="O116" i="2"/>
  <c r="Q116" i="2" s="1"/>
  <c r="O117" i="2"/>
  <c r="Q117" i="2" s="1"/>
  <c r="O118" i="2"/>
  <c r="Q118" i="2" s="1"/>
  <c r="O119" i="2"/>
  <c r="Q119" i="2" s="1"/>
  <c r="O120" i="2"/>
  <c r="Q120" i="2" s="1"/>
  <c r="O121" i="2"/>
  <c r="Q121" i="2" s="1"/>
  <c r="O122" i="2"/>
  <c r="Q122" i="2" s="1"/>
  <c r="O123" i="2"/>
  <c r="Q123" i="2" s="1"/>
  <c r="O124" i="2"/>
  <c r="Q124" i="2" s="1"/>
  <c r="O125" i="2"/>
  <c r="Q125" i="2" s="1"/>
  <c r="O126" i="2"/>
  <c r="Q126" i="2" s="1"/>
  <c r="O127" i="2"/>
  <c r="Q127" i="2" s="1"/>
  <c r="O128" i="2"/>
  <c r="Q128" i="2" s="1"/>
  <c r="O129" i="2"/>
  <c r="Q129" i="2" s="1"/>
  <c r="O130" i="2"/>
  <c r="Q130" i="2" s="1"/>
  <c r="O131" i="2"/>
  <c r="Q131" i="2" s="1"/>
  <c r="O132" i="2"/>
  <c r="Q132" i="2" s="1"/>
  <c r="O133" i="2"/>
  <c r="O134" i="2"/>
  <c r="O135" i="2"/>
  <c r="Q135" i="2" s="1"/>
  <c r="O136" i="2"/>
  <c r="Q136" i="2" s="1"/>
  <c r="O137" i="2"/>
  <c r="Q137" i="2" s="1"/>
  <c r="O138" i="2"/>
  <c r="Q138" i="2" s="1"/>
  <c r="O139" i="2"/>
  <c r="Q139" i="2" s="1"/>
  <c r="O140" i="2"/>
  <c r="Q140" i="2" s="1"/>
  <c r="O141" i="2"/>
  <c r="Q141" i="2" s="1"/>
  <c r="O142" i="2"/>
  <c r="Q142" i="2" s="1"/>
  <c r="O143" i="2"/>
  <c r="Q143" i="2" s="1"/>
  <c r="O144" i="2"/>
  <c r="Q144" i="2" s="1"/>
  <c r="O145" i="2"/>
  <c r="Q145" i="2" s="1"/>
  <c r="O146" i="2"/>
  <c r="Q146" i="2" s="1"/>
  <c r="O147" i="2"/>
  <c r="Q147" i="2" s="1"/>
  <c r="O148" i="2"/>
  <c r="Q148" i="2" s="1"/>
  <c r="O149" i="2"/>
  <c r="Q149" i="2" s="1"/>
  <c r="O150" i="2"/>
  <c r="Q150" i="2" s="1"/>
  <c r="O151" i="2"/>
  <c r="Q151" i="2" s="1"/>
  <c r="O152" i="2"/>
  <c r="Q152" i="2" s="1"/>
  <c r="O153" i="2"/>
  <c r="Q153" i="2" s="1"/>
  <c r="O154" i="2"/>
  <c r="Q154" i="2" s="1"/>
  <c r="O155" i="2"/>
  <c r="Q155" i="2" s="1"/>
  <c r="O156" i="2"/>
  <c r="Q156" i="2" s="1"/>
  <c r="O157" i="2"/>
  <c r="Q157" i="2" s="1"/>
  <c r="O158" i="2"/>
  <c r="Q158" i="2" s="1"/>
  <c r="O159" i="2"/>
  <c r="Q159" i="2" s="1"/>
  <c r="O160" i="2"/>
  <c r="Q160" i="2" s="1"/>
  <c r="O161" i="2"/>
  <c r="Q161" i="2" s="1"/>
  <c r="O162" i="2"/>
  <c r="Q162" i="2" s="1"/>
  <c r="O163" i="2"/>
  <c r="Q163" i="2" s="1"/>
  <c r="O164" i="2"/>
  <c r="O165" i="2"/>
  <c r="O166" i="2"/>
  <c r="Q166" i="2" s="1"/>
  <c r="O167" i="2"/>
  <c r="Q167" i="2" s="1"/>
  <c r="O168" i="2"/>
  <c r="Q168" i="2" s="1"/>
  <c r="O169" i="2"/>
  <c r="Q169" i="2" s="1"/>
  <c r="O170" i="2"/>
  <c r="Q170" i="2" s="1"/>
  <c r="O171" i="2"/>
  <c r="Q171" i="2" s="1"/>
  <c r="O172" i="2"/>
  <c r="Q172" i="2" s="1"/>
  <c r="O173" i="2"/>
  <c r="Q173" i="2" s="1"/>
  <c r="O174" i="2"/>
  <c r="Q174" i="2" s="1"/>
  <c r="O175" i="2"/>
  <c r="Q175" i="2" s="1"/>
  <c r="O176" i="2"/>
  <c r="Q176" i="2" s="1"/>
  <c r="O177" i="2"/>
  <c r="Q177" i="2" s="1"/>
  <c r="O178" i="2"/>
  <c r="Q178" i="2" s="1"/>
  <c r="O179" i="2"/>
  <c r="Q179" i="2" s="1"/>
  <c r="O180" i="2"/>
  <c r="Q180" i="2" s="1"/>
  <c r="O181" i="2"/>
  <c r="Q181" i="2" s="1"/>
  <c r="O182" i="2"/>
  <c r="Q182" i="2" s="1"/>
  <c r="O183" i="2"/>
  <c r="Q183" i="2" s="1"/>
  <c r="O184" i="2"/>
  <c r="Q184" i="2" s="1"/>
  <c r="O185" i="2"/>
  <c r="Q185" i="2" s="1"/>
  <c r="O186" i="2"/>
  <c r="Q186" i="2" s="1"/>
  <c r="O187" i="2"/>
  <c r="Q187" i="2" s="1"/>
  <c r="O188" i="2"/>
  <c r="Q188" i="2" s="1"/>
  <c r="O189" i="2"/>
  <c r="Q189" i="2" s="1"/>
  <c r="O190" i="2"/>
  <c r="O191" i="2"/>
  <c r="Q191" i="2" s="1"/>
  <c r="O192" i="2"/>
  <c r="Q192" i="2" s="1"/>
  <c r="O193" i="2"/>
  <c r="Q193" i="2" s="1"/>
  <c r="O194" i="2"/>
  <c r="Q194" i="2" s="1"/>
  <c r="O195" i="2"/>
  <c r="Q195" i="2" s="1"/>
  <c r="O196" i="2"/>
  <c r="O197" i="2"/>
  <c r="O198" i="2"/>
  <c r="Q198" i="2" s="1"/>
  <c r="O199" i="2"/>
  <c r="Q199" i="2" s="1"/>
  <c r="O200" i="2"/>
  <c r="Q200" i="2" s="1"/>
  <c r="O201" i="2"/>
  <c r="Q201" i="2" s="1"/>
  <c r="O202" i="2"/>
  <c r="Q202" i="2" s="1"/>
  <c r="O203" i="2"/>
  <c r="Q203" i="2" s="1"/>
  <c r="O204" i="2"/>
  <c r="Q204" i="2" s="1"/>
  <c r="O205" i="2"/>
  <c r="Q205" i="2" s="1"/>
  <c r="O206" i="2"/>
  <c r="Q206" i="2" s="1"/>
  <c r="O207" i="2"/>
  <c r="Q207" i="2" s="1"/>
  <c r="O208" i="2"/>
  <c r="Q208" i="2" s="1"/>
  <c r="O209" i="2"/>
  <c r="Q209" i="2" s="1"/>
  <c r="O210" i="2"/>
  <c r="Q210" i="2" s="1"/>
  <c r="O211" i="2"/>
  <c r="Q211" i="2" s="1"/>
  <c r="O212" i="2"/>
  <c r="Q212" i="2" s="1"/>
  <c r="O213" i="2"/>
  <c r="Q213" i="2" s="1"/>
  <c r="O214" i="2"/>
  <c r="Q214" i="2" s="1"/>
  <c r="O215" i="2"/>
  <c r="Q215" i="2" s="1"/>
  <c r="O216" i="2"/>
  <c r="Q216" i="2" s="1"/>
  <c r="O217" i="2"/>
  <c r="Q217" i="2" s="1"/>
  <c r="O218" i="2"/>
  <c r="Q218" i="2" s="1"/>
  <c r="O219" i="2"/>
  <c r="O220" i="2"/>
  <c r="O221" i="2"/>
  <c r="O222" i="2"/>
  <c r="O223" i="2"/>
  <c r="Q223" i="2" s="1"/>
  <c r="O224" i="2"/>
  <c r="Q224" i="2" s="1"/>
  <c r="O225" i="2"/>
  <c r="Q225" i="2" s="1"/>
  <c r="O226" i="2"/>
  <c r="Q226" i="2" s="1"/>
  <c r="O227" i="2"/>
  <c r="Q227" i="2" s="1"/>
  <c r="O228" i="2"/>
  <c r="Q228" i="2" s="1"/>
  <c r="O229" i="2"/>
  <c r="Q229" i="2" s="1"/>
  <c r="O230" i="2"/>
  <c r="Q230" i="2" s="1"/>
  <c r="O231" i="2"/>
  <c r="Q231" i="2" s="1"/>
  <c r="O232" i="2"/>
  <c r="Q232" i="2" s="1"/>
  <c r="O233" i="2"/>
  <c r="Q233" i="2" s="1"/>
  <c r="O234" i="2"/>
  <c r="Q234" i="2" s="1"/>
  <c r="O235" i="2"/>
  <c r="Q235" i="2" s="1"/>
  <c r="O236" i="2"/>
  <c r="Q236" i="2" s="1"/>
  <c r="O237" i="2"/>
  <c r="Q237" i="2" s="1"/>
  <c r="O238" i="2"/>
  <c r="Q238" i="2" s="1"/>
  <c r="O239" i="2"/>
  <c r="Q239" i="2" s="1"/>
  <c r="O240" i="2"/>
  <c r="Q240" i="2" s="1"/>
  <c r="O241" i="2"/>
  <c r="Q241" i="2" s="1"/>
  <c r="O242" i="2"/>
  <c r="Q242" i="2" s="1"/>
  <c r="O243" i="2"/>
  <c r="O244" i="2"/>
  <c r="O245" i="2"/>
  <c r="O246" i="2"/>
  <c r="O247" i="2"/>
  <c r="Q247" i="2" s="1"/>
  <c r="O248" i="2"/>
  <c r="Q248" i="2" s="1"/>
  <c r="O249" i="2"/>
  <c r="Q249" i="2" s="1"/>
  <c r="O250" i="2"/>
  <c r="Q250" i="2" s="1"/>
  <c r="O251" i="2"/>
  <c r="Q251" i="2" s="1"/>
  <c r="O252" i="2"/>
  <c r="Q252" i="2" s="1"/>
  <c r="O253" i="2"/>
  <c r="Q253" i="2" s="1"/>
  <c r="O254" i="2"/>
  <c r="Q254" i="2" s="1"/>
  <c r="O255" i="2"/>
  <c r="Q255" i="2" s="1"/>
  <c r="O256" i="2"/>
  <c r="Q256" i="2" s="1"/>
  <c r="O257" i="2"/>
  <c r="Q257" i="2" s="1"/>
  <c r="O258" i="2"/>
  <c r="Q258" i="2" s="1"/>
  <c r="O259" i="2"/>
  <c r="Q259" i="2" s="1"/>
  <c r="O260" i="2"/>
  <c r="Q260" i="2" s="1"/>
  <c r="O261" i="2"/>
  <c r="Q261" i="2" s="1"/>
  <c r="O262" i="2"/>
  <c r="Q262" i="2" s="1"/>
  <c r="O263" i="2"/>
  <c r="Q263" i="2" s="1"/>
  <c r="O264" i="2"/>
  <c r="Q264" i="2" s="1"/>
  <c r="O265" i="2"/>
  <c r="Q265" i="2" s="1"/>
  <c r="O266" i="2"/>
  <c r="Q266" i="2" s="1"/>
  <c r="O267" i="2"/>
  <c r="O268" i="2"/>
  <c r="O269" i="2"/>
  <c r="Q269" i="2" s="1"/>
  <c r="O270" i="2"/>
  <c r="O271" i="2"/>
  <c r="Q271" i="2" s="1"/>
  <c r="O272" i="2"/>
  <c r="Q272" i="2" s="1"/>
  <c r="O273" i="2"/>
  <c r="Q273" i="2" s="1"/>
  <c r="O274" i="2"/>
  <c r="Q274" i="2" s="1"/>
  <c r="O275" i="2"/>
  <c r="Q275" i="2" s="1"/>
  <c r="O276" i="2"/>
  <c r="Q276" i="2" s="1"/>
  <c r="O277" i="2"/>
  <c r="Q277" i="2" s="1"/>
  <c r="O278" i="2"/>
  <c r="Q278" i="2" s="1"/>
  <c r="O279" i="2"/>
  <c r="Q279" i="2" s="1"/>
  <c r="O280" i="2"/>
  <c r="Q280" i="2" s="1"/>
  <c r="O281" i="2"/>
  <c r="Q281" i="2" s="1"/>
  <c r="O282" i="2"/>
  <c r="Q282" i="2" s="1"/>
  <c r="O283" i="2"/>
  <c r="Q283" i="2" s="1"/>
  <c r="O284" i="2"/>
  <c r="Q284" i="2" s="1"/>
  <c r="O285" i="2"/>
  <c r="Q285" i="2" s="1"/>
  <c r="O286" i="2"/>
  <c r="Q286" i="2" s="1"/>
  <c r="O287" i="2"/>
  <c r="Q287" i="2" s="1"/>
  <c r="O288" i="2"/>
  <c r="Q288" i="2" s="1"/>
  <c r="O289" i="2"/>
  <c r="Q289" i="2" s="1"/>
  <c r="O290" i="2"/>
  <c r="Q290" i="2" s="1"/>
  <c r="O291" i="2"/>
  <c r="Q291" i="2" s="1"/>
  <c r="O292" i="2"/>
  <c r="O293" i="2"/>
  <c r="O294" i="2"/>
  <c r="O295" i="2"/>
  <c r="Q295" i="2" s="1"/>
  <c r="O296" i="2"/>
  <c r="Q296" i="2" s="1"/>
  <c r="O297" i="2"/>
  <c r="Q297" i="2" s="1"/>
  <c r="O298" i="2"/>
  <c r="Q298" i="2" s="1"/>
  <c r="O299" i="2"/>
  <c r="Q299" i="2" s="1"/>
  <c r="O300" i="2"/>
  <c r="Q300" i="2" s="1"/>
  <c r="O301" i="2"/>
  <c r="Q301" i="2" s="1"/>
  <c r="O302" i="2"/>
  <c r="Q302" i="2" s="1"/>
  <c r="O303" i="2"/>
  <c r="Q303" i="2" s="1"/>
  <c r="O304" i="2"/>
  <c r="Q304" i="2" s="1"/>
  <c r="O305" i="2"/>
  <c r="Q305" i="2" s="1"/>
  <c r="O306" i="2"/>
  <c r="Q306" i="2" s="1"/>
  <c r="O307" i="2"/>
  <c r="Q307" i="2" s="1"/>
  <c r="O308" i="2"/>
  <c r="Q308" i="2" s="1"/>
  <c r="O309" i="2"/>
  <c r="Q309" i="2" s="1"/>
  <c r="O310" i="2"/>
  <c r="Q310" i="2" s="1"/>
  <c r="O311" i="2"/>
  <c r="Q311" i="2" s="1"/>
  <c r="O312" i="2"/>
  <c r="Q312" i="2" s="1"/>
  <c r="O313" i="2"/>
  <c r="Q313" i="2" s="1"/>
  <c r="O314" i="2"/>
  <c r="Q314" i="2" s="1"/>
  <c r="O315" i="2"/>
  <c r="Q315" i="2" s="1"/>
  <c r="O316" i="2"/>
  <c r="O317" i="2"/>
  <c r="O318" i="2"/>
  <c r="O319" i="2"/>
  <c r="Q319" i="2" s="1"/>
  <c r="O320" i="2"/>
  <c r="Q320" i="2" s="1"/>
  <c r="O321" i="2"/>
  <c r="Q321" i="2" s="1"/>
  <c r="O322" i="2"/>
  <c r="Q322" i="2" s="1"/>
  <c r="O323" i="2"/>
  <c r="Q323" i="2" s="1"/>
  <c r="O324" i="2"/>
  <c r="Q324" i="2" s="1"/>
  <c r="O325" i="2"/>
  <c r="Q325" i="2" s="1"/>
  <c r="O326" i="2"/>
  <c r="Q326" i="2" s="1"/>
  <c r="O327" i="2"/>
  <c r="Q327" i="2" s="1"/>
  <c r="O328" i="2"/>
  <c r="Q328" i="2" s="1"/>
  <c r="O329" i="2"/>
  <c r="Q329" i="2" s="1"/>
  <c r="O330" i="2"/>
  <c r="Q330" i="2" s="1"/>
  <c r="O331" i="2"/>
  <c r="Q331" i="2" s="1"/>
  <c r="O332" i="2"/>
  <c r="Q332" i="2" s="1"/>
  <c r="O333" i="2"/>
  <c r="Q333" i="2" s="1"/>
  <c r="O334" i="2"/>
  <c r="Q334" i="2" s="1"/>
  <c r="O335" i="2"/>
  <c r="Q335" i="2" s="1"/>
  <c r="O336" i="2"/>
  <c r="Q336" i="2" s="1"/>
  <c r="O337" i="2"/>
  <c r="Q337" i="2" s="1"/>
  <c r="O338" i="2"/>
  <c r="Q338" i="2" s="1"/>
  <c r="O339" i="2"/>
  <c r="Q339" i="2" s="1"/>
  <c r="O340" i="2"/>
  <c r="O341" i="2"/>
  <c r="O342" i="2"/>
  <c r="O343" i="2"/>
  <c r="Q343" i="2" s="1"/>
  <c r="O344" i="2"/>
  <c r="Q344" i="2" s="1"/>
  <c r="O345" i="2"/>
  <c r="Q345" i="2" s="1"/>
  <c r="O346" i="2"/>
  <c r="Q346" i="2" s="1"/>
  <c r="O347" i="2"/>
  <c r="Q347" i="2" s="1"/>
  <c r="O348" i="2"/>
  <c r="Q348" i="2" s="1"/>
  <c r="O349" i="2"/>
  <c r="Q349" i="2" s="1"/>
  <c r="O350" i="2"/>
  <c r="Q350" i="2" s="1"/>
  <c r="O351" i="2"/>
  <c r="Q351" i="2" s="1"/>
  <c r="O352" i="2"/>
  <c r="Q352" i="2" s="1"/>
  <c r="O353" i="2"/>
  <c r="Q353" i="2" s="1"/>
  <c r="O354" i="2"/>
  <c r="Q354" i="2" s="1"/>
  <c r="O355" i="2"/>
  <c r="Q355" i="2" s="1"/>
  <c r="O356" i="2"/>
  <c r="Q356" i="2" s="1"/>
  <c r="O357" i="2"/>
  <c r="Q357" i="2" s="1"/>
  <c r="O358" i="2"/>
  <c r="Q358" i="2" s="1"/>
  <c r="O359" i="2"/>
  <c r="Q359" i="2" s="1"/>
  <c r="O360" i="2"/>
  <c r="Q360" i="2" s="1"/>
  <c r="O361" i="2"/>
  <c r="Q361" i="2" s="1"/>
  <c r="O362" i="2"/>
  <c r="Q362" i="2" s="1"/>
  <c r="O363" i="2"/>
  <c r="Q363" i="2" s="1"/>
  <c r="O364" i="2"/>
  <c r="O365" i="2"/>
  <c r="Q365" i="2" s="1"/>
  <c r="O366" i="2"/>
  <c r="O367" i="2"/>
  <c r="Q367" i="2" s="1"/>
  <c r="O368" i="2"/>
  <c r="Q368" i="2" s="1"/>
  <c r="O369" i="2"/>
  <c r="Q369" i="2" s="1"/>
  <c r="O370" i="2"/>
  <c r="Q370" i="2" s="1"/>
  <c r="O371" i="2"/>
  <c r="Q371" i="2" s="1"/>
  <c r="O372" i="2"/>
  <c r="Q372" i="2" s="1"/>
  <c r="O373" i="2"/>
  <c r="Q373" i="2" s="1"/>
  <c r="O374" i="2"/>
  <c r="Q374" i="2" s="1"/>
  <c r="O375" i="2"/>
  <c r="Q375" i="2" s="1"/>
  <c r="O376" i="2"/>
  <c r="Q376" i="2" s="1"/>
  <c r="O377" i="2"/>
  <c r="Q377" i="2" s="1"/>
  <c r="O378" i="2"/>
  <c r="Q378" i="2" s="1"/>
  <c r="O379" i="2"/>
  <c r="Q379" i="2" s="1"/>
  <c r="O380" i="2"/>
  <c r="Q380" i="2" s="1"/>
  <c r="O381" i="2"/>
  <c r="Q381" i="2" s="1"/>
  <c r="O382" i="2"/>
  <c r="Q382" i="2" s="1"/>
  <c r="O383" i="2"/>
  <c r="Q383" i="2" s="1"/>
  <c r="O384" i="2"/>
  <c r="Q384" i="2" s="1"/>
  <c r="O385" i="2"/>
  <c r="Q385" i="2" s="1"/>
  <c r="O386" i="2"/>
  <c r="Q386" i="2" s="1"/>
  <c r="O387" i="2"/>
  <c r="Q387" i="2" s="1"/>
  <c r="O388" i="2"/>
  <c r="Q388" i="2" s="1"/>
  <c r="O389" i="2"/>
  <c r="O390" i="2"/>
  <c r="O391" i="2"/>
  <c r="Q391" i="2" s="1"/>
  <c r="O392" i="2"/>
  <c r="Q392" i="2" s="1"/>
  <c r="O393" i="2"/>
  <c r="Q393" i="2" s="1"/>
  <c r="O394" i="2"/>
  <c r="Q394" i="2" s="1"/>
  <c r="O395" i="2"/>
  <c r="Q395" i="2" s="1"/>
  <c r="O396" i="2"/>
  <c r="Q396" i="2" s="1"/>
  <c r="O397" i="2"/>
  <c r="Q397" i="2" s="1"/>
  <c r="O398" i="2"/>
  <c r="Q398" i="2" s="1"/>
  <c r="O399" i="2"/>
  <c r="Q399" i="2" s="1"/>
  <c r="O400" i="2"/>
  <c r="Q400" i="2" s="1"/>
  <c r="O401" i="2"/>
  <c r="Q401" i="2" s="1"/>
  <c r="O402" i="2"/>
  <c r="Q402" i="2" s="1"/>
  <c r="O403" i="2"/>
  <c r="Q403" i="2" s="1"/>
  <c r="O404" i="2"/>
  <c r="Q404" i="2" s="1"/>
  <c r="O405" i="2"/>
  <c r="Q405" i="2" s="1"/>
  <c r="O406" i="2"/>
  <c r="Q406" i="2" s="1"/>
  <c r="O407" i="2"/>
  <c r="Q407" i="2" s="1"/>
  <c r="O408" i="2"/>
  <c r="Q408" i="2" s="1"/>
  <c r="O409" i="2"/>
  <c r="Q409" i="2" s="1"/>
  <c r="O410" i="2"/>
  <c r="Q410" i="2" s="1"/>
  <c r="O411" i="2"/>
  <c r="Q411" i="2" s="1"/>
  <c r="O412" i="2"/>
  <c r="Q412" i="2" s="1"/>
  <c r="O413" i="2"/>
  <c r="O414" i="2"/>
  <c r="O415" i="2"/>
  <c r="Q415" i="2" s="1"/>
  <c r="O416" i="2"/>
  <c r="Q416" i="2" s="1"/>
  <c r="O417" i="2"/>
  <c r="Q417" i="2" s="1"/>
  <c r="O418" i="2"/>
  <c r="Q418" i="2" s="1"/>
  <c r="O419" i="2"/>
  <c r="Q419" i="2" s="1"/>
  <c r="O420" i="2"/>
  <c r="Q420" i="2" s="1"/>
  <c r="O421" i="2"/>
  <c r="Q421" i="2" s="1"/>
  <c r="O422" i="2"/>
  <c r="Q422" i="2" s="1"/>
  <c r="O423" i="2"/>
  <c r="Q423" i="2" s="1"/>
  <c r="O424" i="2"/>
  <c r="Q424" i="2" s="1"/>
  <c r="O425" i="2"/>
  <c r="Q425" i="2" s="1"/>
  <c r="O426" i="2"/>
  <c r="Q426" i="2" s="1"/>
  <c r="O427" i="2"/>
  <c r="Q427" i="2" s="1"/>
  <c r="O428" i="2"/>
  <c r="Q428" i="2" s="1"/>
  <c r="O429" i="2"/>
  <c r="Q429" i="2" s="1"/>
  <c r="O430" i="2"/>
  <c r="Q430" i="2" s="1"/>
  <c r="O431" i="2"/>
  <c r="Q431" i="2" s="1"/>
  <c r="O432" i="2"/>
  <c r="Q432" i="2" s="1"/>
  <c r="O433" i="2"/>
  <c r="Q433" i="2" s="1"/>
  <c r="O434" i="2"/>
  <c r="Q434" i="2" s="1"/>
  <c r="O435" i="2"/>
  <c r="Q435" i="2" s="1"/>
  <c r="O436" i="2"/>
  <c r="Q436" i="2" s="1"/>
  <c r="O437" i="2"/>
  <c r="O438" i="2"/>
  <c r="O439" i="2"/>
  <c r="Q439" i="2" s="1"/>
  <c r="O440" i="2"/>
  <c r="Q440" i="2" s="1"/>
  <c r="O441" i="2"/>
  <c r="Q441" i="2" s="1"/>
  <c r="O442" i="2"/>
  <c r="Q442" i="2" s="1"/>
  <c r="O443" i="2"/>
  <c r="O444" i="2"/>
  <c r="Q444" i="2" s="1"/>
  <c r="O445" i="2"/>
  <c r="Q445" i="2" s="1"/>
  <c r="O446" i="2"/>
  <c r="Q446" i="2" s="1"/>
  <c r="O447" i="2"/>
  <c r="Q447" i="2" s="1"/>
  <c r="O448" i="2"/>
  <c r="Q448" i="2" s="1"/>
  <c r="O449" i="2"/>
  <c r="Q449" i="2" s="1"/>
  <c r="O450" i="2"/>
  <c r="Q450" i="2" s="1"/>
  <c r="O451" i="2"/>
  <c r="Q451" i="2" s="1"/>
  <c r="O452" i="2"/>
  <c r="Q452" i="2" s="1"/>
  <c r="O453" i="2"/>
  <c r="Q453" i="2" s="1"/>
  <c r="O454" i="2"/>
  <c r="Q454" i="2" s="1"/>
  <c r="O455" i="2"/>
  <c r="Q455" i="2" s="1"/>
  <c r="O456" i="2"/>
  <c r="Q456" i="2" s="1"/>
  <c r="O457" i="2"/>
  <c r="Q457" i="2" s="1"/>
  <c r="O458" i="2"/>
  <c r="Q458" i="2" s="1"/>
  <c r="O459" i="2"/>
  <c r="Q459" i="2" s="1"/>
  <c r="O460" i="2"/>
  <c r="Q460" i="2" s="1"/>
  <c r="O461" i="2"/>
  <c r="Q461" i="2" s="1"/>
  <c r="O462" i="2"/>
  <c r="O463" i="2"/>
  <c r="Q463" i="2" s="1"/>
  <c r="O464" i="2"/>
  <c r="Q464" i="2" s="1"/>
  <c r="O465" i="2"/>
  <c r="Q465" i="2" s="1"/>
  <c r="O466" i="2"/>
  <c r="Q466" i="2" s="1"/>
  <c r="O467" i="2"/>
  <c r="O468" i="2"/>
  <c r="Q468" i="2" s="1"/>
  <c r="O469" i="2"/>
  <c r="Q469" i="2" s="1"/>
  <c r="O470" i="2"/>
  <c r="Q470" i="2" s="1"/>
  <c r="O471" i="2"/>
  <c r="Q471" i="2" s="1"/>
  <c r="O472" i="2"/>
  <c r="Q472" i="2" s="1"/>
  <c r="O473" i="2"/>
  <c r="Q473" i="2" s="1"/>
  <c r="O474" i="2"/>
  <c r="Q474" i="2" s="1"/>
  <c r="O475" i="2"/>
  <c r="Q475" i="2" s="1"/>
  <c r="O476" i="2"/>
  <c r="Q476" i="2" s="1"/>
  <c r="O477" i="2"/>
  <c r="Q477" i="2" s="1"/>
  <c r="O478" i="2"/>
  <c r="Q478" i="2" s="1"/>
  <c r="O479" i="2"/>
  <c r="Q479" i="2" s="1"/>
  <c r="O480" i="2"/>
  <c r="Q480" i="2" s="1"/>
  <c r="O481" i="2"/>
  <c r="Q481" i="2" s="1"/>
  <c r="O482" i="2"/>
  <c r="Q482" i="2" s="1"/>
  <c r="O483" i="2"/>
  <c r="Q483" i="2" s="1"/>
  <c r="O484" i="2"/>
  <c r="Q484" i="2" s="1"/>
  <c r="O485" i="2"/>
  <c r="Q485" i="2" s="1"/>
  <c r="O486" i="2"/>
  <c r="O487" i="2"/>
  <c r="Q487" i="2" s="1"/>
  <c r="O488" i="2"/>
  <c r="Q488" i="2" s="1"/>
  <c r="O489" i="2"/>
  <c r="Q489" i="2" s="1"/>
  <c r="O490" i="2"/>
  <c r="Q490" i="2" s="1"/>
  <c r="O491" i="2"/>
  <c r="O492" i="2"/>
  <c r="Q492" i="2" s="1"/>
  <c r="O493" i="2"/>
  <c r="Q493" i="2" s="1"/>
  <c r="O494" i="2"/>
  <c r="Q494" i="2" s="1"/>
  <c r="O495" i="2"/>
  <c r="Q495" i="2" s="1"/>
  <c r="O496" i="2"/>
  <c r="Q496" i="2" s="1"/>
  <c r="O497" i="2"/>
  <c r="Q497" i="2" s="1"/>
  <c r="O498" i="2"/>
  <c r="Q498" i="2" s="1"/>
  <c r="O499" i="2"/>
  <c r="Q499" i="2" s="1"/>
  <c r="O500" i="2"/>
  <c r="Q500" i="2" s="1"/>
  <c r="O501" i="2"/>
  <c r="Q501" i="2" s="1"/>
  <c r="O502" i="2"/>
  <c r="Q502" i="2" s="1"/>
  <c r="O503" i="2"/>
  <c r="Q503" i="2" s="1"/>
  <c r="O504" i="2"/>
  <c r="Q504" i="2" s="1"/>
  <c r="O505" i="2"/>
  <c r="Q505" i="2" s="1"/>
  <c r="O506" i="2"/>
  <c r="Q506" i="2" s="1"/>
  <c r="O507" i="2"/>
  <c r="Q507" i="2" s="1"/>
  <c r="O508" i="2"/>
  <c r="Q508" i="2" s="1"/>
  <c r="O509" i="2"/>
  <c r="Q509" i="2" s="1"/>
  <c r="O510" i="2"/>
  <c r="O511" i="2"/>
  <c r="Q511" i="2" s="1"/>
  <c r="O512" i="2"/>
  <c r="Q512" i="2" s="1"/>
  <c r="O513" i="2"/>
  <c r="Q513" i="2" s="1"/>
  <c r="O514" i="2"/>
  <c r="Q514" i="2" s="1"/>
  <c r="O515" i="2"/>
  <c r="Q515" i="2" s="1"/>
  <c r="O516" i="2"/>
  <c r="O517" i="2"/>
  <c r="Q517" i="2" s="1"/>
  <c r="O518" i="2"/>
  <c r="Q518" i="2" s="1"/>
  <c r="O519" i="2"/>
  <c r="Q519" i="2" s="1"/>
  <c r="O520" i="2"/>
  <c r="Q520" i="2" s="1"/>
  <c r="O521" i="2"/>
  <c r="Q521" i="2" s="1"/>
  <c r="O522" i="2"/>
  <c r="Q522" i="2" s="1"/>
  <c r="O523" i="2"/>
  <c r="Q523" i="2" s="1"/>
  <c r="O524" i="2"/>
  <c r="Q524" i="2" s="1"/>
  <c r="O525" i="2"/>
  <c r="Q525" i="2" s="1"/>
  <c r="O526" i="2"/>
  <c r="Q526" i="2" s="1"/>
  <c r="O527" i="2"/>
  <c r="Q527" i="2" s="1"/>
  <c r="O528" i="2"/>
  <c r="Q528" i="2" s="1"/>
  <c r="O529" i="2"/>
  <c r="Q529" i="2" s="1"/>
  <c r="O530" i="2"/>
  <c r="Q530" i="2" s="1"/>
  <c r="O531" i="2"/>
  <c r="Q531" i="2" s="1"/>
  <c r="O532" i="2"/>
  <c r="Q532" i="2" s="1"/>
  <c r="O533" i="2"/>
  <c r="Q533" i="2" s="1"/>
  <c r="O534" i="2"/>
  <c r="O535" i="2"/>
  <c r="Q535" i="2" s="1"/>
  <c r="O536" i="2"/>
  <c r="Q536" i="2" s="1"/>
  <c r="O537" i="2"/>
  <c r="Q537" i="2" s="1"/>
  <c r="O538" i="2"/>
  <c r="Q538" i="2" s="1"/>
  <c r="O539" i="2"/>
  <c r="O540" i="2"/>
  <c r="O541" i="2"/>
  <c r="Q541" i="2" s="1"/>
  <c r="O542" i="2"/>
  <c r="Q542" i="2" s="1"/>
  <c r="O543" i="2"/>
  <c r="Q543" i="2" s="1"/>
  <c r="O544" i="2"/>
  <c r="Q544" i="2" s="1"/>
  <c r="O545" i="2"/>
  <c r="Q545" i="2" s="1"/>
  <c r="O546" i="2"/>
  <c r="Q546" i="2" s="1"/>
  <c r="O547" i="2"/>
  <c r="Q547" i="2" s="1"/>
  <c r="O548" i="2"/>
  <c r="Q548" i="2" s="1"/>
  <c r="O549" i="2"/>
  <c r="Q549" i="2" s="1"/>
  <c r="O550" i="2"/>
  <c r="Q550" i="2" s="1"/>
  <c r="O551" i="2"/>
  <c r="Q551" i="2" s="1"/>
  <c r="O552" i="2"/>
  <c r="Q552" i="2" s="1"/>
  <c r="O553" i="2"/>
  <c r="Q553" i="2" s="1"/>
  <c r="O554" i="2"/>
  <c r="Q554" i="2" s="1"/>
  <c r="O555" i="2"/>
  <c r="Q555" i="2" s="1"/>
  <c r="O556" i="2"/>
  <c r="Q556" i="2" s="1"/>
  <c r="O557" i="2"/>
  <c r="Q557" i="2" s="1"/>
  <c r="O558" i="2"/>
  <c r="Q558" i="2" s="1"/>
  <c r="O559" i="2"/>
  <c r="Q559" i="2" s="1"/>
  <c r="O560" i="2"/>
  <c r="Q560" i="2" s="1"/>
  <c r="O561" i="2"/>
  <c r="Q561" i="2" s="1"/>
  <c r="O562" i="2"/>
  <c r="Q562" i="2" s="1"/>
  <c r="O563" i="2"/>
  <c r="O564" i="2"/>
  <c r="O565" i="2"/>
  <c r="Q565" i="2" s="1"/>
  <c r="O566" i="2"/>
  <c r="Q566" i="2" s="1"/>
  <c r="O567" i="2"/>
  <c r="Q567" i="2" s="1"/>
  <c r="O568" i="2"/>
  <c r="Q568" i="2" s="1"/>
  <c r="O569" i="2"/>
  <c r="Q569" i="2" s="1"/>
  <c r="O570" i="2"/>
  <c r="Q570" i="2" s="1"/>
  <c r="O571" i="2"/>
  <c r="Q571" i="2" s="1"/>
  <c r="O572" i="2"/>
  <c r="Q572" i="2" s="1"/>
  <c r="O573" i="2"/>
  <c r="Q573" i="2" s="1"/>
  <c r="O574" i="2"/>
  <c r="Q574" i="2" s="1"/>
  <c r="O575" i="2"/>
  <c r="Q575" i="2" s="1"/>
  <c r="O576" i="2"/>
  <c r="Q576" i="2" s="1"/>
  <c r="O577" i="2"/>
  <c r="Q577" i="2" s="1"/>
  <c r="O578" i="2"/>
  <c r="Q578" i="2" s="1"/>
  <c r="O579" i="2"/>
  <c r="Q579" i="2" s="1"/>
  <c r="O580" i="2"/>
  <c r="Q580" i="2" s="1"/>
  <c r="O581" i="2"/>
  <c r="Q581" i="2" s="1"/>
  <c r="O582" i="2"/>
  <c r="Q582" i="2" s="1"/>
  <c r="O583" i="2"/>
  <c r="Q583" i="2" s="1"/>
  <c r="O584" i="2"/>
  <c r="Q584" i="2" s="1"/>
  <c r="O585" i="2"/>
  <c r="Q585" i="2" s="1"/>
  <c r="O586" i="2"/>
  <c r="Q586" i="2" s="1"/>
  <c r="O587" i="2"/>
  <c r="O588" i="2"/>
  <c r="O589" i="2"/>
  <c r="Q589" i="2" s="1"/>
  <c r="O590" i="2"/>
  <c r="Q590" i="2" s="1"/>
  <c r="O591" i="2"/>
  <c r="Q591" i="2" s="1"/>
  <c r="O592" i="2"/>
  <c r="Q592" i="2" s="1"/>
  <c r="O593" i="2"/>
  <c r="Q593" i="2" s="1"/>
  <c r="O594" i="2"/>
  <c r="Q594" i="2" s="1"/>
  <c r="O595" i="2"/>
  <c r="Q595" i="2" s="1"/>
  <c r="O596" i="2"/>
  <c r="Q596" i="2" s="1"/>
  <c r="O597" i="2"/>
  <c r="Q597" i="2" s="1"/>
  <c r="O598" i="2"/>
  <c r="Q598" i="2" s="1"/>
  <c r="O599" i="2"/>
  <c r="Q599" i="2" s="1"/>
  <c r="O600" i="2"/>
  <c r="Q600" i="2" s="1"/>
  <c r="O601" i="2"/>
  <c r="Q601" i="2" s="1"/>
  <c r="O602" i="2"/>
  <c r="Q602" i="2" s="1"/>
  <c r="O603" i="2"/>
  <c r="Q603" i="2" s="1"/>
  <c r="O604" i="2"/>
  <c r="Q604" i="2" s="1"/>
  <c r="O605" i="2"/>
  <c r="Q605" i="2" s="1"/>
  <c r="O606" i="2"/>
  <c r="Q606" i="2" s="1"/>
  <c r="O607" i="2"/>
  <c r="Q607" i="2" s="1"/>
  <c r="O608" i="2"/>
  <c r="Q608" i="2" s="1"/>
  <c r="O609" i="2"/>
  <c r="Q609" i="2" s="1"/>
  <c r="O610" i="2"/>
  <c r="Q610" i="2" s="1"/>
  <c r="O611" i="2"/>
  <c r="Q611" i="2" s="1"/>
  <c r="O612" i="2"/>
  <c r="O613" i="2"/>
  <c r="O614" i="2"/>
  <c r="Q614" i="2" s="1"/>
  <c r="O615" i="2"/>
  <c r="Q615" i="2" s="1"/>
  <c r="O616" i="2"/>
  <c r="Q616" i="2" s="1"/>
  <c r="O617" i="2"/>
  <c r="Q617" i="2" s="1"/>
  <c r="O618" i="2"/>
  <c r="Q618" i="2" s="1"/>
  <c r="O619" i="2"/>
  <c r="Q619" i="2" s="1"/>
  <c r="O620" i="2"/>
  <c r="Q620" i="2" s="1"/>
  <c r="O621" i="2"/>
  <c r="Q621" i="2" s="1"/>
  <c r="O622" i="2"/>
  <c r="Q622" i="2" s="1"/>
  <c r="O623" i="2"/>
  <c r="Q623" i="2" s="1"/>
  <c r="O624" i="2"/>
  <c r="Q624" i="2" s="1"/>
  <c r="O625" i="2"/>
  <c r="Q625" i="2" s="1"/>
  <c r="O626" i="2"/>
  <c r="Q626" i="2" s="1"/>
  <c r="O627" i="2"/>
  <c r="Q627" i="2" s="1"/>
  <c r="O628" i="2"/>
  <c r="Q628" i="2" s="1"/>
  <c r="O629" i="2"/>
  <c r="Q629" i="2" s="1"/>
  <c r="O630" i="2"/>
  <c r="Q630" i="2" s="1"/>
  <c r="O631" i="2"/>
  <c r="Q631" i="2" s="1"/>
  <c r="O632" i="2"/>
  <c r="Q632" i="2" s="1"/>
  <c r="O633" i="2"/>
  <c r="Q633" i="2" s="1"/>
  <c r="O634" i="2"/>
  <c r="Q634" i="2" s="1"/>
  <c r="O635" i="2"/>
  <c r="O636" i="2"/>
  <c r="O637" i="2"/>
  <c r="O638" i="2"/>
  <c r="Q638" i="2" s="1"/>
  <c r="O639" i="2"/>
  <c r="Q639" i="2" s="1"/>
  <c r="O640" i="2"/>
  <c r="Q640" i="2" s="1"/>
  <c r="O641" i="2"/>
  <c r="Q641" i="2" s="1"/>
  <c r="O642" i="2"/>
  <c r="Q642" i="2" s="1"/>
  <c r="O643" i="2"/>
  <c r="Q643" i="2" s="1"/>
  <c r="O644" i="2"/>
  <c r="Q644" i="2" s="1"/>
  <c r="O645" i="2"/>
  <c r="Q645" i="2" s="1"/>
  <c r="O646" i="2"/>
  <c r="Q646" i="2" s="1"/>
  <c r="O647" i="2"/>
  <c r="Q647" i="2" s="1"/>
  <c r="O648" i="2"/>
  <c r="Q648" i="2" s="1"/>
  <c r="O649" i="2"/>
  <c r="Q649" i="2" s="1"/>
  <c r="O650" i="2"/>
  <c r="Q650" i="2" s="1"/>
  <c r="O651" i="2"/>
  <c r="Q651" i="2" s="1"/>
  <c r="O652" i="2"/>
  <c r="Q652" i="2" s="1"/>
  <c r="O653" i="2"/>
  <c r="Q653" i="2" s="1"/>
  <c r="O654" i="2"/>
  <c r="Q654" i="2" s="1"/>
  <c r="O655" i="2"/>
  <c r="Q655" i="2" s="1"/>
  <c r="O656" i="2"/>
  <c r="Q656" i="2" s="1"/>
  <c r="O657" i="2"/>
  <c r="Q657" i="2" s="1"/>
  <c r="O658" i="2"/>
  <c r="Q658" i="2" s="1"/>
  <c r="O659" i="2"/>
  <c r="Q659" i="2" s="1"/>
  <c r="O660" i="2"/>
  <c r="Q660" i="2" s="1"/>
  <c r="O661" i="2"/>
  <c r="Q661" i="2" s="1"/>
  <c r="O662" i="2"/>
  <c r="Q662" i="2" s="1"/>
  <c r="O663" i="2"/>
  <c r="Q663" i="2" s="1"/>
  <c r="O664" i="2"/>
  <c r="Q664" i="2" s="1"/>
  <c r="O665" i="2"/>
  <c r="Q665" i="2" s="1"/>
  <c r="O666" i="2"/>
  <c r="Q666" i="2" s="1"/>
  <c r="O667" i="2"/>
  <c r="Q667" i="2" s="1"/>
  <c r="O668" i="2"/>
  <c r="O669" i="2"/>
  <c r="O670" i="2"/>
  <c r="Q670" i="2" s="1"/>
  <c r="O671" i="2"/>
  <c r="Q671" i="2" s="1"/>
  <c r="O672" i="2"/>
  <c r="Q672" i="2" s="1"/>
  <c r="O673" i="2"/>
  <c r="Q673" i="2" s="1"/>
  <c r="O674" i="2"/>
  <c r="Q674" i="2" s="1"/>
  <c r="O675" i="2"/>
  <c r="Q675" i="2" s="1"/>
  <c r="O676" i="2"/>
  <c r="O677" i="2"/>
  <c r="Q677" i="2" s="1"/>
  <c r="O678" i="2"/>
  <c r="Q678" i="2" s="1"/>
  <c r="O679" i="2"/>
  <c r="Q679" i="2" s="1"/>
  <c r="O680" i="2"/>
  <c r="Q680" i="2" s="1"/>
  <c r="O681" i="2"/>
  <c r="Q681" i="2" s="1"/>
  <c r="O682" i="2"/>
  <c r="Q682" i="2" s="1"/>
  <c r="O683" i="2"/>
  <c r="Q683" i="2" s="1"/>
  <c r="O684" i="2"/>
  <c r="Q684" i="2" s="1"/>
  <c r="O685" i="2"/>
  <c r="Q685" i="2" s="1"/>
  <c r="O686" i="2"/>
  <c r="O687" i="2"/>
  <c r="Q687" i="2" s="1"/>
  <c r="O688" i="2"/>
  <c r="Q688" i="2" s="1"/>
  <c r="O689" i="2"/>
  <c r="Q689" i="2" s="1"/>
  <c r="O690" i="2"/>
  <c r="Q690" i="2" s="1"/>
  <c r="O691" i="2"/>
  <c r="Q691" i="2" s="1"/>
  <c r="O692" i="2"/>
  <c r="Q692" i="2" s="1"/>
  <c r="O693" i="2"/>
  <c r="Q693" i="2" s="1"/>
  <c r="O694" i="2"/>
  <c r="Q694" i="2" s="1"/>
  <c r="O695" i="2"/>
  <c r="Q695" i="2" s="1"/>
  <c r="O696" i="2"/>
  <c r="Q696" i="2" s="1"/>
  <c r="O697" i="2"/>
  <c r="Q697" i="2" s="1"/>
  <c r="O698" i="2"/>
  <c r="Q698" i="2" s="1"/>
  <c r="O699" i="2"/>
  <c r="O700" i="2"/>
  <c r="O701" i="2"/>
  <c r="Q701" i="2" s="1"/>
  <c r="O702" i="2"/>
  <c r="Q702" i="2" s="1"/>
  <c r="O703" i="2"/>
  <c r="Q703" i="2" s="1"/>
  <c r="O704" i="2"/>
  <c r="Q704" i="2" s="1"/>
  <c r="O705" i="2"/>
  <c r="Q705" i="2" s="1"/>
  <c r="O706" i="2"/>
  <c r="Q706" i="2" s="1"/>
  <c r="O707" i="2"/>
  <c r="Q707" i="2" s="1"/>
  <c r="O708" i="2"/>
  <c r="Q708" i="2" s="1"/>
  <c r="O709" i="2"/>
  <c r="Q709" i="2" s="1"/>
  <c r="O710" i="2"/>
  <c r="Q710" i="2" s="1"/>
  <c r="O711" i="2"/>
  <c r="Q711" i="2" s="1"/>
  <c r="O712" i="2"/>
  <c r="Q712" i="2" s="1"/>
  <c r="O713" i="2"/>
  <c r="Q713" i="2" s="1"/>
  <c r="O714" i="2"/>
  <c r="Q714" i="2" s="1"/>
  <c r="O715" i="2"/>
  <c r="O716" i="2"/>
  <c r="O717" i="2"/>
  <c r="O718" i="2"/>
  <c r="O719" i="2"/>
  <c r="Q719" i="2" s="1"/>
  <c r="O720" i="2"/>
  <c r="Q720" i="2" s="1"/>
  <c r="O721" i="2"/>
  <c r="Q721" i="2" s="1"/>
  <c r="O722" i="2"/>
  <c r="Q722" i="2" s="1"/>
  <c r="O723" i="2"/>
  <c r="Q723" i="2" s="1"/>
  <c r="O724" i="2"/>
  <c r="Q724" i="2" s="1"/>
  <c r="O725" i="2"/>
  <c r="Q725" i="2" s="1"/>
  <c r="O726" i="2"/>
  <c r="Q726" i="2" s="1"/>
  <c r="O727" i="2"/>
  <c r="Q727" i="2" s="1"/>
  <c r="O728" i="2"/>
  <c r="Q728" i="2" s="1"/>
  <c r="O729" i="2"/>
  <c r="Q729" i="2" s="1"/>
  <c r="O730" i="2"/>
  <c r="Q730" i="2" s="1"/>
  <c r="O731" i="2"/>
  <c r="Q731" i="2" s="1"/>
  <c r="O732" i="2"/>
  <c r="O733" i="2"/>
  <c r="O734" i="2"/>
  <c r="O735" i="2"/>
  <c r="Q735" i="2" s="1"/>
  <c r="O736" i="2"/>
  <c r="Q736" i="2" s="1"/>
  <c r="O737" i="2"/>
  <c r="Q737" i="2" s="1"/>
  <c r="O738" i="2"/>
  <c r="Q738" i="2" s="1"/>
  <c r="O739" i="2"/>
  <c r="Q739" i="2" s="1"/>
  <c r="O740" i="2"/>
  <c r="Q740" i="2" s="1"/>
  <c r="O741" i="2"/>
  <c r="Q741" i="2" s="1"/>
  <c r="O742" i="2"/>
  <c r="Q742" i="2" s="1"/>
  <c r="O743" i="2"/>
  <c r="Q743" i="2" s="1"/>
  <c r="O744" i="2"/>
  <c r="Q744" i="2" s="1"/>
  <c r="O745" i="2"/>
  <c r="Q745" i="2" s="1"/>
  <c r="O746" i="2"/>
  <c r="Q746" i="2" s="1"/>
  <c r="O747" i="2"/>
  <c r="Q747" i="2" s="1"/>
  <c r="O748" i="2"/>
  <c r="Q748" i="2" s="1"/>
  <c r="O749" i="2"/>
  <c r="Q749" i="2" s="1"/>
  <c r="O750" i="2"/>
  <c r="O751" i="2"/>
  <c r="Q751" i="2" s="1"/>
  <c r="O752" i="2"/>
  <c r="Q752" i="2" s="1"/>
  <c r="O753" i="2"/>
  <c r="Q753" i="2" s="1"/>
  <c r="O754" i="2"/>
  <c r="Q754" i="2" s="1"/>
  <c r="O755" i="2"/>
  <c r="Q755" i="2" s="1"/>
  <c r="O756" i="2"/>
  <c r="Q756" i="2" s="1"/>
  <c r="O757" i="2"/>
  <c r="Q757" i="2" s="1"/>
  <c r="O758" i="2"/>
  <c r="Q758" i="2" s="1"/>
  <c r="O759" i="2"/>
  <c r="Q759" i="2" s="1"/>
  <c r="O760" i="2"/>
  <c r="Q760" i="2" s="1"/>
  <c r="O761" i="2"/>
  <c r="Q761" i="2" s="1"/>
  <c r="O762" i="2"/>
  <c r="Q762" i="2" s="1"/>
  <c r="O763" i="2"/>
  <c r="O764" i="2"/>
  <c r="Q764" i="2" s="1"/>
  <c r="O765" i="2"/>
  <c r="Q765" i="2" s="1"/>
  <c r="O766" i="2"/>
  <c r="Q766" i="2" s="1"/>
  <c r="O767" i="2"/>
  <c r="Q767" i="2" s="1"/>
  <c r="O768" i="2"/>
  <c r="Q768" i="2" s="1"/>
  <c r="O769" i="2"/>
  <c r="Q769" i="2" s="1"/>
  <c r="O770" i="2"/>
  <c r="Q770" i="2" s="1"/>
  <c r="O771" i="2"/>
  <c r="Q771" i="2" s="1"/>
  <c r="O772" i="2"/>
  <c r="O773" i="2"/>
  <c r="O774" i="2"/>
  <c r="Q774" i="2" s="1"/>
  <c r="O775" i="2"/>
  <c r="Q775" i="2" s="1"/>
  <c r="O776" i="2"/>
  <c r="Q776" i="2" s="1"/>
  <c r="O777" i="2"/>
  <c r="Q777" i="2" s="1"/>
  <c r="O778" i="2"/>
  <c r="Q778" i="2" s="1"/>
  <c r="O779" i="2"/>
  <c r="O780" i="2"/>
  <c r="Q780" i="2" s="1"/>
  <c r="O781" i="2"/>
  <c r="Q781" i="2" s="1"/>
  <c r="O782" i="2"/>
  <c r="Q782" i="2" s="1"/>
  <c r="O783" i="2"/>
  <c r="Q783" i="2" s="1"/>
  <c r="O784" i="2"/>
  <c r="Q784" i="2" s="1"/>
  <c r="O785" i="2"/>
  <c r="Q785" i="2" s="1"/>
  <c r="O786" i="2"/>
  <c r="Q786" i="2" s="1"/>
  <c r="O787" i="2"/>
  <c r="Q787" i="2" s="1"/>
  <c r="O788" i="2"/>
  <c r="O789" i="2"/>
  <c r="O790" i="2"/>
  <c r="O791" i="2"/>
  <c r="Q791" i="2" s="1"/>
  <c r="O792" i="2"/>
  <c r="Q792" i="2" s="1"/>
  <c r="O793" i="2"/>
  <c r="Q793" i="2" s="1"/>
  <c r="O794" i="2"/>
  <c r="Q794" i="2" s="1"/>
  <c r="O795" i="2"/>
  <c r="Q795" i="2" s="1"/>
  <c r="O796" i="2"/>
  <c r="Q796" i="2" s="1"/>
  <c r="O797" i="2"/>
  <c r="Q797" i="2" s="1"/>
  <c r="O798" i="2"/>
  <c r="Q798" i="2" s="1"/>
  <c r="O799" i="2"/>
  <c r="Q799" i="2" s="1"/>
  <c r="O800" i="2"/>
  <c r="Q800" i="2" s="1"/>
  <c r="O801" i="2"/>
  <c r="Q801" i="2" s="1"/>
  <c r="O802" i="2"/>
  <c r="Q802" i="2" s="1"/>
  <c r="O803" i="2"/>
  <c r="Q803" i="2" s="1"/>
  <c r="O804" i="2"/>
  <c r="Q804" i="2" s="1"/>
  <c r="O805" i="2"/>
  <c r="O806" i="2"/>
  <c r="O807" i="2"/>
  <c r="Q807" i="2" s="1"/>
  <c r="O808" i="2"/>
  <c r="Q808" i="2" s="1"/>
  <c r="O809" i="2"/>
  <c r="Q809" i="2" s="1"/>
  <c r="O810" i="2"/>
  <c r="Q810" i="2" s="1"/>
  <c r="O811" i="2"/>
  <c r="Q811" i="2" s="1"/>
  <c r="O812" i="2"/>
  <c r="Q812" i="2" s="1"/>
  <c r="O813" i="2"/>
  <c r="Q813" i="2" s="1"/>
  <c r="O814" i="2"/>
  <c r="Q814" i="2" s="1"/>
  <c r="O815" i="2"/>
  <c r="Q815" i="2" s="1"/>
  <c r="O816" i="2"/>
  <c r="Q816" i="2" s="1"/>
  <c r="O817" i="2"/>
  <c r="Q817" i="2" s="1"/>
  <c r="O818" i="2"/>
  <c r="Q818" i="2" s="1"/>
  <c r="O819" i="2"/>
  <c r="O820" i="2"/>
  <c r="Q820" i="2" s="1"/>
  <c r="O821" i="2"/>
  <c r="Q821" i="2" s="1"/>
  <c r="O822" i="2"/>
  <c r="Q822" i="2" s="1"/>
  <c r="O823" i="2"/>
  <c r="Q823" i="2" s="1"/>
  <c r="O824" i="2"/>
  <c r="Q824" i="2" s="1"/>
  <c r="O825" i="2"/>
  <c r="Q825" i="2" s="1"/>
  <c r="O826" i="2"/>
  <c r="Q826" i="2" s="1"/>
  <c r="O827" i="2"/>
  <c r="Q827" i="2" s="1"/>
  <c r="O828" i="2"/>
  <c r="Q828" i="2" s="1"/>
  <c r="O829" i="2"/>
  <c r="Q829" i="2" s="1"/>
  <c r="O830" i="2"/>
  <c r="Q830" i="2" s="1"/>
  <c r="O831" i="2"/>
  <c r="Q831" i="2" s="1"/>
  <c r="O832" i="2"/>
  <c r="Q832" i="2" s="1"/>
  <c r="O833" i="2"/>
  <c r="Q833" i="2" s="1"/>
  <c r="O834" i="2"/>
  <c r="Q834" i="2" s="1"/>
  <c r="O835" i="2"/>
  <c r="O836" i="2"/>
  <c r="O837" i="2"/>
  <c r="Q837" i="2" s="1"/>
  <c r="O838" i="2"/>
  <c r="Q838" i="2" s="1"/>
  <c r="O839" i="2"/>
  <c r="Q839" i="2" s="1"/>
  <c r="O840" i="2"/>
  <c r="Q840" i="2" s="1"/>
  <c r="O841" i="2"/>
  <c r="Q841" i="2" s="1"/>
  <c r="O842" i="2"/>
  <c r="Q842" i="2" s="1"/>
  <c r="O843" i="2"/>
  <c r="Q843" i="2" s="1"/>
  <c r="O844" i="2"/>
  <c r="Q844" i="2" s="1"/>
  <c r="O845" i="2"/>
  <c r="O846" i="2"/>
  <c r="O847" i="2"/>
  <c r="Q847" i="2" s="1"/>
  <c r="O848" i="2"/>
  <c r="Q848" i="2" s="1"/>
  <c r="O849" i="2"/>
  <c r="Q849" i="2" s="1"/>
  <c r="O850" i="2"/>
  <c r="Q850" i="2" s="1"/>
  <c r="O851" i="2"/>
  <c r="O852" i="2"/>
  <c r="O853" i="2"/>
  <c r="Q853" i="2" s="1"/>
  <c r="O854" i="2"/>
  <c r="Q854" i="2" s="1"/>
  <c r="O855" i="2"/>
  <c r="Q855" i="2" s="1"/>
  <c r="O856" i="2"/>
  <c r="Q856" i="2" s="1"/>
  <c r="O857" i="2"/>
  <c r="Q857" i="2" s="1"/>
  <c r="O858" i="2"/>
  <c r="Q858" i="2" s="1"/>
  <c r="O859" i="2"/>
  <c r="Q859" i="2" s="1"/>
  <c r="O860" i="2"/>
  <c r="Q860" i="2" s="1"/>
  <c r="O861" i="2"/>
  <c r="O862" i="2"/>
  <c r="O863" i="2"/>
  <c r="Q863" i="2" s="1"/>
  <c r="O864" i="2"/>
  <c r="Q864" i="2" s="1"/>
  <c r="O865" i="2"/>
  <c r="Q865" i="2" s="1"/>
  <c r="O866" i="2"/>
  <c r="Q866" i="2" s="1"/>
  <c r="O867" i="2"/>
  <c r="Q867" i="2" s="1"/>
  <c r="O868" i="2"/>
  <c r="Q868" i="2" s="1"/>
  <c r="O869" i="2"/>
  <c r="Q869" i="2" s="1"/>
  <c r="O870" i="2"/>
  <c r="Q870" i="2" s="1"/>
  <c r="O871" i="2"/>
  <c r="Q871" i="2" s="1"/>
  <c r="O872" i="2"/>
  <c r="Q872" i="2" s="1"/>
  <c r="O873" i="2"/>
  <c r="Q873" i="2" s="1"/>
  <c r="O874" i="2"/>
  <c r="Q874" i="2" s="1"/>
  <c r="O875" i="2"/>
  <c r="Q875" i="2" s="1"/>
  <c r="O876" i="2"/>
  <c r="Q876" i="2" s="1"/>
  <c r="O877" i="2"/>
  <c r="Q877" i="2" s="1"/>
  <c r="O878" i="2"/>
  <c r="O879" i="2"/>
  <c r="Q879" i="2" s="1"/>
  <c r="O880" i="2"/>
  <c r="Q880" i="2" s="1"/>
  <c r="O881" i="2"/>
  <c r="Q881" i="2" s="1"/>
  <c r="O882" i="2"/>
  <c r="Q882" i="2" s="1"/>
  <c r="O883" i="2"/>
  <c r="Q883" i="2" s="1"/>
  <c r="O884" i="2"/>
  <c r="Q884" i="2" s="1"/>
  <c r="O885" i="2"/>
  <c r="Q885" i="2" s="1"/>
  <c r="O886" i="2"/>
  <c r="Q886" i="2" s="1"/>
  <c r="O887" i="2"/>
  <c r="Q887" i="2" s="1"/>
  <c r="O888" i="2"/>
  <c r="Q888" i="2" s="1"/>
  <c r="O889" i="2"/>
  <c r="Q889" i="2" s="1"/>
  <c r="O890" i="2"/>
  <c r="Q890" i="2" s="1"/>
  <c r="O891" i="2"/>
  <c r="O892" i="2"/>
  <c r="Q892" i="2" s="1"/>
  <c r="O893" i="2"/>
  <c r="Q893" i="2" s="1"/>
  <c r="O894" i="2"/>
  <c r="Q894" i="2" s="1"/>
  <c r="O895" i="2"/>
  <c r="Q895" i="2" s="1"/>
  <c r="O896" i="2"/>
  <c r="Q896" i="2" s="1"/>
  <c r="O897" i="2"/>
  <c r="Q897" i="2" s="1"/>
  <c r="O898" i="2"/>
  <c r="Q898" i="2" s="1"/>
  <c r="O899" i="2"/>
  <c r="Q899" i="2" s="1"/>
  <c r="O900" i="2"/>
  <c r="Q900" i="2" s="1"/>
  <c r="O901" i="2"/>
  <c r="Q901" i="2" s="1"/>
  <c r="O902" i="2"/>
  <c r="Q902" i="2" s="1"/>
  <c r="O903" i="2"/>
  <c r="Q903" i="2" s="1"/>
  <c r="O904" i="2"/>
  <c r="Q904" i="2" s="1"/>
  <c r="O905" i="2"/>
  <c r="Q905" i="2" s="1"/>
  <c r="O906" i="2"/>
  <c r="Q906" i="2" s="1"/>
  <c r="O907" i="2"/>
  <c r="Q907" i="2" s="1"/>
  <c r="O908" i="2"/>
  <c r="Q908" i="2" s="1"/>
  <c r="O909" i="2"/>
  <c r="Q909" i="2" s="1"/>
  <c r="O910" i="2"/>
  <c r="Q910" i="2" s="1"/>
  <c r="O911" i="2"/>
  <c r="Q911" i="2" s="1"/>
  <c r="O912" i="2"/>
  <c r="Q912" i="2" s="1"/>
  <c r="O913" i="2"/>
  <c r="Q913" i="2" s="1"/>
  <c r="O914" i="2"/>
  <c r="Q914" i="2" s="1"/>
  <c r="O915" i="2"/>
  <c r="O916" i="2"/>
  <c r="Q916" i="2" s="1"/>
  <c r="O917" i="2"/>
  <c r="Q917" i="2" s="1"/>
  <c r="O918" i="2"/>
  <c r="Q918" i="2" s="1"/>
  <c r="O919" i="2"/>
  <c r="Q919" i="2" s="1"/>
  <c r="O920" i="2"/>
  <c r="Q920" i="2" s="1"/>
  <c r="O921" i="2"/>
  <c r="Q921" i="2" s="1"/>
  <c r="O922" i="2"/>
  <c r="Q922" i="2" s="1"/>
  <c r="O923" i="2"/>
  <c r="Q923" i="2" s="1"/>
  <c r="O924" i="2"/>
  <c r="Q924" i="2" s="1"/>
  <c r="O925" i="2"/>
  <c r="Q925" i="2" s="1"/>
  <c r="O926" i="2"/>
  <c r="Q926" i="2" s="1"/>
  <c r="O927" i="2"/>
  <c r="Q927" i="2" s="1"/>
  <c r="O928" i="2"/>
  <c r="Q928" i="2" s="1"/>
  <c r="O929" i="2"/>
  <c r="Q929" i="2" s="1"/>
  <c r="O930" i="2"/>
  <c r="Q930" i="2" s="1"/>
  <c r="O931" i="2"/>
  <c r="O932" i="2"/>
  <c r="Q932" i="2" s="1"/>
  <c r="O933" i="2"/>
  <c r="Q933" i="2" s="1"/>
  <c r="O934" i="2"/>
  <c r="Q934" i="2" s="1"/>
  <c r="O935" i="2"/>
  <c r="Q935" i="2" s="1"/>
  <c r="O936" i="2"/>
  <c r="Q936" i="2" s="1"/>
  <c r="O937" i="2"/>
  <c r="Q937" i="2" s="1"/>
  <c r="O938" i="2"/>
  <c r="Q938" i="2" s="1"/>
  <c r="O939" i="2"/>
  <c r="O940" i="2"/>
  <c r="Q940" i="2" s="1"/>
  <c r="O941" i="2"/>
  <c r="Q941" i="2" s="1"/>
  <c r="O942" i="2"/>
  <c r="Q942" i="2" s="1"/>
  <c r="O943" i="2"/>
  <c r="Q943" i="2" s="1"/>
  <c r="O944" i="2"/>
  <c r="Q944" i="2" s="1"/>
  <c r="O945" i="2"/>
  <c r="Q945" i="2" s="1"/>
  <c r="O946" i="2"/>
  <c r="Q946" i="2" s="1"/>
  <c r="O947" i="2"/>
  <c r="Q947" i="2" s="1"/>
  <c r="O948" i="2"/>
  <c r="Q948" i="2" s="1"/>
  <c r="O949" i="2"/>
  <c r="Q949" i="2" s="1"/>
  <c r="O950" i="2"/>
  <c r="Q950" i="2" s="1"/>
  <c r="O951" i="2"/>
  <c r="Q951" i="2" s="1"/>
  <c r="O952" i="2"/>
  <c r="Q952" i="2" s="1"/>
  <c r="O953" i="2"/>
  <c r="Q953" i="2" s="1"/>
  <c r="O954" i="2"/>
  <c r="Q954" i="2" s="1"/>
  <c r="O955" i="2"/>
  <c r="O956" i="2"/>
  <c r="Q956" i="2" s="1"/>
  <c r="O957" i="2"/>
  <c r="Q957" i="2" s="1"/>
  <c r="O958" i="2"/>
  <c r="Q958" i="2" s="1"/>
  <c r="O959" i="2"/>
  <c r="Q959" i="2" s="1"/>
  <c r="O960" i="2"/>
  <c r="Q960" i="2" s="1"/>
  <c r="O961" i="2"/>
  <c r="Q961" i="2" s="1"/>
  <c r="O962" i="2"/>
  <c r="Q962" i="2" s="1"/>
  <c r="O963" i="2"/>
  <c r="Q963" i="2" s="1"/>
  <c r="O964" i="2"/>
  <c r="Q964" i="2" s="1"/>
  <c r="O965" i="2"/>
  <c r="Q965" i="2" s="1"/>
  <c r="O966" i="2"/>
  <c r="Q966" i="2" s="1"/>
  <c r="O967" i="2"/>
  <c r="Q967" i="2" s="1"/>
  <c r="O968" i="2"/>
  <c r="Q968" i="2" s="1"/>
  <c r="O969" i="2"/>
  <c r="Q969" i="2" s="1"/>
  <c r="O970" i="2"/>
  <c r="Q970" i="2" s="1"/>
  <c r="O971" i="2"/>
  <c r="Q971" i="2" s="1"/>
  <c r="O972" i="2"/>
  <c r="Q972" i="2" s="1"/>
  <c r="O973" i="2"/>
  <c r="Q973" i="2" s="1"/>
  <c r="O974" i="2"/>
  <c r="Q974" i="2" s="1"/>
  <c r="O975" i="2"/>
  <c r="Q975" i="2" s="1"/>
  <c r="O976" i="2"/>
  <c r="Q976" i="2" s="1"/>
  <c r="O977" i="2"/>
  <c r="Q977" i="2" s="1"/>
  <c r="O978" i="2"/>
  <c r="Q978" i="2" s="1"/>
  <c r="O979" i="2"/>
  <c r="O980" i="2"/>
  <c r="Q980" i="2" s="1"/>
  <c r="O981" i="2"/>
  <c r="Q981" i="2" s="1"/>
  <c r="O982" i="2"/>
  <c r="O983" i="2"/>
  <c r="Q983" i="2" s="1"/>
  <c r="O984" i="2"/>
  <c r="Q984" i="2" s="1"/>
  <c r="O985" i="2"/>
  <c r="Q985" i="2" s="1"/>
  <c r="O986" i="2"/>
  <c r="Q986" i="2" s="1"/>
  <c r="O987" i="2"/>
  <c r="O8" i="2"/>
  <c r="Q8" i="2" s="1"/>
  <c r="N988" i="2"/>
  <c r="P988" i="2" s="1"/>
  <c r="N10" i="2"/>
  <c r="P10" i="2" s="1"/>
  <c r="N11" i="2"/>
  <c r="P11" i="2" s="1"/>
  <c r="N12" i="2"/>
  <c r="P12" i="2" s="1"/>
  <c r="N13" i="2"/>
  <c r="P13" i="2" s="1"/>
  <c r="S13" i="2" s="1"/>
  <c r="N14" i="2"/>
  <c r="P14" i="2" s="1"/>
  <c r="N15" i="2"/>
  <c r="P15" i="2" s="1"/>
  <c r="N16" i="2"/>
  <c r="P16" i="2" s="1"/>
  <c r="N17" i="2"/>
  <c r="P17" i="2" s="1"/>
  <c r="N18" i="2"/>
  <c r="P18" i="2" s="1"/>
  <c r="S18" i="2" s="1"/>
  <c r="N19" i="2"/>
  <c r="P19" i="2" s="1"/>
  <c r="N20" i="2"/>
  <c r="P20" i="2" s="1"/>
  <c r="N21" i="2"/>
  <c r="P21" i="2" s="1"/>
  <c r="N22" i="2"/>
  <c r="P22" i="2" s="1"/>
  <c r="N23" i="2"/>
  <c r="P23" i="2" s="1"/>
  <c r="N24" i="2"/>
  <c r="P24" i="2" s="1"/>
  <c r="N25" i="2"/>
  <c r="P25" i="2" s="1"/>
  <c r="N26" i="2"/>
  <c r="P26" i="2" s="1"/>
  <c r="N27" i="2"/>
  <c r="P27" i="2" s="1"/>
  <c r="S27" i="2" s="1"/>
  <c r="N28" i="2"/>
  <c r="P28" i="2" s="1"/>
  <c r="S28" i="2" s="1"/>
  <c r="N29" i="2"/>
  <c r="P29" i="2" s="1"/>
  <c r="N30" i="2"/>
  <c r="P30" i="2" s="1"/>
  <c r="N31" i="2"/>
  <c r="P31" i="2" s="1"/>
  <c r="N32" i="2"/>
  <c r="P32" i="2" s="1"/>
  <c r="N33" i="2"/>
  <c r="P33" i="2" s="1"/>
  <c r="N34" i="2"/>
  <c r="P34" i="2" s="1"/>
  <c r="N35" i="2"/>
  <c r="P35" i="2" s="1"/>
  <c r="N36" i="2"/>
  <c r="P36" i="2" s="1"/>
  <c r="N37" i="2"/>
  <c r="P37" i="2" s="1"/>
  <c r="N38" i="2"/>
  <c r="P38" i="2" s="1"/>
  <c r="N39" i="2"/>
  <c r="P39" i="2" s="1"/>
  <c r="N40" i="2"/>
  <c r="P40" i="2" s="1"/>
  <c r="N41" i="2"/>
  <c r="P41" i="2" s="1"/>
  <c r="N42" i="2"/>
  <c r="P42" i="2" s="1"/>
  <c r="N43" i="2"/>
  <c r="P43" i="2" s="1"/>
  <c r="S43" i="2" s="1"/>
  <c r="N44" i="2"/>
  <c r="P44" i="2" s="1"/>
  <c r="N45" i="2"/>
  <c r="P45" i="2" s="1"/>
  <c r="N46" i="2"/>
  <c r="P46" i="2" s="1"/>
  <c r="N47" i="2"/>
  <c r="P47" i="2" s="1"/>
  <c r="N48" i="2"/>
  <c r="P48" i="2" s="1"/>
  <c r="N49" i="2"/>
  <c r="P49" i="2" s="1"/>
  <c r="N50" i="2"/>
  <c r="P50" i="2" s="1"/>
  <c r="N51" i="2"/>
  <c r="P51" i="2" s="1"/>
  <c r="N52" i="2"/>
  <c r="P52" i="2" s="1"/>
  <c r="S52" i="2" s="1"/>
  <c r="N53" i="2"/>
  <c r="P53" i="2" s="1"/>
  <c r="S53" i="2" s="1"/>
  <c r="N54" i="2"/>
  <c r="P54" i="2" s="1"/>
  <c r="N55" i="2"/>
  <c r="P55" i="2" s="1"/>
  <c r="N56" i="2"/>
  <c r="P56" i="2" s="1"/>
  <c r="N57" i="2"/>
  <c r="P57" i="2" s="1"/>
  <c r="N58" i="2"/>
  <c r="P58" i="2" s="1"/>
  <c r="N59" i="2"/>
  <c r="P59" i="2" s="1"/>
  <c r="N60" i="2"/>
  <c r="P60" i="2" s="1"/>
  <c r="N61" i="2"/>
  <c r="P61" i="2" s="1"/>
  <c r="N62" i="2"/>
  <c r="P62" i="2" s="1"/>
  <c r="R62" i="2" s="1"/>
  <c r="N63" i="2"/>
  <c r="P63" i="2" s="1"/>
  <c r="N64" i="2"/>
  <c r="P64" i="2" s="1"/>
  <c r="N65" i="2"/>
  <c r="P65" i="2" s="1"/>
  <c r="N66" i="2"/>
  <c r="P66" i="2" s="1"/>
  <c r="N67" i="2"/>
  <c r="P67" i="2" s="1"/>
  <c r="N68" i="2"/>
  <c r="P68" i="2" s="1"/>
  <c r="S68" i="2" s="1"/>
  <c r="N69" i="2"/>
  <c r="P69" i="2" s="1"/>
  <c r="N70" i="2"/>
  <c r="P70" i="2" s="1"/>
  <c r="N71" i="2"/>
  <c r="P71" i="2" s="1"/>
  <c r="N72" i="2"/>
  <c r="P72" i="2" s="1"/>
  <c r="N73" i="2"/>
  <c r="P73" i="2" s="1"/>
  <c r="N74" i="2"/>
  <c r="P74" i="2" s="1"/>
  <c r="N75" i="2"/>
  <c r="P75" i="2" s="1"/>
  <c r="N76" i="2"/>
  <c r="P76" i="2" s="1"/>
  <c r="S76" i="2" s="1"/>
  <c r="N77" i="2"/>
  <c r="P77" i="2" s="1"/>
  <c r="S77" i="2" s="1"/>
  <c r="N78" i="2"/>
  <c r="P78" i="2" s="1"/>
  <c r="N79" i="2"/>
  <c r="P79" i="2" s="1"/>
  <c r="N80" i="2"/>
  <c r="P80" i="2" s="1"/>
  <c r="N81" i="2"/>
  <c r="P81" i="2" s="1"/>
  <c r="N82" i="2"/>
  <c r="P82" i="2" s="1"/>
  <c r="N83" i="2"/>
  <c r="P83" i="2" s="1"/>
  <c r="N84" i="2"/>
  <c r="P84" i="2" s="1"/>
  <c r="N85" i="2"/>
  <c r="P85" i="2" s="1"/>
  <c r="N86" i="2"/>
  <c r="P86" i="2" s="1"/>
  <c r="N87" i="2"/>
  <c r="P87" i="2" s="1"/>
  <c r="N88" i="2"/>
  <c r="P88" i="2" s="1"/>
  <c r="N89" i="2"/>
  <c r="P89" i="2" s="1"/>
  <c r="N90" i="2"/>
  <c r="P90" i="2" s="1"/>
  <c r="N91" i="2"/>
  <c r="P91" i="2" s="1"/>
  <c r="N92" i="2"/>
  <c r="P92" i="2" s="1"/>
  <c r="N93" i="2"/>
  <c r="P93" i="2" s="1"/>
  <c r="N94" i="2"/>
  <c r="P94" i="2" s="1"/>
  <c r="N95" i="2"/>
  <c r="P95" i="2" s="1"/>
  <c r="N96" i="2"/>
  <c r="P96" i="2" s="1"/>
  <c r="N97" i="2"/>
  <c r="P97" i="2" s="1"/>
  <c r="N98" i="2"/>
  <c r="P98" i="2" s="1"/>
  <c r="N99" i="2"/>
  <c r="P99" i="2" s="1"/>
  <c r="N100" i="2"/>
  <c r="P100" i="2" s="1"/>
  <c r="N101" i="2"/>
  <c r="P101" i="2" s="1"/>
  <c r="S101" i="2" s="1"/>
  <c r="N102" i="2"/>
  <c r="P102" i="2" s="1"/>
  <c r="S102" i="2" s="1"/>
  <c r="N103" i="2"/>
  <c r="P103" i="2" s="1"/>
  <c r="N104" i="2"/>
  <c r="P104" i="2" s="1"/>
  <c r="N105" i="2"/>
  <c r="P105" i="2" s="1"/>
  <c r="N106" i="2"/>
  <c r="P106" i="2" s="1"/>
  <c r="N107" i="2"/>
  <c r="P107" i="2" s="1"/>
  <c r="N108" i="2"/>
  <c r="P108" i="2" s="1"/>
  <c r="N109" i="2"/>
  <c r="P109" i="2" s="1"/>
  <c r="N110" i="2"/>
  <c r="P110" i="2" s="1"/>
  <c r="N111" i="2"/>
  <c r="P111" i="2" s="1"/>
  <c r="N112" i="2"/>
  <c r="P112" i="2" s="1"/>
  <c r="N113" i="2"/>
  <c r="P113" i="2" s="1"/>
  <c r="N114" i="2"/>
  <c r="P114" i="2" s="1"/>
  <c r="N115" i="2"/>
  <c r="P115" i="2" s="1"/>
  <c r="N116" i="2"/>
  <c r="P116" i="2" s="1"/>
  <c r="N117" i="2"/>
  <c r="P117" i="2" s="1"/>
  <c r="N118" i="2"/>
  <c r="P118" i="2" s="1"/>
  <c r="N119" i="2"/>
  <c r="P119" i="2" s="1"/>
  <c r="N120" i="2"/>
  <c r="P120" i="2" s="1"/>
  <c r="N121" i="2"/>
  <c r="P121" i="2" s="1"/>
  <c r="N122" i="2"/>
  <c r="P122" i="2" s="1"/>
  <c r="N123" i="2"/>
  <c r="P123" i="2" s="1"/>
  <c r="N124" i="2"/>
  <c r="P124" i="2" s="1"/>
  <c r="N125" i="2"/>
  <c r="P125" i="2" s="1"/>
  <c r="N126" i="2"/>
  <c r="P126" i="2" s="1"/>
  <c r="S126" i="2" s="1"/>
  <c r="N127" i="2"/>
  <c r="P127" i="2" s="1"/>
  <c r="N128" i="2"/>
  <c r="P128" i="2" s="1"/>
  <c r="N129" i="2"/>
  <c r="P129" i="2" s="1"/>
  <c r="N130" i="2"/>
  <c r="P130" i="2" s="1"/>
  <c r="S130" i="2" s="1"/>
  <c r="N131" i="2"/>
  <c r="P131" i="2" s="1"/>
  <c r="N132" i="2"/>
  <c r="P132" i="2" s="1"/>
  <c r="N133" i="2"/>
  <c r="P133" i="2" s="1"/>
  <c r="N134" i="2"/>
  <c r="P134" i="2" s="1"/>
  <c r="N135" i="2"/>
  <c r="P135" i="2" s="1"/>
  <c r="N136" i="2"/>
  <c r="P136" i="2" s="1"/>
  <c r="N137" i="2"/>
  <c r="P137" i="2" s="1"/>
  <c r="N138" i="2"/>
  <c r="P138" i="2" s="1"/>
  <c r="N139" i="2"/>
  <c r="P139" i="2" s="1"/>
  <c r="N140" i="2"/>
  <c r="P140" i="2" s="1"/>
  <c r="N141" i="2"/>
  <c r="P141" i="2" s="1"/>
  <c r="N142" i="2"/>
  <c r="P142" i="2" s="1"/>
  <c r="N143" i="2"/>
  <c r="P143" i="2" s="1"/>
  <c r="N144" i="2"/>
  <c r="P144" i="2" s="1"/>
  <c r="N145" i="2"/>
  <c r="P145" i="2" s="1"/>
  <c r="N146" i="2"/>
  <c r="P146" i="2" s="1"/>
  <c r="S146" i="2" s="1"/>
  <c r="N147" i="2"/>
  <c r="P147" i="2" s="1"/>
  <c r="N148" i="2"/>
  <c r="P148" i="2" s="1"/>
  <c r="N149" i="2"/>
  <c r="P149" i="2" s="1"/>
  <c r="N150" i="2"/>
  <c r="P150" i="2" s="1"/>
  <c r="N151" i="2"/>
  <c r="P151" i="2" s="1"/>
  <c r="N152" i="2"/>
  <c r="P152" i="2" s="1"/>
  <c r="N153" i="2"/>
  <c r="P153" i="2" s="1"/>
  <c r="N154" i="2"/>
  <c r="P154" i="2" s="1"/>
  <c r="N155" i="2"/>
  <c r="P155" i="2" s="1"/>
  <c r="S155" i="2" s="1"/>
  <c r="N156" i="2"/>
  <c r="P156" i="2" s="1"/>
  <c r="S156" i="2" s="1"/>
  <c r="N157" i="2"/>
  <c r="P157" i="2" s="1"/>
  <c r="N158" i="2"/>
  <c r="P158" i="2" s="1"/>
  <c r="N159" i="2"/>
  <c r="P159" i="2" s="1"/>
  <c r="N160" i="2"/>
  <c r="P160" i="2" s="1"/>
  <c r="N161" i="2"/>
  <c r="P161" i="2" s="1"/>
  <c r="N162" i="2"/>
  <c r="P162" i="2" s="1"/>
  <c r="N163" i="2"/>
  <c r="P163" i="2" s="1"/>
  <c r="N164" i="2"/>
  <c r="P164" i="2" s="1"/>
  <c r="N165" i="2"/>
  <c r="P165" i="2" s="1"/>
  <c r="R165" i="2" s="1"/>
  <c r="N166" i="2"/>
  <c r="P166" i="2" s="1"/>
  <c r="R166" i="2" s="1"/>
  <c r="N167" i="2"/>
  <c r="P167" i="2" s="1"/>
  <c r="N168" i="2"/>
  <c r="P168" i="2" s="1"/>
  <c r="N169" i="2"/>
  <c r="P169" i="2" s="1"/>
  <c r="N170" i="2"/>
  <c r="P170" i="2" s="1"/>
  <c r="N171" i="2"/>
  <c r="P171" i="2" s="1"/>
  <c r="S171" i="2" s="1"/>
  <c r="N172" i="2"/>
  <c r="P172" i="2" s="1"/>
  <c r="N173" i="2"/>
  <c r="P173" i="2" s="1"/>
  <c r="N174" i="2"/>
  <c r="P174" i="2" s="1"/>
  <c r="R174" i="2" s="1"/>
  <c r="N175" i="2"/>
  <c r="P175" i="2" s="1"/>
  <c r="N176" i="2"/>
  <c r="P176" i="2" s="1"/>
  <c r="N177" i="2"/>
  <c r="P177" i="2" s="1"/>
  <c r="N178" i="2"/>
  <c r="P178" i="2" s="1"/>
  <c r="N179" i="2"/>
  <c r="P179" i="2" s="1"/>
  <c r="N180" i="2"/>
  <c r="P180" i="2" s="1"/>
  <c r="N181" i="2"/>
  <c r="P181" i="2" s="1"/>
  <c r="N182" i="2"/>
  <c r="P182" i="2" s="1"/>
  <c r="N183" i="2"/>
  <c r="P183" i="2" s="1"/>
  <c r="N184" i="2"/>
  <c r="P184" i="2" s="1"/>
  <c r="N185" i="2"/>
  <c r="P185" i="2" s="1"/>
  <c r="N186" i="2"/>
  <c r="P186" i="2" s="1"/>
  <c r="N187" i="2"/>
  <c r="P187" i="2" s="1"/>
  <c r="N188" i="2"/>
  <c r="P188" i="2" s="1"/>
  <c r="N189" i="2"/>
  <c r="P189" i="2" s="1"/>
  <c r="N190" i="2"/>
  <c r="P190" i="2" s="1"/>
  <c r="N191" i="2"/>
  <c r="P191" i="2" s="1"/>
  <c r="N192" i="2"/>
  <c r="P192" i="2" s="1"/>
  <c r="N193" i="2"/>
  <c r="P193" i="2" s="1"/>
  <c r="N194" i="2"/>
  <c r="P194" i="2" s="1"/>
  <c r="N195" i="2"/>
  <c r="P195" i="2" s="1"/>
  <c r="N196" i="2"/>
  <c r="P196" i="2" s="1"/>
  <c r="N197" i="2"/>
  <c r="P197" i="2" s="1"/>
  <c r="N198" i="2"/>
  <c r="P198" i="2" s="1"/>
  <c r="N199" i="2"/>
  <c r="P199" i="2" s="1"/>
  <c r="N200" i="2"/>
  <c r="P200" i="2" s="1"/>
  <c r="N201" i="2"/>
  <c r="P201" i="2" s="1"/>
  <c r="N202" i="2"/>
  <c r="P202" i="2" s="1"/>
  <c r="N203" i="2"/>
  <c r="P203" i="2" s="1"/>
  <c r="N204" i="2"/>
  <c r="P204" i="2" s="1"/>
  <c r="N205" i="2"/>
  <c r="P205" i="2" s="1"/>
  <c r="S205" i="2" s="1"/>
  <c r="N206" i="2"/>
  <c r="P206" i="2" s="1"/>
  <c r="N207" i="2"/>
  <c r="P207" i="2" s="1"/>
  <c r="N208" i="2"/>
  <c r="P208" i="2" s="1"/>
  <c r="N209" i="2"/>
  <c r="P209" i="2" s="1"/>
  <c r="N210" i="2"/>
  <c r="P210" i="2" s="1"/>
  <c r="N211" i="2"/>
  <c r="P211" i="2" s="1"/>
  <c r="N212" i="2"/>
  <c r="P212" i="2" s="1"/>
  <c r="N213" i="2"/>
  <c r="P213" i="2" s="1"/>
  <c r="N214" i="2"/>
  <c r="P214" i="2" s="1"/>
  <c r="N215" i="2"/>
  <c r="P215" i="2" s="1"/>
  <c r="N216" i="2"/>
  <c r="P216" i="2" s="1"/>
  <c r="N217" i="2"/>
  <c r="P217" i="2" s="1"/>
  <c r="N218" i="2"/>
  <c r="P218" i="2" s="1"/>
  <c r="N219" i="2"/>
  <c r="P219" i="2" s="1"/>
  <c r="N220" i="2"/>
  <c r="P220" i="2" s="1"/>
  <c r="N221" i="2"/>
  <c r="P221" i="2" s="1"/>
  <c r="S221" i="2" s="1"/>
  <c r="N222" i="2"/>
  <c r="P222" i="2" s="1"/>
  <c r="N223" i="2"/>
  <c r="P223" i="2" s="1"/>
  <c r="N224" i="2"/>
  <c r="P224" i="2" s="1"/>
  <c r="N225" i="2"/>
  <c r="P225" i="2" s="1"/>
  <c r="N226" i="2"/>
  <c r="P226" i="2" s="1"/>
  <c r="N227" i="2"/>
  <c r="P227" i="2" s="1"/>
  <c r="N228" i="2"/>
  <c r="P228" i="2" s="1"/>
  <c r="N229" i="2"/>
  <c r="P229" i="2" s="1"/>
  <c r="S229" i="2" s="1"/>
  <c r="N230" i="2"/>
  <c r="P230" i="2" s="1"/>
  <c r="N231" i="2"/>
  <c r="P231" i="2" s="1"/>
  <c r="N232" i="2"/>
  <c r="P232" i="2" s="1"/>
  <c r="N233" i="2"/>
  <c r="P233" i="2" s="1"/>
  <c r="N234" i="2"/>
  <c r="P234" i="2" s="1"/>
  <c r="N235" i="2"/>
  <c r="P235" i="2" s="1"/>
  <c r="N236" i="2"/>
  <c r="P236" i="2" s="1"/>
  <c r="N237" i="2"/>
  <c r="P237" i="2" s="1"/>
  <c r="N238" i="2"/>
  <c r="P238" i="2" s="1"/>
  <c r="N239" i="2"/>
  <c r="P239" i="2" s="1"/>
  <c r="N240" i="2"/>
  <c r="P240" i="2" s="1"/>
  <c r="N241" i="2"/>
  <c r="P241" i="2" s="1"/>
  <c r="N242" i="2"/>
  <c r="P242" i="2" s="1"/>
  <c r="N243" i="2"/>
  <c r="P243" i="2" s="1"/>
  <c r="N244" i="2"/>
  <c r="P244" i="2" s="1"/>
  <c r="N245" i="2"/>
  <c r="P245" i="2" s="1"/>
  <c r="N246" i="2"/>
  <c r="P246" i="2" s="1"/>
  <c r="N247" i="2"/>
  <c r="P247" i="2" s="1"/>
  <c r="N248" i="2"/>
  <c r="P248" i="2" s="1"/>
  <c r="N249" i="2"/>
  <c r="P249" i="2" s="1"/>
  <c r="N250" i="2"/>
  <c r="P250" i="2" s="1"/>
  <c r="N251" i="2"/>
  <c r="P251" i="2" s="1"/>
  <c r="N252" i="2"/>
  <c r="P252" i="2" s="1"/>
  <c r="N253" i="2"/>
  <c r="P253" i="2" s="1"/>
  <c r="N254" i="2"/>
  <c r="P254" i="2" s="1"/>
  <c r="N255" i="2"/>
  <c r="P255" i="2" s="1"/>
  <c r="N256" i="2"/>
  <c r="P256" i="2" s="1"/>
  <c r="N257" i="2"/>
  <c r="P257" i="2" s="1"/>
  <c r="N258" i="2"/>
  <c r="P258" i="2" s="1"/>
  <c r="N259" i="2"/>
  <c r="P259" i="2" s="1"/>
  <c r="S259" i="2" s="1"/>
  <c r="N260" i="2"/>
  <c r="P260" i="2" s="1"/>
  <c r="N261" i="2"/>
  <c r="P261" i="2" s="1"/>
  <c r="N262" i="2"/>
  <c r="P262" i="2" s="1"/>
  <c r="N263" i="2"/>
  <c r="P263" i="2" s="1"/>
  <c r="N264" i="2"/>
  <c r="P264" i="2" s="1"/>
  <c r="N265" i="2"/>
  <c r="P265" i="2" s="1"/>
  <c r="N266" i="2"/>
  <c r="P266" i="2" s="1"/>
  <c r="N267" i="2"/>
  <c r="P267" i="2" s="1"/>
  <c r="N268" i="2"/>
  <c r="P268" i="2" s="1"/>
  <c r="N269" i="2"/>
  <c r="P269" i="2" s="1"/>
  <c r="N270" i="2"/>
  <c r="P270" i="2" s="1"/>
  <c r="N271" i="2"/>
  <c r="P271" i="2" s="1"/>
  <c r="N272" i="2"/>
  <c r="P272" i="2" s="1"/>
  <c r="N273" i="2"/>
  <c r="P273" i="2" s="1"/>
  <c r="N274" i="2"/>
  <c r="P274" i="2" s="1"/>
  <c r="S274" i="2" s="1"/>
  <c r="N275" i="2"/>
  <c r="P275" i="2" s="1"/>
  <c r="N276" i="2"/>
  <c r="P276" i="2" s="1"/>
  <c r="N277" i="2"/>
  <c r="P277" i="2" s="1"/>
  <c r="N278" i="2"/>
  <c r="P278" i="2" s="1"/>
  <c r="N279" i="2"/>
  <c r="P279" i="2" s="1"/>
  <c r="N280" i="2"/>
  <c r="P280" i="2" s="1"/>
  <c r="N281" i="2"/>
  <c r="P281" i="2" s="1"/>
  <c r="N282" i="2"/>
  <c r="P282" i="2" s="1"/>
  <c r="N283" i="2"/>
  <c r="P283" i="2" s="1"/>
  <c r="N284" i="2"/>
  <c r="P284" i="2" s="1"/>
  <c r="N285" i="2"/>
  <c r="P285" i="2" s="1"/>
  <c r="N286" i="2"/>
  <c r="P286" i="2" s="1"/>
  <c r="N287" i="2"/>
  <c r="P287" i="2" s="1"/>
  <c r="N288" i="2"/>
  <c r="P288" i="2" s="1"/>
  <c r="N289" i="2"/>
  <c r="P289" i="2" s="1"/>
  <c r="N290" i="2"/>
  <c r="P290" i="2" s="1"/>
  <c r="N291" i="2"/>
  <c r="P291" i="2" s="1"/>
  <c r="N292" i="2"/>
  <c r="P292" i="2" s="1"/>
  <c r="N293" i="2"/>
  <c r="P293" i="2" s="1"/>
  <c r="N294" i="2"/>
  <c r="P294" i="2" s="1"/>
  <c r="N295" i="2"/>
  <c r="P295" i="2" s="1"/>
  <c r="N296" i="2"/>
  <c r="P296" i="2" s="1"/>
  <c r="N297" i="2"/>
  <c r="P297" i="2" s="1"/>
  <c r="N298" i="2"/>
  <c r="P298" i="2" s="1"/>
  <c r="N299" i="2"/>
  <c r="P299" i="2" s="1"/>
  <c r="N300" i="2"/>
  <c r="P300" i="2" s="1"/>
  <c r="N301" i="2"/>
  <c r="P301" i="2" s="1"/>
  <c r="N302" i="2"/>
  <c r="P302" i="2" s="1"/>
  <c r="N303" i="2"/>
  <c r="P303" i="2" s="1"/>
  <c r="N304" i="2"/>
  <c r="P304" i="2" s="1"/>
  <c r="N305" i="2"/>
  <c r="P305" i="2" s="1"/>
  <c r="N306" i="2"/>
  <c r="P306" i="2" s="1"/>
  <c r="N307" i="2"/>
  <c r="P307" i="2" s="1"/>
  <c r="N308" i="2"/>
  <c r="P308" i="2" s="1"/>
  <c r="N309" i="2"/>
  <c r="P309" i="2" s="1"/>
  <c r="N310" i="2"/>
  <c r="P310" i="2" s="1"/>
  <c r="N311" i="2"/>
  <c r="P311" i="2" s="1"/>
  <c r="N312" i="2"/>
  <c r="P312" i="2" s="1"/>
  <c r="N313" i="2"/>
  <c r="P313" i="2" s="1"/>
  <c r="N314" i="2"/>
  <c r="P314" i="2" s="1"/>
  <c r="N315" i="2"/>
  <c r="P315" i="2" s="1"/>
  <c r="N316" i="2"/>
  <c r="P316" i="2" s="1"/>
  <c r="N317" i="2"/>
  <c r="P317" i="2" s="1"/>
  <c r="N318" i="2"/>
  <c r="P318" i="2" s="1"/>
  <c r="N319" i="2"/>
  <c r="P319" i="2" s="1"/>
  <c r="N320" i="2"/>
  <c r="P320" i="2" s="1"/>
  <c r="N321" i="2"/>
  <c r="P321" i="2" s="1"/>
  <c r="N322" i="2"/>
  <c r="P322" i="2" s="1"/>
  <c r="N323" i="2"/>
  <c r="P323" i="2" s="1"/>
  <c r="N324" i="2"/>
  <c r="P324" i="2" s="1"/>
  <c r="N325" i="2"/>
  <c r="P325" i="2" s="1"/>
  <c r="N326" i="2"/>
  <c r="P326" i="2" s="1"/>
  <c r="N327" i="2"/>
  <c r="P327" i="2" s="1"/>
  <c r="N328" i="2"/>
  <c r="P328" i="2" s="1"/>
  <c r="N329" i="2"/>
  <c r="P329" i="2" s="1"/>
  <c r="N330" i="2"/>
  <c r="P330" i="2" s="1"/>
  <c r="N331" i="2"/>
  <c r="P331" i="2" s="1"/>
  <c r="N332" i="2"/>
  <c r="P332" i="2" s="1"/>
  <c r="N333" i="2"/>
  <c r="P333" i="2" s="1"/>
  <c r="N334" i="2"/>
  <c r="P334" i="2" s="1"/>
  <c r="N335" i="2"/>
  <c r="P335" i="2" s="1"/>
  <c r="N336" i="2"/>
  <c r="P336" i="2" s="1"/>
  <c r="N337" i="2"/>
  <c r="P337" i="2" s="1"/>
  <c r="N338" i="2"/>
  <c r="P338" i="2" s="1"/>
  <c r="N339" i="2"/>
  <c r="P339" i="2" s="1"/>
  <c r="N340" i="2"/>
  <c r="P340" i="2" s="1"/>
  <c r="N341" i="2"/>
  <c r="P341" i="2" s="1"/>
  <c r="N342" i="2"/>
  <c r="P342" i="2" s="1"/>
  <c r="N343" i="2"/>
  <c r="P343" i="2" s="1"/>
  <c r="N344" i="2"/>
  <c r="P344" i="2" s="1"/>
  <c r="N345" i="2"/>
  <c r="P345" i="2" s="1"/>
  <c r="N346" i="2"/>
  <c r="P346" i="2" s="1"/>
  <c r="N347" i="2"/>
  <c r="P347" i="2" s="1"/>
  <c r="N348" i="2"/>
  <c r="P348" i="2" s="1"/>
  <c r="N349" i="2"/>
  <c r="P349" i="2" s="1"/>
  <c r="N350" i="2"/>
  <c r="P350" i="2" s="1"/>
  <c r="N351" i="2"/>
  <c r="P351" i="2" s="1"/>
  <c r="N352" i="2"/>
  <c r="P352" i="2" s="1"/>
  <c r="N353" i="2"/>
  <c r="P353" i="2" s="1"/>
  <c r="N354" i="2"/>
  <c r="P354" i="2" s="1"/>
  <c r="N355" i="2"/>
  <c r="P355" i="2" s="1"/>
  <c r="N356" i="2"/>
  <c r="P356" i="2" s="1"/>
  <c r="N357" i="2"/>
  <c r="P357" i="2" s="1"/>
  <c r="N358" i="2"/>
  <c r="P358" i="2" s="1"/>
  <c r="S358" i="2" s="1"/>
  <c r="N359" i="2"/>
  <c r="P359" i="2" s="1"/>
  <c r="N360" i="2"/>
  <c r="P360" i="2" s="1"/>
  <c r="N361" i="2"/>
  <c r="P361" i="2" s="1"/>
  <c r="N362" i="2"/>
  <c r="P362" i="2" s="1"/>
  <c r="N363" i="2"/>
  <c r="P363" i="2" s="1"/>
  <c r="N364" i="2"/>
  <c r="P364" i="2" s="1"/>
  <c r="N365" i="2"/>
  <c r="P365" i="2" s="1"/>
  <c r="N366" i="2"/>
  <c r="P366" i="2" s="1"/>
  <c r="N367" i="2"/>
  <c r="P367" i="2" s="1"/>
  <c r="N368" i="2"/>
  <c r="P368" i="2" s="1"/>
  <c r="N369" i="2"/>
  <c r="P369" i="2" s="1"/>
  <c r="N370" i="2"/>
  <c r="P370" i="2" s="1"/>
  <c r="N371" i="2"/>
  <c r="P371" i="2" s="1"/>
  <c r="N372" i="2"/>
  <c r="P372" i="2" s="1"/>
  <c r="N373" i="2"/>
  <c r="P373" i="2" s="1"/>
  <c r="N374" i="2"/>
  <c r="P374" i="2" s="1"/>
  <c r="N375" i="2"/>
  <c r="P375" i="2" s="1"/>
  <c r="N376" i="2"/>
  <c r="P376" i="2" s="1"/>
  <c r="N377" i="2"/>
  <c r="P377" i="2" s="1"/>
  <c r="N378" i="2"/>
  <c r="P378" i="2" s="1"/>
  <c r="N379" i="2"/>
  <c r="P379" i="2" s="1"/>
  <c r="N380" i="2"/>
  <c r="P380" i="2" s="1"/>
  <c r="N381" i="2"/>
  <c r="P381" i="2" s="1"/>
  <c r="N382" i="2"/>
  <c r="P382" i="2" s="1"/>
  <c r="S382" i="2" s="1"/>
  <c r="N383" i="2"/>
  <c r="P383" i="2" s="1"/>
  <c r="N384" i="2"/>
  <c r="P384" i="2" s="1"/>
  <c r="N385" i="2"/>
  <c r="P385" i="2" s="1"/>
  <c r="N386" i="2"/>
  <c r="P386" i="2" s="1"/>
  <c r="N387" i="2"/>
  <c r="P387" i="2" s="1"/>
  <c r="N388" i="2"/>
  <c r="P388" i="2" s="1"/>
  <c r="N389" i="2"/>
  <c r="P389" i="2" s="1"/>
  <c r="N390" i="2"/>
  <c r="P390" i="2" s="1"/>
  <c r="N391" i="2"/>
  <c r="P391" i="2" s="1"/>
  <c r="N392" i="2"/>
  <c r="P392" i="2" s="1"/>
  <c r="N393" i="2"/>
  <c r="P393" i="2" s="1"/>
  <c r="N394" i="2"/>
  <c r="P394" i="2" s="1"/>
  <c r="N395" i="2"/>
  <c r="P395" i="2" s="1"/>
  <c r="N396" i="2"/>
  <c r="P396" i="2" s="1"/>
  <c r="N397" i="2"/>
  <c r="P397" i="2" s="1"/>
  <c r="N398" i="2"/>
  <c r="P398" i="2" s="1"/>
  <c r="N399" i="2"/>
  <c r="P399" i="2" s="1"/>
  <c r="N400" i="2"/>
  <c r="P400" i="2" s="1"/>
  <c r="N401" i="2"/>
  <c r="P401" i="2" s="1"/>
  <c r="N402" i="2"/>
  <c r="P402" i="2" s="1"/>
  <c r="N403" i="2"/>
  <c r="P403" i="2" s="1"/>
  <c r="N404" i="2"/>
  <c r="P404" i="2" s="1"/>
  <c r="N405" i="2"/>
  <c r="P405" i="2" s="1"/>
  <c r="N406" i="2"/>
  <c r="P406" i="2" s="1"/>
  <c r="N407" i="2"/>
  <c r="P407" i="2" s="1"/>
  <c r="N408" i="2"/>
  <c r="P408" i="2" s="1"/>
  <c r="N409" i="2"/>
  <c r="P409" i="2" s="1"/>
  <c r="N410" i="2"/>
  <c r="P410" i="2" s="1"/>
  <c r="N411" i="2"/>
  <c r="P411" i="2" s="1"/>
  <c r="N412" i="2"/>
  <c r="P412" i="2" s="1"/>
  <c r="N413" i="2"/>
  <c r="P413" i="2" s="1"/>
  <c r="N414" i="2"/>
  <c r="P414" i="2" s="1"/>
  <c r="N415" i="2"/>
  <c r="P415" i="2" s="1"/>
  <c r="N416" i="2"/>
  <c r="P416" i="2" s="1"/>
  <c r="N417" i="2"/>
  <c r="P417" i="2" s="1"/>
  <c r="N418" i="2"/>
  <c r="P418" i="2" s="1"/>
  <c r="N419" i="2"/>
  <c r="P419" i="2" s="1"/>
  <c r="N420" i="2"/>
  <c r="P420" i="2" s="1"/>
  <c r="N421" i="2"/>
  <c r="P421" i="2" s="1"/>
  <c r="N422" i="2"/>
  <c r="P422" i="2" s="1"/>
  <c r="N423" i="2"/>
  <c r="P423" i="2" s="1"/>
  <c r="N424" i="2"/>
  <c r="P424" i="2" s="1"/>
  <c r="N425" i="2"/>
  <c r="P425" i="2" s="1"/>
  <c r="N426" i="2"/>
  <c r="P426" i="2" s="1"/>
  <c r="N427" i="2"/>
  <c r="P427" i="2" s="1"/>
  <c r="N428" i="2"/>
  <c r="P428" i="2" s="1"/>
  <c r="N429" i="2"/>
  <c r="P429" i="2" s="1"/>
  <c r="N430" i="2"/>
  <c r="P430" i="2" s="1"/>
  <c r="N431" i="2"/>
  <c r="P431" i="2" s="1"/>
  <c r="N432" i="2"/>
  <c r="P432" i="2" s="1"/>
  <c r="N433" i="2"/>
  <c r="P433" i="2" s="1"/>
  <c r="N434" i="2"/>
  <c r="P434" i="2" s="1"/>
  <c r="N435" i="2"/>
  <c r="P435" i="2" s="1"/>
  <c r="N436" i="2"/>
  <c r="P436" i="2" s="1"/>
  <c r="N437" i="2"/>
  <c r="P437" i="2" s="1"/>
  <c r="N438" i="2"/>
  <c r="P438" i="2" s="1"/>
  <c r="N439" i="2"/>
  <c r="P439" i="2" s="1"/>
  <c r="N440" i="2"/>
  <c r="P440" i="2" s="1"/>
  <c r="N441" i="2"/>
  <c r="P441" i="2" s="1"/>
  <c r="N442" i="2"/>
  <c r="P442" i="2" s="1"/>
  <c r="N443" i="2"/>
  <c r="P443" i="2" s="1"/>
  <c r="N444" i="2"/>
  <c r="P444" i="2" s="1"/>
  <c r="N445" i="2"/>
  <c r="P445" i="2" s="1"/>
  <c r="N446" i="2"/>
  <c r="P446" i="2" s="1"/>
  <c r="N447" i="2"/>
  <c r="P447" i="2" s="1"/>
  <c r="N448" i="2"/>
  <c r="P448" i="2" s="1"/>
  <c r="N449" i="2"/>
  <c r="P449" i="2" s="1"/>
  <c r="N450" i="2"/>
  <c r="P450" i="2" s="1"/>
  <c r="N451" i="2"/>
  <c r="P451" i="2" s="1"/>
  <c r="N452" i="2"/>
  <c r="P452" i="2" s="1"/>
  <c r="N453" i="2"/>
  <c r="P453" i="2" s="1"/>
  <c r="N454" i="2"/>
  <c r="P454" i="2" s="1"/>
  <c r="N455" i="2"/>
  <c r="P455" i="2" s="1"/>
  <c r="N456" i="2"/>
  <c r="P456" i="2" s="1"/>
  <c r="N457" i="2"/>
  <c r="P457" i="2" s="1"/>
  <c r="N458" i="2"/>
  <c r="P458" i="2" s="1"/>
  <c r="N459" i="2"/>
  <c r="P459" i="2" s="1"/>
  <c r="N460" i="2"/>
  <c r="P460" i="2" s="1"/>
  <c r="N461" i="2"/>
  <c r="P461" i="2" s="1"/>
  <c r="N462" i="2"/>
  <c r="P462" i="2" s="1"/>
  <c r="N463" i="2"/>
  <c r="P463" i="2" s="1"/>
  <c r="N464" i="2"/>
  <c r="P464" i="2" s="1"/>
  <c r="N465" i="2"/>
  <c r="P465" i="2" s="1"/>
  <c r="N466" i="2"/>
  <c r="P466" i="2" s="1"/>
  <c r="N467" i="2"/>
  <c r="P467" i="2" s="1"/>
  <c r="N468" i="2"/>
  <c r="P468" i="2" s="1"/>
  <c r="N469" i="2"/>
  <c r="P469" i="2" s="1"/>
  <c r="N470" i="2"/>
  <c r="P470" i="2" s="1"/>
  <c r="N471" i="2"/>
  <c r="P471" i="2" s="1"/>
  <c r="N472" i="2"/>
  <c r="P472" i="2" s="1"/>
  <c r="N473" i="2"/>
  <c r="P473" i="2" s="1"/>
  <c r="N474" i="2"/>
  <c r="P474" i="2" s="1"/>
  <c r="N475" i="2"/>
  <c r="P475" i="2" s="1"/>
  <c r="N476" i="2"/>
  <c r="P476" i="2" s="1"/>
  <c r="N477" i="2"/>
  <c r="P477" i="2" s="1"/>
  <c r="N478" i="2"/>
  <c r="P478" i="2" s="1"/>
  <c r="N479" i="2"/>
  <c r="P479" i="2" s="1"/>
  <c r="N480" i="2"/>
  <c r="P480" i="2" s="1"/>
  <c r="N481" i="2"/>
  <c r="P481" i="2" s="1"/>
  <c r="N482" i="2"/>
  <c r="P482" i="2" s="1"/>
  <c r="N483" i="2"/>
  <c r="P483" i="2" s="1"/>
  <c r="N484" i="2"/>
  <c r="P484" i="2" s="1"/>
  <c r="N485" i="2"/>
  <c r="P485" i="2" s="1"/>
  <c r="N486" i="2"/>
  <c r="P486" i="2" s="1"/>
  <c r="S486" i="2" s="1"/>
  <c r="N487" i="2"/>
  <c r="P487" i="2" s="1"/>
  <c r="N488" i="2"/>
  <c r="P488" i="2" s="1"/>
  <c r="N489" i="2"/>
  <c r="P489" i="2" s="1"/>
  <c r="N490" i="2"/>
  <c r="P490" i="2" s="1"/>
  <c r="N491" i="2"/>
  <c r="P491" i="2" s="1"/>
  <c r="N492" i="2"/>
  <c r="P492" i="2" s="1"/>
  <c r="N493" i="2"/>
  <c r="P493" i="2" s="1"/>
  <c r="N494" i="2"/>
  <c r="P494" i="2" s="1"/>
  <c r="N495" i="2"/>
  <c r="P495" i="2" s="1"/>
  <c r="N496" i="2"/>
  <c r="P496" i="2" s="1"/>
  <c r="N497" i="2"/>
  <c r="P497" i="2" s="1"/>
  <c r="N498" i="2"/>
  <c r="P498" i="2" s="1"/>
  <c r="N499" i="2"/>
  <c r="P499" i="2" s="1"/>
  <c r="N500" i="2"/>
  <c r="P500" i="2" s="1"/>
  <c r="N501" i="2"/>
  <c r="P501" i="2" s="1"/>
  <c r="N502" i="2"/>
  <c r="P502" i="2" s="1"/>
  <c r="N503" i="2"/>
  <c r="P503" i="2" s="1"/>
  <c r="N504" i="2"/>
  <c r="P504" i="2" s="1"/>
  <c r="N505" i="2"/>
  <c r="P505" i="2" s="1"/>
  <c r="N506" i="2"/>
  <c r="P506" i="2" s="1"/>
  <c r="N507" i="2"/>
  <c r="P507" i="2" s="1"/>
  <c r="N508" i="2"/>
  <c r="P508" i="2" s="1"/>
  <c r="N509" i="2"/>
  <c r="P509" i="2" s="1"/>
  <c r="N510" i="2"/>
  <c r="P510" i="2" s="1"/>
  <c r="S510" i="2" s="1"/>
  <c r="N511" i="2"/>
  <c r="P511" i="2" s="1"/>
  <c r="N512" i="2"/>
  <c r="P512" i="2" s="1"/>
  <c r="N513" i="2"/>
  <c r="P513" i="2" s="1"/>
  <c r="N514" i="2"/>
  <c r="P514" i="2" s="1"/>
  <c r="N515" i="2"/>
  <c r="P515" i="2" s="1"/>
  <c r="N516" i="2"/>
  <c r="P516" i="2" s="1"/>
  <c r="N517" i="2"/>
  <c r="P517" i="2" s="1"/>
  <c r="N518" i="2"/>
  <c r="P518" i="2" s="1"/>
  <c r="N519" i="2"/>
  <c r="P519" i="2" s="1"/>
  <c r="N520" i="2"/>
  <c r="P520" i="2" s="1"/>
  <c r="N521" i="2"/>
  <c r="P521" i="2" s="1"/>
  <c r="N522" i="2"/>
  <c r="P522" i="2" s="1"/>
  <c r="N523" i="2"/>
  <c r="P523" i="2" s="1"/>
  <c r="N524" i="2"/>
  <c r="P524" i="2" s="1"/>
  <c r="N525" i="2"/>
  <c r="P525" i="2" s="1"/>
  <c r="N526" i="2"/>
  <c r="P526" i="2" s="1"/>
  <c r="N527" i="2"/>
  <c r="P527" i="2" s="1"/>
  <c r="N528" i="2"/>
  <c r="P528" i="2" s="1"/>
  <c r="N529" i="2"/>
  <c r="P529" i="2" s="1"/>
  <c r="N530" i="2"/>
  <c r="P530" i="2" s="1"/>
  <c r="N531" i="2"/>
  <c r="P531" i="2" s="1"/>
  <c r="N532" i="2"/>
  <c r="P532" i="2" s="1"/>
  <c r="N533" i="2"/>
  <c r="P533" i="2" s="1"/>
  <c r="N534" i="2"/>
  <c r="P534" i="2" s="1"/>
  <c r="N535" i="2"/>
  <c r="P535" i="2" s="1"/>
  <c r="N536" i="2"/>
  <c r="P536" i="2" s="1"/>
  <c r="N537" i="2"/>
  <c r="P537" i="2" s="1"/>
  <c r="N538" i="2"/>
  <c r="P538" i="2" s="1"/>
  <c r="N539" i="2"/>
  <c r="P539" i="2" s="1"/>
  <c r="N540" i="2"/>
  <c r="P540" i="2" s="1"/>
  <c r="N541" i="2"/>
  <c r="P541" i="2" s="1"/>
  <c r="N542" i="2"/>
  <c r="P542" i="2" s="1"/>
  <c r="N543" i="2"/>
  <c r="P543" i="2" s="1"/>
  <c r="N544" i="2"/>
  <c r="P544" i="2" s="1"/>
  <c r="N545" i="2"/>
  <c r="P545" i="2" s="1"/>
  <c r="N546" i="2"/>
  <c r="P546" i="2" s="1"/>
  <c r="N547" i="2"/>
  <c r="P547" i="2" s="1"/>
  <c r="N548" i="2"/>
  <c r="P548" i="2" s="1"/>
  <c r="N549" i="2"/>
  <c r="P549" i="2" s="1"/>
  <c r="N550" i="2"/>
  <c r="P550" i="2" s="1"/>
  <c r="N551" i="2"/>
  <c r="P551" i="2" s="1"/>
  <c r="N552" i="2"/>
  <c r="P552" i="2" s="1"/>
  <c r="N553" i="2"/>
  <c r="P553" i="2" s="1"/>
  <c r="N554" i="2"/>
  <c r="P554" i="2" s="1"/>
  <c r="N555" i="2"/>
  <c r="P555" i="2" s="1"/>
  <c r="N556" i="2"/>
  <c r="P556" i="2" s="1"/>
  <c r="N557" i="2"/>
  <c r="P557" i="2" s="1"/>
  <c r="N558" i="2"/>
  <c r="P558" i="2" s="1"/>
  <c r="N559" i="2"/>
  <c r="P559" i="2" s="1"/>
  <c r="N560" i="2"/>
  <c r="P560" i="2" s="1"/>
  <c r="N561" i="2"/>
  <c r="P561" i="2" s="1"/>
  <c r="N562" i="2"/>
  <c r="P562" i="2" s="1"/>
  <c r="N563" i="2"/>
  <c r="P563" i="2" s="1"/>
  <c r="N564" i="2"/>
  <c r="P564" i="2" s="1"/>
  <c r="N565" i="2"/>
  <c r="P565" i="2" s="1"/>
  <c r="N566" i="2"/>
  <c r="P566" i="2" s="1"/>
  <c r="N567" i="2"/>
  <c r="P567" i="2" s="1"/>
  <c r="N568" i="2"/>
  <c r="P568" i="2" s="1"/>
  <c r="N569" i="2"/>
  <c r="P569" i="2" s="1"/>
  <c r="N570" i="2"/>
  <c r="P570" i="2" s="1"/>
  <c r="N571" i="2"/>
  <c r="P571" i="2" s="1"/>
  <c r="N572" i="2"/>
  <c r="P572" i="2" s="1"/>
  <c r="N573" i="2"/>
  <c r="P573" i="2" s="1"/>
  <c r="N574" i="2"/>
  <c r="P574" i="2" s="1"/>
  <c r="N575" i="2"/>
  <c r="P575" i="2" s="1"/>
  <c r="N576" i="2"/>
  <c r="P576" i="2" s="1"/>
  <c r="N577" i="2"/>
  <c r="P577" i="2" s="1"/>
  <c r="N578" i="2"/>
  <c r="P578" i="2" s="1"/>
  <c r="N579" i="2"/>
  <c r="P579" i="2" s="1"/>
  <c r="N580" i="2"/>
  <c r="P580" i="2" s="1"/>
  <c r="N581" i="2"/>
  <c r="P581" i="2" s="1"/>
  <c r="N582" i="2"/>
  <c r="P582" i="2" s="1"/>
  <c r="N583" i="2"/>
  <c r="P583" i="2" s="1"/>
  <c r="N584" i="2"/>
  <c r="P584" i="2" s="1"/>
  <c r="N585" i="2"/>
  <c r="P585" i="2" s="1"/>
  <c r="N586" i="2"/>
  <c r="P586" i="2" s="1"/>
  <c r="N587" i="2"/>
  <c r="P587" i="2" s="1"/>
  <c r="N588" i="2"/>
  <c r="P588" i="2" s="1"/>
  <c r="N589" i="2"/>
  <c r="P589" i="2" s="1"/>
  <c r="N590" i="2"/>
  <c r="P590" i="2" s="1"/>
  <c r="N591" i="2"/>
  <c r="P591" i="2" s="1"/>
  <c r="N592" i="2"/>
  <c r="P592" i="2" s="1"/>
  <c r="N593" i="2"/>
  <c r="P593" i="2" s="1"/>
  <c r="N594" i="2"/>
  <c r="P594" i="2" s="1"/>
  <c r="N595" i="2"/>
  <c r="P595" i="2" s="1"/>
  <c r="N596" i="2"/>
  <c r="P596" i="2" s="1"/>
  <c r="N597" i="2"/>
  <c r="P597" i="2" s="1"/>
  <c r="N598" i="2"/>
  <c r="P598" i="2" s="1"/>
  <c r="N599" i="2"/>
  <c r="P599" i="2" s="1"/>
  <c r="N600" i="2"/>
  <c r="P600" i="2" s="1"/>
  <c r="N601" i="2"/>
  <c r="P601" i="2" s="1"/>
  <c r="N602" i="2"/>
  <c r="P602" i="2" s="1"/>
  <c r="N603" i="2"/>
  <c r="P603" i="2" s="1"/>
  <c r="N604" i="2"/>
  <c r="P604" i="2" s="1"/>
  <c r="N605" i="2"/>
  <c r="P605" i="2" s="1"/>
  <c r="N606" i="2"/>
  <c r="P606" i="2" s="1"/>
  <c r="N607" i="2"/>
  <c r="P607" i="2" s="1"/>
  <c r="N608" i="2"/>
  <c r="P608" i="2" s="1"/>
  <c r="N609" i="2"/>
  <c r="P609" i="2" s="1"/>
  <c r="N610" i="2"/>
  <c r="P610" i="2" s="1"/>
  <c r="N611" i="2"/>
  <c r="P611" i="2" s="1"/>
  <c r="N612" i="2"/>
  <c r="P612" i="2" s="1"/>
  <c r="N613" i="2"/>
  <c r="P613" i="2" s="1"/>
  <c r="N614" i="2"/>
  <c r="P614" i="2" s="1"/>
  <c r="N615" i="2"/>
  <c r="P615" i="2" s="1"/>
  <c r="N616" i="2"/>
  <c r="P616" i="2" s="1"/>
  <c r="N617" i="2"/>
  <c r="P617" i="2" s="1"/>
  <c r="N618" i="2"/>
  <c r="P618" i="2" s="1"/>
  <c r="N619" i="2"/>
  <c r="P619" i="2" s="1"/>
  <c r="N620" i="2"/>
  <c r="P620" i="2" s="1"/>
  <c r="N621" i="2"/>
  <c r="P621" i="2" s="1"/>
  <c r="N622" i="2"/>
  <c r="P622" i="2" s="1"/>
  <c r="N623" i="2"/>
  <c r="P623" i="2" s="1"/>
  <c r="N624" i="2"/>
  <c r="P624" i="2" s="1"/>
  <c r="N625" i="2"/>
  <c r="P625" i="2" s="1"/>
  <c r="N626" i="2"/>
  <c r="P626" i="2" s="1"/>
  <c r="N627" i="2"/>
  <c r="P627" i="2" s="1"/>
  <c r="N628" i="2"/>
  <c r="P628" i="2" s="1"/>
  <c r="N629" i="2"/>
  <c r="P629" i="2" s="1"/>
  <c r="N630" i="2"/>
  <c r="P630" i="2" s="1"/>
  <c r="N631" i="2"/>
  <c r="P631" i="2" s="1"/>
  <c r="N632" i="2"/>
  <c r="P632" i="2" s="1"/>
  <c r="N633" i="2"/>
  <c r="P633" i="2" s="1"/>
  <c r="N634" i="2"/>
  <c r="P634" i="2" s="1"/>
  <c r="N635" i="2"/>
  <c r="P635" i="2" s="1"/>
  <c r="N636" i="2"/>
  <c r="P636" i="2" s="1"/>
  <c r="N637" i="2"/>
  <c r="P637" i="2" s="1"/>
  <c r="N638" i="2"/>
  <c r="P638" i="2" s="1"/>
  <c r="N639" i="2"/>
  <c r="P639" i="2" s="1"/>
  <c r="N640" i="2"/>
  <c r="P640" i="2" s="1"/>
  <c r="N641" i="2"/>
  <c r="P641" i="2" s="1"/>
  <c r="N642" i="2"/>
  <c r="P642" i="2" s="1"/>
  <c r="N643" i="2"/>
  <c r="P643" i="2" s="1"/>
  <c r="N644" i="2"/>
  <c r="P644" i="2" s="1"/>
  <c r="N645" i="2"/>
  <c r="P645" i="2" s="1"/>
  <c r="N646" i="2"/>
  <c r="P646" i="2" s="1"/>
  <c r="N647" i="2"/>
  <c r="P647" i="2" s="1"/>
  <c r="N648" i="2"/>
  <c r="P648" i="2" s="1"/>
  <c r="N649" i="2"/>
  <c r="P649" i="2" s="1"/>
  <c r="N650" i="2"/>
  <c r="P650" i="2" s="1"/>
  <c r="N651" i="2"/>
  <c r="P651" i="2" s="1"/>
  <c r="N652" i="2"/>
  <c r="P652" i="2" s="1"/>
  <c r="N653" i="2"/>
  <c r="P653" i="2" s="1"/>
  <c r="N654" i="2"/>
  <c r="P654" i="2" s="1"/>
  <c r="N655" i="2"/>
  <c r="P655" i="2" s="1"/>
  <c r="N656" i="2"/>
  <c r="P656" i="2" s="1"/>
  <c r="N657" i="2"/>
  <c r="P657" i="2" s="1"/>
  <c r="N658" i="2"/>
  <c r="P658" i="2" s="1"/>
  <c r="N659" i="2"/>
  <c r="P659" i="2" s="1"/>
  <c r="N660" i="2"/>
  <c r="P660" i="2" s="1"/>
  <c r="N661" i="2"/>
  <c r="P661" i="2" s="1"/>
  <c r="N662" i="2"/>
  <c r="P662" i="2" s="1"/>
  <c r="N663" i="2"/>
  <c r="P663" i="2" s="1"/>
  <c r="N664" i="2"/>
  <c r="P664" i="2" s="1"/>
  <c r="N665" i="2"/>
  <c r="P665" i="2" s="1"/>
  <c r="N666" i="2"/>
  <c r="P666" i="2" s="1"/>
  <c r="N667" i="2"/>
  <c r="P667" i="2" s="1"/>
  <c r="N668" i="2"/>
  <c r="P668" i="2" s="1"/>
  <c r="N669" i="2"/>
  <c r="P669" i="2" s="1"/>
  <c r="N670" i="2"/>
  <c r="P670" i="2" s="1"/>
  <c r="N671" i="2"/>
  <c r="P671" i="2" s="1"/>
  <c r="N672" i="2"/>
  <c r="P672" i="2" s="1"/>
  <c r="N673" i="2"/>
  <c r="P673" i="2" s="1"/>
  <c r="N674" i="2"/>
  <c r="P674" i="2" s="1"/>
  <c r="N675" i="2"/>
  <c r="P675" i="2" s="1"/>
  <c r="N676" i="2"/>
  <c r="P676" i="2" s="1"/>
  <c r="N677" i="2"/>
  <c r="P677" i="2" s="1"/>
  <c r="N678" i="2"/>
  <c r="P678" i="2" s="1"/>
  <c r="N679" i="2"/>
  <c r="P679" i="2" s="1"/>
  <c r="N680" i="2"/>
  <c r="P680" i="2" s="1"/>
  <c r="N681" i="2"/>
  <c r="P681" i="2" s="1"/>
  <c r="N682" i="2"/>
  <c r="P682" i="2" s="1"/>
  <c r="N683" i="2"/>
  <c r="P683" i="2" s="1"/>
  <c r="N684" i="2"/>
  <c r="P684" i="2" s="1"/>
  <c r="N685" i="2"/>
  <c r="P685" i="2" s="1"/>
  <c r="N686" i="2"/>
  <c r="P686" i="2" s="1"/>
  <c r="N687" i="2"/>
  <c r="P687" i="2" s="1"/>
  <c r="N688" i="2"/>
  <c r="P688" i="2" s="1"/>
  <c r="N689" i="2"/>
  <c r="P689" i="2" s="1"/>
  <c r="N690" i="2"/>
  <c r="P690" i="2" s="1"/>
  <c r="N691" i="2"/>
  <c r="P691" i="2" s="1"/>
  <c r="N692" i="2"/>
  <c r="P692" i="2" s="1"/>
  <c r="N693" i="2"/>
  <c r="P693" i="2" s="1"/>
  <c r="N694" i="2"/>
  <c r="P694" i="2" s="1"/>
  <c r="N695" i="2"/>
  <c r="P695" i="2" s="1"/>
  <c r="N696" i="2"/>
  <c r="P696" i="2" s="1"/>
  <c r="N697" i="2"/>
  <c r="P697" i="2" s="1"/>
  <c r="N698" i="2"/>
  <c r="P698" i="2" s="1"/>
  <c r="N699" i="2"/>
  <c r="P699" i="2" s="1"/>
  <c r="N700" i="2"/>
  <c r="P700" i="2" s="1"/>
  <c r="N701" i="2"/>
  <c r="P701" i="2" s="1"/>
  <c r="N702" i="2"/>
  <c r="P702" i="2" s="1"/>
  <c r="S702" i="2" s="1"/>
  <c r="N703" i="2"/>
  <c r="P703" i="2" s="1"/>
  <c r="N704" i="2"/>
  <c r="P704" i="2" s="1"/>
  <c r="N705" i="2"/>
  <c r="P705" i="2" s="1"/>
  <c r="N706" i="2"/>
  <c r="P706" i="2" s="1"/>
  <c r="N707" i="2"/>
  <c r="P707" i="2" s="1"/>
  <c r="N708" i="2"/>
  <c r="P708" i="2" s="1"/>
  <c r="N709" i="2"/>
  <c r="P709" i="2" s="1"/>
  <c r="N710" i="2"/>
  <c r="P710" i="2" s="1"/>
  <c r="N711" i="2"/>
  <c r="P711" i="2" s="1"/>
  <c r="N712" i="2"/>
  <c r="P712" i="2" s="1"/>
  <c r="N713" i="2"/>
  <c r="P713" i="2" s="1"/>
  <c r="N714" i="2"/>
  <c r="P714" i="2" s="1"/>
  <c r="N715" i="2"/>
  <c r="P715" i="2" s="1"/>
  <c r="N716" i="2"/>
  <c r="P716" i="2" s="1"/>
  <c r="N717" i="2"/>
  <c r="P717" i="2" s="1"/>
  <c r="N718" i="2"/>
  <c r="P718" i="2" s="1"/>
  <c r="S718" i="2" s="1"/>
  <c r="N719" i="2"/>
  <c r="P719" i="2" s="1"/>
  <c r="N720" i="2"/>
  <c r="P720" i="2" s="1"/>
  <c r="N721" i="2"/>
  <c r="P721" i="2" s="1"/>
  <c r="N722" i="2"/>
  <c r="P722" i="2" s="1"/>
  <c r="N723" i="2"/>
  <c r="P723" i="2" s="1"/>
  <c r="N724" i="2"/>
  <c r="P724" i="2" s="1"/>
  <c r="N725" i="2"/>
  <c r="P725" i="2" s="1"/>
  <c r="N726" i="2"/>
  <c r="P726" i="2" s="1"/>
  <c r="N727" i="2"/>
  <c r="P727" i="2" s="1"/>
  <c r="N728" i="2"/>
  <c r="P728" i="2" s="1"/>
  <c r="N729" i="2"/>
  <c r="P729" i="2" s="1"/>
  <c r="N730" i="2"/>
  <c r="P730" i="2" s="1"/>
  <c r="N731" i="2"/>
  <c r="P731" i="2" s="1"/>
  <c r="N732" i="2"/>
  <c r="P732" i="2" s="1"/>
  <c r="N733" i="2"/>
  <c r="P733" i="2" s="1"/>
  <c r="N734" i="2"/>
  <c r="P734" i="2" s="1"/>
  <c r="S734" i="2" s="1"/>
  <c r="N735" i="2"/>
  <c r="P735" i="2" s="1"/>
  <c r="N736" i="2"/>
  <c r="P736" i="2" s="1"/>
  <c r="N737" i="2"/>
  <c r="P737" i="2" s="1"/>
  <c r="N738" i="2"/>
  <c r="P738" i="2" s="1"/>
  <c r="N739" i="2"/>
  <c r="P739" i="2" s="1"/>
  <c r="N740" i="2"/>
  <c r="P740" i="2" s="1"/>
  <c r="N741" i="2"/>
  <c r="P741" i="2" s="1"/>
  <c r="N742" i="2"/>
  <c r="P742" i="2" s="1"/>
  <c r="N743" i="2"/>
  <c r="P743" i="2" s="1"/>
  <c r="N744" i="2"/>
  <c r="P744" i="2" s="1"/>
  <c r="N745" i="2"/>
  <c r="P745" i="2" s="1"/>
  <c r="N746" i="2"/>
  <c r="P746" i="2" s="1"/>
  <c r="N747" i="2"/>
  <c r="P747" i="2" s="1"/>
  <c r="N748" i="2"/>
  <c r="P748" i="2" s="1"/>
  <c r="N749" i="2"/>
  <c r="P749" i="2" s="1"/>
  <c r="N750" i="2"/>
  <c r="P750" i="2" s="1"/>
  <c r="S750" i="2" s="1"/>
  <c r="N751" i="2"/>
  <c r="P751" i="2" s="1"/>
  <c r="N752" i="2"/>
  <c r="P752" i="2" s="1"/>
  <c r="N753" i="2"/>
  <c r="P753" i="2" s="1"/>
  <c r="N754" i="2"/>
  <c r="P754" i="2" s="1"/>
  <c r="N755" i="2"/>
  <c r="P755" i="2" s="1"/>
  <c r="N756" i="2"/>
  <c r="P756" i="2" s="1"/>
  <c r="N757" i="2"/>
  <c r="P757" i="2" s="1"/>
  <c r="N758" i="2"/>
  <c r="P758" i="2" s="1"/>
  <c r="N759" i="2"/>
  <c r="P759" i="2" s="1"/>
  <c r="N760" i="2"/>
  <c r="P760" i="2" s="1"/>
  <c r="N761" i="2"/>
  <c r="P761" i="2" s="1"/>
  <c r="N762" i="2"/>
  <c r="P762" i="2" s="1"/>
  <c r="N763" i="2"/>
  <c r="P763" i="2" s="1"/>
  <c r="N764" i="2"/>
  <c r="P764" i="2" s="1"/>
  <c r="N765" i="2"/>
  <c r="P765" i="2" s="1"/>
  <c r="N766" i="2"/>
  <c r="P766" i="2" s="1"/>
  <c r="S766" i="2" s="1"/>
  <c r="N767" i="2"/>
  <c r="P767" i="2" s="1"/>
  <c r="N768" i="2"/>
  <c r="P768" i="2" s="1"/>
  <c r="N769" i="2"/>
  <c r="P769" i="2" s="1"/>
  <c r="N770" i="2"/>
  <c r="P770" i="2" s="1"/>
  <c r="N771" i="2"/>
  <c r="P771" i="2" s="1"/>
  <c r="N772" i="2"/>
  <c r="P772" i="2" s="1"/>
  <c r="N773" i="2"/>
  <c r="P773" i="2" s="1"/>
  <c r="N774" i="2"/>
  <c r="P774" i="2" s="1"/>
  <c r="N775" i="2"/>
  <c r="P775" i="2" s="1"/>
  <c r="N776" i="2"/>
  <c r="P776" i="2" s="1"/>
  <c r="N777" i="2"/>
  <c r="P777" i="2" s="1"/>
  <c r="N778" i="2"/>
  <c r="P778" i="2" s="1"/>
  <c r="N779" i="2"/>
  <c r="P779" i="2" s="1"/>
  <c r="N780" i="2"/>
  <c r="P780" i="2" s="1"/>
  <c r="N781" i="2"/>
  <c r="P781" i="2" s="1"/>
  <c r="N782" i="2"/>
  <c r="P782" i="2" s="1"/>
  <c r="N783" i="2"/>
  <c r="P783" i="2" s="1"/>
  <c r="N784" i="2"/>
  <c r="P784" i="2" s="1"/>
  <c r="N785" i="2"/>
  <c r="P785" i="2" s="1"/>
  <c r="N786" i="2"/>
  <c r="P786" i="2" s="1"/>
  <c r="N787" i="2"/>
  <c r="P787" i="2" s="1"/>
  <c r="N788" i="2"/>
  <c r="P788" i="2" s="1"/>
  <c r="N789" i="2"/>
  <c r="P789" i="2" s="1"/>
  <c r="N790" i="2"/>
  <c r="P790" i="2" s="1"/>
  <c r="N791" i="2"/>
  <c r="P791" i="2" s="1"/>
  <c r="N792" i="2"/>
  <c r="P792" i="2" s="1"/>
  <c r="N793" i="2"/>
  <c r="P793" i="2" s="1"/>
  <c r="N794" i="2"/>
  <c r="P794" i="2" s="1"/>
  <c r="N795" i="2"/>
  <c r="P795" i="2" s="1"/>
  <c r="N796" i="2"/>
  <c r="P796" i="2" s="1"/>
  <c r="N797" i="2"/>
  <c r="P797" i="2" s="1"/>
  <c r="N798" i="2"/>
  <c r="P798" i="2" s="1"/>
  <c r="N799" i="2"/>
  <c r="P799" i="2" s="1"/>
  <c r="N800" i="2"/>
  <c r="P800" i="2" s="1"/>
  <c r="N801" i="2"/>
  <c r="P801" i="2" s="1"/>
  <c r="N802" i="2"/>
  <c r="P802" i="2" s="1"/>
  <c r="N803" i="2"/>
  <c r="P803" i="2" s="1"/>
  <c r="N804" i="2"/>
  <c r="P804" i="2" s="1"/>
  <c r="N805" i="2"/>
  <c r="P805" i="2" s="1"/>
  <c r="N806" i="2"/>
  <c r="P806" i="2" s="1"/>
  <c r="N807" i="2"/>
  <c r="P807" i="2" s="1"/>
  <c r="N808" i="2"/>
  <c r="P808" i="2" s="1"/>
  <c r="N809" i="2"/>
  <c r="P809" i="2" s="1"/>
  <c r="N810" i="2"/>
  <c r="P810" i="2" s="1"/>
  <c r="N811" i="2"/>
  <c r="P811" i="2" s="1"/>
  <c r="N812" i="2"/>
  <c r="P812" i="2" s="1"/>
  <c r="N813" i="2"/>
  <c r="P813" i="2" s="1"/>
  <c r="N814" i="2"/>
  <c r="P814" i="2" s="1"/>
  <c r="N815" i="2"/>
  <c r="P815" i="2" s="1"/>
  <c r="N816" i="2"/>
  <c r="P816" i="2" s="1"/>
  <c r="N817" i="2"/>
  <c r="P817" i="2" s="1"/>
  <c r="N818" i="2"/>
  <c r="P818" i="2" s="1"/>
  <c r="N819" i="2"/>
  <c r="P819" i="2" s="1"/>
  <c r="N820" i="2"/>
  <c r="P820" i="2" s="1"/>
  <c r="N821" i="2"/>
  <c r="P821" i="2" s="1"/>
  <c r="N822" i="2"/>
  <c r="P822" i="2" s="1"/>
  <c r="N823" i="2"/>
  <c r="P823" i="2" s="1"/>
  <c r="N824" i="2"/>
  <c r="P824" i="2" s="1"/>
  <c r="N825" i="2"/>
  <c r="P825" i="2" s="1"/>
  <c r="N826" i="2"/>
  <c r="P826" i="2" s="1"/>
  <c r="N827" i="2"/>
  <c r="P827" i="2" s="1"/>
  <c r="N828" i="2"/>
  <c r="P828" i="2" s="1"/>
  <c r="N829" i="2"/>
  <c r="P829" i="2" s="1"/>
  <c r="N830" i="2"/>
  <c r="P830" i="2" s="1"/>
  <c r="S830" i="2" s="1"/>
  <c r="N831" i="2"/>
  <c r="P831" i="2" s="1"/>
  <c r="N832" i="2"/>
  <c r="P832" i="2" s="1"/>
  <c r="N833" i="2"/>
  <c r="P833" i="2" s="1"/>
  <c r="N834" i="2"/>
  <c r="P834" i="2" s="1"/>
  <c r="N835" i="2"/>
  <c r="P835" i="2" s="1"/>
  <c r="N836" i="2"/>
  <c r="P836" i="2" s="1"/>
  <c r="N837" i="2"/>
  <c r="P837" i="2" s="1"/>
  <c r="N838" i="2"/>
  <c r="P838" i="2" s="1"/>
  <c r="N839" i="2"/>
  <c r="P839" i="2" s="1"/>
  <c r="N840" i="2"/>
  <c r="P840" i="2" s="1"/>
  <c r="N841" i="2"/>
  <c r="P841" i="2" s="1"/>
  <c r="N842" i="2"/>
  <c r="P842" i="2" s="1"/>
  <c r="N843" i="2"/>
  <c r="P843" i="2" s="1"/>
  <c r="N844" i="2"/>
  <c r="P844" i="2" s="1"/>
  <c r="N845" i="2"/>
  <c r="P845" i="2" s="1"/>
  <c r="N846" i="2"/>
  <c r="P846" i="2" s="1"/>
  <c r="S846" i="2" s="1"/>
  <c r="N847" i="2"/>
  <c r="P847" i="2" s="1"/>
  <c r="N848" i="2"/>
  <c r="P848" i="2" s="1"/>
  <c r="N849" i="2"/>
  <c r="P849" i="2" s="1"/>
  <c r="N850" i="2"/>
  <c r="P850" i="2" s="1"/>
  <c r="N851" i="2"/>
  <c r="P851" i="2" s="1"/>
  <c r="N852" i="2"/>
  <c r="P852" i="2" s="1"/>
  <c r="N853" i="2"/>
  <c r="P853" i="2" s="1"/>
  <c r="N854" i="2"/>
  <c r="P854" i="2" s="1"/>
  <c r="N855" i="2"/>
  <c r="P855" i="2" s="1"/>
  <c r="N856" i="2"/>
  <c r="P856" i="2" s="1"/>
  <c r="N857" i="2"/>
  <c r="P857" i="2" s="1"/>
  <c r="N858" i="2"/>
  <c r="P858" i="2" s="1"/>
  <c r="N859" i="2"/>
  <c r="P859" i="2" s="1"/>
  <c r="N860" i="2"/>
  <c r="P860" i="2" s="1"/>
  <c r="N861" i="2"/>
  <c r="P861" i="2" s="1"/>
  <c r="N862" i="2"/>
  <c r="P862" i="2" s="1"/>
  <c r="S862" i="2" s="1"/>
  <c r="N863" i="2"/>
  <c r="P863" i="2" s="1"/>
  <c r="N864" i="2"/>
  <c r="P864" i="2" s="1"/>
  <c r="N865" i="2"/>
  <c r="P865" i="2" s="1"/>
  <c r="N866" i="2"/>
  <c r="P866" i="2" s="1"/>
  <c r="N867" i="2"/>
  <c r="P867" i="2" s="1"/>
  <c r="N868" i="2"/>
  <c r="P868" i="2" s="1"/>
  <c r="N869" i="2"/>
  <c r="P869" i="2" s="1"/>
  <c r="N870" i="2"/>
  <c r="P870" i="2" s="1"/>
  <c r="N871" i="2"/>
  <c r="P871" i="2" s="1"/>
  <c r="N872" i="2"/>
  <c r="P872" i="2" s="1"/>
  <c r="N873" i="2"/>
  <c r="P873" i="2" s="1"/>
  <c r="N874" i="2"/>
  <c r="P874" i="2" s="1"/>
  <c r="N875" i="2"/>
  <c r="P875" i="2" s="1"/>
  <c r="N876" i="2"/>
  <c r="P876" i="2" s="1"/>
  <c r="N877" i="2"/>
  <c r="P877" i="2" s="1"/>
  <c r="N878" i="2"/>
  <c r="P878" i="2" s="1"/>
  <c r="S878" i="2" s="1"/>
  <c r="N879" i="2"/>
  <c r="P879" i="2" s="1"/>
  <c r="N880" i="2"/>
  <c r="P880" i="2" s="1"/>
  <c r="N881" i="2"/>
  <c r="P881" i="2" s="1"/>
  <c r="N882" i="2"/>
  <c r="P882" i="2" s="1"/>
  <c r="N883" i="2"/>
  <c r="P883" i="2" s="1"/>
  <c r="N884" i="2"/>
  <c r="P884" i="2" s="1"/>
  <c r="N885" i="2"/>
  <c r="P885" i="2" s="1"/>
  <c r="N886" i="2"/>
  <c r="P886" i="2" s="1"/>
  <c r="N887" i="2"/>
  <c r="P887" i="2" s="1"/>
  <c r="N888" i="2"/>
  <c r="P888" i="2" s="1"/>
  <c r="N889" i="2"/>
  <c r="P889" i="2" s="1"/>
  <c r="N890" i="2"/>
  <c r="P890" i="2" s="1"/>
  <c r="N891" i="2"/>
  <c r="P891" i="2" s="1"/>
  <c r="N892" i="2"/>
  <c r="P892" i="2" s="1"/>
  <c r="N893" i="2"/>
  <c r="P893" i="2" s="1"/>
  <c r="N894" i="2"/>
  <c r="P894" i="2" s="1"/>
  <c r="S894" i="2" s="1"/>
  <c r="N895" i="2"/>
  <c r="P895" i="2" s="1"/>
  <c r="N896" i="2"/>
  <c r="P896" i="2" s="1"/>
  <c r="N897" i="2"/>
  <c r="P897" i="2" s="1"/>
  <c r="N898" i="2"/>
  <c r="P898" i="2" s="1"/>
  <c r="N899" i="2"/>
  <c r="P899" i="2" s="1"/>
  <c r="N900" i="2"/>
  <c r="P900" i="2" s="1"/>
  <c r="N901" i="2"/>
  <c r="P901" i="2" s="1"/>
  <c r="N902" i="2"/>
  <c r="P902" i="2" s="1"/>
  <c r="N903" i="2"/>
  <c r="P903" i="2" s="1"/>
  <c r="N904" i="2"/>
  <c r="P904" i="2" s="1"/>
  <c r="N905" i="2"/>
  <c r="P905" i="2" s="1"/>
  <c r="N906" i="2"/>
  <c r="P906" i="2" s="1"/>
  <c r="N907" i="2"/>
  <c r="P907" i="2" s="1"/>
  <c r="N908" i="2"/>
  <c r="P908" i="2" s="1"/>
  <c r="N909" i="2"/>
  <c r="P909" i="2" s="1"/>
  <c r="N910" i="2"/>
  <c r="P910" i="2" s="1"/>
  <c r="S910" i="2" s="1"/>
  <c r="N911" i="2"/>
  <c r="P911" i="2" s="1"/>
  <c r="N912" i="2"/>
  <c r="P912" i="2" s="1"/>
  <c r="N913" i="2"/>
  <c r="P913" i="2" s="1"/>
  <c r="N914" i="2"/>
  <c r="P914" i="2" s="1"/>
  <c r="N915" i="2"/>
  <c r="P915" i="2" s="1"/>
  <c r="N916" i="2"/>
  <c r="P916" i="2" s="1"/>
  <c r="N917" i="2"/>
  <c r="P917" i="2" s="1"/>
  <c r="N918" i="2"/>
  <c r="P918" i="2" s="1"/>
  <c r="N919" i="2"/>
  <c r="P919" i="2" s="1"/>
  <c r="N920" i="2"/>
  <c r="P920" i="2" s="1"/>
  <c r="N921" i="2"/>
  <c r="P921" i="2" s="1"/>
  <c r="N922" i="2"/>
  <c r="P922" i="2" s="1"/>
  <c r="N923" i="2"/>
  <c r="P923" i="2" s="1"/>
  <c r="N924" i="2"/>
  <c r="P924" i="2" s="1"/>
  <c r="N925" i="2"/>
  <c r="P925" i="2" s="1"/>
  <c r="N926" i="2"/>
  <c r="P926" i="2" s="1"/>
  <c r="N927" i="2"/>
  <c r="P927" i="2" s="1"/>
  <c r="N928" i="2"/>
  <c r="P928" i="2" s="1"/>
  <c r="N929" i="2"/>
  <c r="P929" i="2" s="1"/>
  <c r="N930" i="2"/>
  <c r="P930" i="2" s="1"/>
  <c r="N931" i="2"/>
  <c r="P931" i="2" s="1"/>
  <c r="N932" i="2"/>
  <c r="P932" i="2" s="1"/>
  <c r="N933" i="2"/>
  <c r="P933" i="2" s="1"/>
  <c r="N934" i="2"/>
  <c r="P934" i="2" s="1"/>
  <c r="N935" i="2"/>
  <c r="P935" i="2" s="1"/>
  <c r="N936" i="2"/>
  <c r="P936" i="2" s="1"/>
  <c r="N937" i="2"/>
  <c r="P937" i="2" s="1"/>
  <c r="N938" i="2"/>
  <c r="P938" i="2" s="1"/>
  <c r="N939" i="2"/>
  <c r="P939" i="2" s="1"/>
  <c r="N940" i="2"/>
  <c r="P940" i="2" s="1"/>
  <c r="N941" i="2"/>
  <c r="P941" i="2" s="1"/>
  <c r="N942" i="2"/>
  <c r="P942" i="2" s="1"/>
  <c r="N943" i="2"/>
  <c r="P943" i="2" s="1"/>
  <c r="N944" i="2"/>
  <c r="P944" i="2" s="1"/>
  <c r="N945" i="2"/>
  <c r="P945" i="2" s="1"/>
  <c r="N946" i="2"/>
  <c r="P946" i="2" s="1"/>
  <c r="N947" i="2"/>
  <c r="P947" i="2" s="1"/>
  <c r="N948" i="2"/>
  <c r="P948" i="2" s="1"/>
  <c r="N949" i="2"/>
  <c r="P949" i="2" s="1"/>
  <c r="N950" i="2"/>
  <c r="P950" i="2" s="1"/>
  <c r="N951" i="2"/>
  <c r="P951" i="2" s="1"/>
  <c r="N952" i="2"/>
  <c r="P952" i="2" s="1"/>
  <c r="N953" i="2"/>
  <c r="P953" i="2" s="1"/>
  <c r="N954" i="2"/>
  <c r="P954" i="2" s="1"/>
  <c r="N955" i="2"/>
  <c r="P955" i="2" s="1"/>
  <c r="N956" i="2"/>
  <c r="P956" i="2" s="1"/>
  <c r="N957" i="2"/>
  <c r="P957" i="2" s="1"/>
  <c r="N958" i="2"/>
  <c r="P958" i="2" s="1"/>
  <c r="S958" i="2" s="1"/>
  <c r="N959" i="2"/>
  <c r="P959" i="2" s="1"/>
  <c r="N960" i="2"/>
  <c r="P960" i="2" s="1"/>
  <c r="N961" i="2"/>
  <c r="P961" i="2" s="1"/>
  <c r="N962" i="2"/>
  <c r="P962" i="2" s="1"/>
  <c r="N963" i="2"/>
  <c r="P963" i="2" s="1"/>
  <c r="N964" i="2"/>
  <c r="P964" i="2" s="1"/>
  <c r="N965" i="2"/>
  <c r="P965" i="2" s="1"/>
  <c r="N966" i="2"/>
  <c r="P966" i="2" s="1"/>
  <c r="N967" i="2"/>
  <c r="P967" i="2" s="1"/>
  <c r="N968" i="2"/>
  <c r="P968" i="2" s="1"/>
  <c r="N969" i="2"/>
  <c r="P969" i="2" s="1"/>
  <c r="N970" i="2"/>
  <c r="P970" i="2" s="1"/>
  <c r="N971" i="2"/>
  <c r="P971" i="2" s="1"/>
  <c r="N972" i="2"/>
  <c r="P972" i="2" s="1"/>
  <c r="N973" i="2"/>
  <c r="P973" i="2" s="1"/>
  <c r="N974" i="2"/>
  <c r="P974" i="2" s="1"/>
  <c r="N975" i="2"/>
  <c r="P975" i="2" s="1"/>
  <c r="N976" i="2"/>
  <c r="P976" i="2" s="1"/>
  <c r="N977" i="2"/>
  <c r="P977" i="2" s="1"/>
  <c r="N978" i="2"/>
  <c r="P978" i="2" s="1"/>
  <c r="N979" i="2"/>
  <c r="P979" i="2" s="1"/>
  <c r="N980" i="2"/>
  <c r="P980" i="2" s="1"/>
  <c r="N981" i="2"/>
  <c r="P981" i="2" s="1"/>
  <c r="N982" i="2"/>
  <c r="P982" i="2" s="1"/>
  <c r="N983" i="2"/>
  <c r="P983" i="2" s="1"/>
  <c r="N984" i="2"/>
  <c r="P984" i="2" s="1"/>
  <c r="N985" i="2"/>
  <c r="P985" i="2" s="1"/>
  <c r="N986" i="2"/>
  <c r="P986" i="2" s="1"/>
  <c r="N987" i="2"/>
  <c r="P987" i="2" s="1"/>
  <c r="S283" i="2" l="1"/>
  <c r="S974" i="2"/>
  <c r="S814" i="2"/>
  <c r="S798" i="2"/>
  <c r="S782" i="2"/>
  <c r="S254" i="2"/>
  <c r="R230" i="2"/>
  <c r="S206" i="2"/>
  <c r="R150" i="2"/>
  <c r="S118" i="2"/>
  <c r="S78" i="2"/>
  <c r="S181" i="2"/>
  <c r="S93" i="2"/>
  <c r="S284" i="2"/>
  <c r="S258" i="2"/>
  <c r="R985" i="2"/>
  <c r="S665" i="2"/>
  <c r="R641" i="2"/>
  <c r="R633" i="2"/>
  <c r="R593" i="2"/>
  <c r="R489" i="2"/>
  <c r="R361" i="2"/>
  <c r="R929" i="2"/>
  <c r="R857" i="2"/>
  <c r="R785" i="2"/>
  <c r="R984" i="2"/>
  <c r="R784" i="2"/>
  <c r="S640" i="2"/>
  <c r="S608" i="2"/>
  <c r="R592" i="2"/>
  <c r="R488" i="2"/>
  <c r="R440" i="2"/>
  <c r="R376" i="2"/>
  <c r="R312" i="2"/>
  <c r="R240" i="2"/>
  <c r="S983" i="2"/>
  <c r="S967" i="2"/>
  <c r="S935" i="2"/>
  <c r="S919" i="2"/>
  <c r="R895" i="2"/>
  <c r="R783" i="2"/>
  <c r="R247" i="2"/>
  <c r="R71" i="2"/>
  <c r="R63" i="2"/>
  <c r="R47" i="2"/>
  <c r="R102" i="2"/>
  <c r="T102" i="2" s="1"/>
  <c r="U102" i="2" s="1"/>
  <c r="S150" i="2"/>
  <c r="T150" i="2" s="1"/>
  <c r="U150" i="2" s="1"/>
  <c r="S376" i="2"/>
  <c r="T376" i="2" s="1"/>
  <c r="U376" i="2" s="1"/>
  <c r="R358" i="2"/>
  <c r="T358" i="2" s="1"/>
  <c r="U358" i="2" s="1"/>
  <c r="S593" i="2"/>
  <c r="S62" i="2"/>
  <c r="T62" i="2" s="1"/>
  <c r="U62" i="2" s="1"/>
  <c r="R206" i="2"/>
  <c r="S488" i="2"/>
  <c r="S247" i="2"/>
  <c r="S929" i="2"/>
  <c r="T929" i="2" s="1"/>
  <c r="U929" i="2" s="1"/>
  <c r="S240" i="2"/>
  <c r="S785" i="2"/>
  <c r="S71" i="2"/>
  <c r="S857" i="2"/>
  <c r="S633" i="2"/>
  <c r="S63" i="2"/>
  <c r="S978" i="2"/>
  <c r="R978" i="2"/>
  <c r="S650" i="2"/>
  <c r="R650" i="2"/>
  <c r="S8" i="2"/>
  <c r="R8" i="2"/>
  <c r="S980" i="2"/>
  <c r="R980" i="2"/>
  <c r="S972" i="2"/>
  <c r="R972" i="2"/>
  <c r="S964" i="2"/>
  <c r="R964" i="2"/>
  <c r="S956" i="2"/>
  <c r="R956" i="2"/>
  <c r="S948" i="2"/>
  <c r="R948" i="2"/>
  <c r="S940" i="2"/>
  <c r="R940" i="2"/>
  <c r="S932" i="2"/>
  <c r="R932" i="2"/>
  <c r="R924" i="2"/>
  <c r="S924" i="2"/>
  <c r="S916" i="2"/>
  <c r="R916" i="2"/>
  <c r="S908" i="2"/>
  <c r="R908" i="2"/>
  <c r="S900" i="2"/>
  <c r="R900" i="2"/>
  <c r="S892" i="2"/>
  <c r="R892" i="2"/>
  <c r="S884" i="2"/>
  <c r="R884" i="2"/>
  <c r="S876" i="2"/>
  <c r="R876" i="2"/>
  <c r="R868" i="2"/>
  <c r="S868" i="2"/>
  <c r="S860" i="2"/>
  <c r="R860" i="2"/>
  <c r="S852" i="2"/>
  <c r="R852" i="2"/>
  <c r="S844" i="2"/>
  <c r="R844" i="2"/>
  <c r="S836" i="2"/>
  <c r="R836" i="2"/>
  <c r="S828" i="2"/>
  <c r="R828" i="2"/>
  <c r="R820" i="2"/>
  <c r="S820" i="2"/>
  <c r="S812" i="2"/>
  <c r="R812" i="2"/>
  <c r="S804" i="2"/>
  <c r="R804" i="2"/>
  <c r="S796" i="2"/>
  <c r="R796" i="2"/>
  <c r="S788" i="2"/>
  <c r="R788" i="2"/>
  <c r="S780" i="2"/>
  <c r="R780" i="2"/>
  <c r="S772" i="2"/>
  <c r="R772" i="2"/>
  <c r="S764" i="2"/>
  <c r="R764" i="2"/>
  <c r="S756" i="2"/>
  <c r="R756" i="2"/>
  <c r="S748" i="2"/>
  <c r="R748" i="2"/>
  <c r="R740" i="2"/>
  <c r="S740" i="2"/>
  <c r="R732" i="2"/>
  <c r="S732" i="2"/>
  <c r="S724" i="2"/>
  <c r="R724" i="2"/>
  <c r="S716" i="2"/>
  <c r="R716" i="2"/>
  <c r="R708" i="2"/>
  <c r="S708" i="2"/>
  <c r="S700" i="2"/>
  <c r="R700" i="2"/>
  <c r="R692" i="2"/>
  <c r="S692" i="2"/>
  <c r="S684" i="2"/>
  <c r="R684" i="2"/>
  <c r="S676" i="2"/>
  <c r="R676" i="2"/>
  <c r="R668" i="2"/>
  <c r="S668" i="2"/>
  <c r="S660" i="2"/>
  <c r="R660" i="2"/>
  <c r="S652" i="2"/>
  <c r="R652" i="2"/>
  <c r="R644" i="2"/>
  <c r="S644" i="2"/>
  <c r="S636" i="2"/>
  <c r="R636" i="2"/>
  <c r="S628" i="2"/>
  <c r="R628" i="2"/>
  <c r="S620" i="2"/>
  <c r="R620" i="2"/>
  <c r="S612" i="2"/>
  <c r="R612" i="2"/>
  <c r="R604" i="2"/>
  <c r="S604" i="2"/>
  <c r="S596" i="2"/>
  <c r="R596" i="2"/>
  <c r="R588" i="2"/>
  <c r="S588" i="2"/>
  <c r="R580" i="2"/>
  <c r="S580" i="2"/>
  <c r="S572" i="2"/>
  <c r="R572" i="2"/>
  <c r="S564" i="2"/>
  <c r="R564" i="2"/>
  <c r="S556" i="2"/>
  <c r="R556" i="2"/>
  <c r="S548" i="2"/>
  <c r="R548" i="2"/>
  <c r="S540" i="2"/>
  <c r="R540" i="2"/>
  <c r="S532" i="2"/>
  <c r="R532" i="2"/>
  <c r="S524" i="2"/>
  <c r="R524" i="2"/>
  <c r="S516" i="2"/>
  <c r="R516" i="2"/>
  <c r="S508" i="2"/>
  <c r="R508" i="2"/>
  <c r="S500" i="2"/>
  <c r="R500" i="2"/>
  <c r="S492" i="2"/>
  <c r="R492" i="2"/>
  <c r="S484" i="2"/>
  <c r="R484" i="2"/>
  <c r="S476" i="2"/>
  <c r="R476" i="2"/>
  <c r="S468" i="2"/>
  <c r="R468" i="2"/>
  <c r="S460" i="2"/>
  <c r="R460" i="2"/>
  <c r="S452" i="2"/>
  <c r="R452" i="2"/>
  <c r="S444" i="2"/>
  <c r="R444" i="2"/>
  <c r="S436" i="2"/>
  <c r="R436" i="2"/>
  <c r="S428" i="2"/>
  <c r="R428" i="2"/>
  <c r="S420" i="2"/>
  <c r="R420" i="2"/>
  <c r="S412" i="2"/>
  <c r="R412" i="2"/>
  <c r="S404" i="2"/>
  <c r="R404" i="2"/>
  <c r="S396" i="2"/>
  <c r="R396" i="2"/>
  <c r="S388" i="2"/>
  <c r="R388" i="2"/>
  <c r="S380" i="2"/>
  <c r="R380" i="2"/>
  <c r="S372" i="2"/>
  <c r="R372" i="2"/>
  <c r="S364" i="2"/>
  <c r="R364" i="2"/>
  <c r="S356" i="2"/>
  <c r="R356" i="2"/>
  <c r="S348" i="2"/>
  <c r="R348" i="2"/>
  <c r="S340" i="2"/>
  <c r="R340" i="2"/>
  <c r="S332" i="2"/>
  <c r="R332" i="2"/>
  <c r="S324" i="2"/>
  <c r="R324" i="2"/>
  <c r="S316" i="2"/>
  <c r="R316" i="2"/>
  <c r="S308" i="2"/>
  <c r="R308" i="2"/>
  <c r="S300" i="2"/>
  <c r="R300" i="2"/>
  <c r="S260" i="2"/>
  <c r="R260" i="2"/>
  <c r="S252" i="2"/>
  <c r="R252" i="2"/>
  <c r="S244" i="2"/>
  <c r="R244" i="2"/>
  <c r="S220" i="2"/>
  <c r="R220" i="2"/>
  <c r="S204" i="2"/>
  <c r="R204" i="2"/>
  <c r="S196" i="2"/>
  <c r="R196" i="2"/>
  <c r="S180" i="2"/>
  <c r="R180" i="2"/>
  <c r="R987" i="2"/>
  <c r="S987" i="2"/>
  <c r="S979" i="2"/>
  <c r="R979" i="2"/>
  <c r="S971" i="2"/>
  <c r="R971" i="2"/>
  <c r="S963" i="2"/>
  <c r="R963" i="2"/>
  <c r="S955" i="2"/>
  <c r="R955" i="2"/>
  <c r="R947" i="2"/>
  <c r="S947" i="2"/>
  <c r="R939" i="2"/>
  <c r="S939" i="2"/>
  <c r="R931" i="2"/>
  <c r="S931" i="2"/>
  <c r="R923" i="2"/>
  <c r="S923" i="2"/>
  <c r="S915" i="2"/>
  <c r="R915" i="2"/>
  <c r="S907" i="2"/>
  <c r="R907" i="2"/>
  <c r="S899" i="2"/>
  <c r="R899" i="2"/>
  <c r="S891" i="2"/>
  <c r="R891" i="2"/>
  <c r="S883" i="2"/>
  <c r="R883" i="2"/>
  <c r="R875" i="2"/>
  <c r="S875" i="2"/>
  <c r="S867" i="2"/>
  <c r="R867" i="2"/>
  <c r="R859" i="2"/>
  <c r="S859" i="2"/>
  <c r="S851" i="2"/>
  <c r="R851" i="2"/>
  <c r="S843" i="2"/>
  <c r="R843" i="2"/>
  <c r="S835" i="2"/>
  <c r="R835" i="2"/>
  <c r="S827" i="2"/>
  <c r="R827" i="2"/>
  <c r="R819" i="2"/>
  <c r="S819" i="2"/>
  <c r="S811" i="2"/>
  <c r="R811" i="2"/>
  <c r="R803" i="2"/>
  <c r="S803" i="2"/>
  <c r="R795" i="2"/>
  <c r="S795" i="2"/>
  <c r="S787" i="2"/>
  <c r="R787" i="2"/>
  <c r="S779" i="2"/>
  <c r="R779" i="2"/>
  <c r="S771" i="2"/>
  <c r="R771" i="2"/>
  <c r="R763" i="2"/>
  <c r="S763" i="2"/>
  <c r="S755" i="2"/>
  <c r="R755" i="2"/>
  <c r="S747" i="2"/>
  <c r="R747" i="2"/>
  <c r="R739" i="2"/>
  <c r="S739" i="2"/>
  <c r="S731" i="2"/>
  <c r="R731" i="2"/>
  <c r="S723" i="2"/>
  <c r="R723" i="2"/>
  <c r="S715" i="2"/>
  <c r="R715" i="2"/>
  <c r="S707" i="2"/>
  <c r="R707" i="2"/>
  <c r="S699" i="2"/>
  <c r="R699" i="2"/>
  <c r="R691" i="2"/>
  <c r="S691" i="2"/>
  <c r="S683" i="2"/>
  <c r="R683" i="2"/>
  <c r="S675" i="2"/>
  <c r="R675" i="2"/>
  <c r="S667" i="2"/>
  <c r="R667" i="2"/>
  <c r="S659" i="2"/>
  <c r="R659" i="2"/>
  <c r="S651" i="2"/>
  <c r="R651" i="2"/>
  <c r="R643" i="2"/>
  <c r="S643" i="2"/>
  <c r="S635" i="2"/>
  <c r="R635" i="2"/>
  <c r="S627" i="2"/>
  <c r="R627" i="2"/>
  <c r="S619" i="2"/>
  <c r="R619" i="2"/>
  <c r="S611" i="2"/>
  <c r="R611" i="2"/>
  <c r="S603" i="2"/>
  <c r="R603" i="2"/>
  <c r="S595" i="2"/>
  <c r="R595" i="2"/>
  <c r="S587" i="2"/>
  <c r="R587" i="2"/>
  <c r="S579" i="2"/>
  <c r="R579" i="2"/>
  <c r="S571" i="2"/>
  <c r="R571" i="2"/>
  <c r="S563" i="2"/>
  <c r="R563" i="2"/>
  <c r="S555" i="2"/>
  <c r="R555" i="2"/>
  <c r="S547" i="2"/>
  <c r="R547" i="2"/>
  <c r="S539" i="2"/>
  <c r="R539" i="2"/>
  <c r="S531" i="2"/>
  <c r="R531" i="2"/>
  <c r="S523" i="2"/>
  <c r="R523" i="2"/>
  <c r="S515" i="2"/>
  <c r="R515" i="2"/>
  <c r="S507" i="2"/>
  <c r="R507" i="2"/>
  <c r="S499" i="2"/>
  <c r="R499" i="2"/>
  <c r="S491" i="2"/>
  <c r="R491" i="2"/>
  <c r="S483" i="2"/>
  <c r="R483" i="2"/>
  <c r="S475" i="2"/>
  <c r="R475" i="2"/>
  <c r="S467" i="2"/>
  <c r="R467" i="2"/>
  <c r="S459" i="2"/>
  <c r="R459" i="2"/>
  <c r="S451" i="2"/>
  <c r="R451" i="2"/>
  <c r="S443" i="2"/>
  <c r="R443" i="2"/>
  <c r="S435" i="2"/>
  <c r="R435" i="2"/>
  <c r="S427" i="2"/>
  <c r="R427" i="2"/>
  <c r="S419" i="2"/>
  <c r="R419" i="2"/>
  <c r="S411" i="2"/>
  <c r="R411" i="2"/>
  <c r="R403" i="2"/>
  <c r="S403" i="2"/>
  <c r="S395" i="2"/>
  <c r="R395" i="2"/>
  <c r="S387" i="2"/>
  <c r="R387" i="2"/>
  <c r="S379" i="2"/>
  <c r="R379" i="2"/>
  <c r="R371" i="2"/>
  <c r="S371" i="2"/>
  <c r="S363" i="2"/>
  <c r="R363" i="2"/>
  <c r="S355" i="2"/>
  <c r="R355" i="2"/>
  <c r="S347" i="2"/>
  <c r="R347" i="2"/>
  <c r="R339" i="2"/>
  <c r="S339" i="2"/>
  <c r="S331" i="2"/>
  <c r="R331" i="2"/>
  <c r="S315" i="2"/>
  <c r="R315" i="2"/>
  <c r="S307" i="2"/>
  <c r="R307" i="2"/>
  <c r="S299" i="2"/>
  <c r="R299" i="2"/>
  <c r="S291" i="2"/>
  <c r="R291" i="2"/>
  <c r="S251" i="2"/>
  <c r="R251" i="2"/>
  <c r="S243" i="2"/>
  <c r="R243" i="2"/>
  <c r="S235" i="2"/>
  <c r="R235" i="2"/>
  <c r="S219" i="2"/>
  <c r="R219" i="2"/>
  <c r="S195" i="2"/>
  <c r="R195" i="2"/>
  <c r="S179" i="2"/>
  <c r="R179" i="2"/>
  <c r="S163" i="2"/>
  <c r="R163" i="2"/>
  <c r="S147" i="2"/>
  <c r="R147" i="2"/>
  <c r="S131" i="2"/>
  <c r="R131" i="2"/>
  <c r="S115" i="2"/>
  <c r="R115" i="2"/>
  <c r="S99" i="2"/>
  <c r="R99" i="2"/>
  <c r="S83" i="2"/>
  <c r="R83" i="2"/>
  <c r="S67" i="2"/>
  <c r="R67" i="2"/>
  <c r="S51" i="2"/>
  <c r="R51" i="2"/>
  <c r="S35" i="2"/>
  <c r="R35" i="2"/>
  <c r="S19" i="2"/>
  <c r="R19" i="2"/>
  <c r="R986" i="2"/>
  <c r="S986" i="2"/>
  <c r="R930" i="2"/>
  <c r="S930" i="2"/>
  <c r="S906" i="2"/>
  <c r="R906" i="2"/>
  <c r="S882" i="2"/>
  <c r="R882" i="2"/>
  <c r="R858" i="2"/>
  <c r="S858" i="2"/>
  <c r="S834" i="2"/>
  <c r="R834" i="2"/>
  <c r="S810" i="2"/>
  <c r="R810" i="2"/>
  <c r="R786" i="2"/>
  <c r="S786" i="2"/>
  <c r="S770" i="2"/>
  <c r="R770" i="2"/>
  <c r="R762" i="2"/>
  <c r="S762" i="2"/>
  <c r="R754" i="2"/>
  <c r="S754" i="2"/>
  <c r="S746" i="2"/>
  <c r="R746" i="2"/>
  <c r="S738" i="2"/>
  <c r="R738" i="2"/>
  <c r="S730" i="2"/>
  <c r="R730" i="2"/>
  <c r="R722" i="2"/>
  <c r="S722" i="2"/>
  <c r="S714" i="2"/>
  <c r="R714" i="2"/>
  <c r="S706" i="2"/>
  <c r="R706" i="2"/>
  <c r="S698" i="2"/>
  <c r="R698" i="2"/>
  <c r="S690" i="2"/>
  <c r="R690" i="2"/>
  <c r="S682" i="2"/>
  <c r="R682" i="2"/>
  <c r="S674" i="2"/>
  <c r="R674" i="2"/>
  <c r="S666" i="2"/>
  <c r="R666" i="2"/>
  <c r="R642" i="2"/>
  <c r="S642" i="2"/>
  <c r="S634" i="2"/>
  <c r="R634" i="2"/>
  <c r="R618" i="2"/>
  <c r="S618" i="2"/>
  <c r="S610" i="2"/>
  <c r="R610" i="2"/>
  <c r="S602" i="2"/>
  <c r="R602" i="2"/>
  <c r="R594" i="2"/>
  <c r="S594" i="2"/>
  <c r="S586" i="2"/>
  <c r="R586" i="2"/>
  <c r="S578" i="2"/>
  <c r="R578" i="2"/>
  <c r="S570" i="2"/>
  <c r="R570" i="2"/>
  <c r="S562" i="2"/>
  <c r="R562" i="2"/>
  <c r="S554" i="2"/>
  <c r="R554" i="2"/>
  <c r="S546" i="2"/>
  <c r="R546" i="2"/>
  <c r="R530" i="2"/>
  <c r="S530" i="2"/>
  <c r="S522" i="2"/>
  <c r="R522" i="2"/>
  <c r="S514" i="2"/>
  <c r="R514" i="2"/>
  <c r="S506" i="2"/>
  <c r="R506" i="2"/>
  <c r="S498" i="2"/>
  <c r="R498" i="2"/>
  <c r="R490" i="2"/>
  <c r="S490" i="2"/>
  <c r="S482" i="2"/>
  <c r="R482" i="2"/>
  <c r="S474" i="2"/>
  <c r="R474" i="2"/>
  <c r="S466" i="2"/>
  <c r="R466" i="2"/>
  <c r="S458" i="2"/>
  <c r="R458" i="2"/>
  <c r="S450" i="2"/>
  <c r="R450" i="2"/>
  <c r="S442" i="2"/>
  <c r="R442" i="2"/>
  <c r="R434" i="2"/>
  <c r="S434" i="2"/>
  <c r="S426" i="2"/>
  <c r="R426" i="2"/>
  <c r="S418" i="2"/>
  <c r="R418" i="2"/>
  <c r="S410" i="2"/>
  <c r="R410" i="2"/>
  <c r="S402" i="2"/>
  <c r="R402" i="2"/>
  <c r="S394" i="2"/>
  <c r="R394" i="2"/>
  <c r="S386" i="2"/>
  <c r="R386" i="2"/>
  <c r="S378" i="2"/>
  <c r="R378" i="2"/>
  <c r="R370" i="2"/>
  <c r="S370" i="2"/>
  <c r="S362" i="2"/>
  <c r="R362" i="2"/>
  <c r="S354" i="2"/>
  <c r="R354" i="2"/>
  <c r="S346" i="2"/>
  <c r="R346" i="2"/>
  <c r="S338" i="2"/>
  <c r="R338" i="2"/>
  <c r="S330" i="2"/>
  <c r="R330" i="2"/>
  <c r="S322" i="2"/>
  <c r="R322" i="2"/>
  <c r="R306" i="2"/>
  <c r="S306" i="2"/>
  <c r="S298" i="2"/>
  <c r="R298" i="2"/>
  <c r="S290" i="2"/>
  <c r="R290" i="2"/>
  <c r="S282" i="2"/>
  <c r="R282" i="2"/>
  <c r="R242" i="2"/>
  <c r="S242" i="2"/>
  <c r="S234" i="2"/>
  <c r="R234" i="2"/>
  <c r="S218" i="2"/>
  <c r="R218" i="2"/>
  <c r="S210" i="2"/>
  <c r="R210" i="2"/>
  <c r="R194" i="2"/>
  <c r="S194" i="2"/>
  <c r="S170" i="2"/>
  <c r="R170" i="2"/>
  <c r="S154" i="2"/>
  <c r="R154" i="2"/>
  <c r="S138" i="2"/>
  <c r="R138" i="2"/>
  <c r="S122" i="2"/>
  <c r="R122" i="2"/>
  <c r="S106" i="2"/>
  <c r="R106" i="2"/>
  <c r="S90" i="2"/>
  <c r="R90" i="2"/>
  <c r="S74" i="2"/>
  <c r="R74" i="2"/>
  <c r="S58" i="2"/>
  <c r="R58" i="2"/>
  <c r="S42" i="2"/>
  <c r="R42" i="2"/>
  <c r="S26" i="2"/>
  <c r="R26" i="2"/>
  <c r="S10" i="2"/>
  <c r="R10" i="2"/>
  <c r="S977" i="2"/>
  <c r="R977" i="2"/>
  <c r="R969" i="2"/>
  <c r="S969" i="2"/>
  <c r="S961" i="2"/>
  <c r="R961" i="2"/>
  <c r="R481" i="2"/>
  <c r="S481" i="2"/>
  <c r="R465" i="2"/>
  <c r="S465" i="2"/>
  <c r="R425" i="2"/>
  <c r="S425" i="2"/>
  <c r="R409" i="2"/>
  <c r="S409" i="2"/>
  <c r="S353" i="2"/>
  <c r="R353" i="2"/>
  <c r="S337" i="2"/>
  <c r="R337" i="2"/>
  <c r="R297" i="2"/>
  <c r="S297" i="2"/>
  <c r="R281" i="2"/>
  <c r="S281" i="2"/>
  <c r="S193" i="2"/>
  <c r="R193" i="2"/>
  <c r="S169" i="2"/>
  <c r="R169" i="2"/>
  <c r="S137" i="2"/>
  <c r="R137" i="2"/>
  <c r="S105" i="2"/>
  <c r="R105" i="2"/>
  <c r="S73" i="2"/>
  <c r="R73" i="2"/>
  <c r="S41" i="2"/>
  <c r="R41" i="2"/>
  <c r="S9" i="2"/>
  <c r="R9" i="2"/>
  <c r="R968" i="2"/>
  <c r="S968" i="2"/>
  <c r="S960" i="2"/>
  <c r="R960" i="2"/>
  <c r="R952" i="2"/>
  <c r="S952" i="2"/>
  <c r="S928" i="2"/>
  <c r="R928" i="2"/>
  <c r="R912" i="2"/>
  <c r="S912" i="2"/>
  <c r="S904" i="2"/>
  <c r="R904" i="2"/>
  <c r="S888" i="2"/>
  <c r="R888" i="2"/>
  <c r="S872" i="2"/>
  <c r="R872" i="2"/>
  <c r="R856" i="2"/>
  <c r="S856" i="2"/>
  <c r="R840" i="2"/>
  <c r="S840" i="2"/>
  <c r="S824" i="2"/>
  <c r="R824" i="2"/>
  <c r="S808" i="2"/>
  <c r="R808" i="2"/>
  <c r="S792" i="2"/>
  <c r="R792" i="2"/>
  <c r="R776" i="2"/>
  <c r="S776" i="2"/>
  <c r="S760" i="2"/>
  <c r="R760" i="2"/>
  <c r="S744" i="2"/>
  <c r="R744" i="2"/>
  <c r="S728" i="2"/>
  <c r="R728" i="2"/>
  <c r="S712" i="2"/>
  <c r="R712" i="2"/>
  <c r="R696" i="2"/>
  <c r="S696" i="2"/>
  <c r="S680" i="2"/>
  <c r="R680" i="2"/>
  <c r="S664" i="2"/>
  <c r="R664" i="2"/>
  <c r="S648" i="2"/>
  <c r="R648" i="2"/>
  <c r="S632" i="2"/>
  <c r="R632" i="2"/>
  <c r="R616" i="2"/>
  <c r="S616" i="2"/>
  <c r="S600" i="2"/>
  <c r="R600" i="2"/>
  <c r="S584" i="2"/>
  <c r="R584" i="2"/>
  <c r="R568" i="2"/>
  <c r="S568" i="2"/>
  <c r="R552" i="2"/>
  <c r="S552" i="2"/>
  <c r="S536" i="2"/>
  <c r="R536" i="2"/>
  <c r="R520" i="2"/>
  <c r="S520" i="2"/>
  <c r="R480" i="2"/>
  <c r="S480" i="2"/>
  <c r="R464" i="2"/>
  <c r="S464" i="2"/>
  <c r="R408" i="2"/>
  <c r="S408" i="2"/>
  <c r="R392" i="2"/>
  <c r="S392" i="2"/>
  <c r="S352" i="2"/>
  <c r="R352" i="2"/>
  <c r="S336" i="2"/>
  <c r="R336" i="2"/>
  <c r="R280" i="2"/>
  <c r="S280" i="2"/>
  <c r="R264" i="2"/>
  <c r="S264" i="2"/>
  <c r="S224" i="2"/>
  <c r="R224" i="2"/>
  <c r="S168" i="2"/>
  <c r="R168" i="2"/>
  <c r="R136" i="2"/>
  <c r="S136" i="2"/>
  <c r="S104" i="2"/>
  <c r="R104" i="2"/>
  <c r="R72" i="2"/>
  <c r="S72" i="2"/>
  <c r="S40" i="2"/>
  <c r="R40" i="2"/>
  <c r="S988" i="2"/>
  <c r="R988" i="2"/>
  <c r="S658" i="2"/>
  <c r="R658" i="2"/>
  <c r="R959" i="2"/>
  <c r="S959" i="2"/>
  <c r="S951" i="2"/>
  <c r="R951" i="2"/>
  <c r="S927" i="2"/>
  <c r="R927" i="2"/>
  <c r="S903" i="2"/>
  <c r="R903" i="2"/>
  <c r="R887" i="2"/>
  <c r="S887" i="2"/>
  <c r="S871" i="2"/>
  <c r="R871" i="2"/>
  <c r="S855" i="2"/>
  <c r="R855" i="2"/>
  <c r="S839" i="2"/>
  <c r="R839" i="2"/>
  <c r="S823" i="2"/>
  <c r="R823" i="2"/>
  <c r="S807" i="2"/>
  <c r="R807" i="2"/>
  <c r="S791" i="2"/>
  <c r="R791" i="2"/>
  <c r="S775" i="2"/>
  <c r="R775" i="2"/>
  <c r="S759" i="2"/>
  <c r="R759" i="2"/>
  <c r="S743" i="2"/>
  <c r="R743" i="2"/>
  <c r="S727" i="2"/>
  <c r="R727" i="2"/>
  <c r="S711" i="2"/>
  <c r="R711" i="2"/>
  <c r="S695" i="2"/>
  <c r="R695" i="2"/>
  <c r="S679" i="2"/>
  <c r="R679" i="2"/>
  <c r="S663" i="2"/>
  <c r="R663" i="2"/>
  <c r="S647" i="2"/>
  <c r="R647" i="2"/>
  <c r="S631" i="2"/>
  <c r="R631" i="2"/>
  <c r="S615" i="2"/>
  <c r="R615" i="2"/>
  <c r="S599" i="2"/>
  <c r="R599" i="2"/>
  <c r="S583" i="2"/>
  <c r="R583" i="2"/>
  <c r="S567" i="2"/>
  <c r="R567" i="2"/>
  <c r="S551" i="2"/>
  <c r="R551" i="2"/>
  <c r="S535" i="2"/>
  <c r="R535" i="2"/>
  <c r="S519" i="2"/>
  <c r="R519" i="2"/>
  <c r="S463" i="2"/>
  <c r="R463" i="2"/>
  <c r="S447" i="2"/>
  <c r="R447" i="2"/>
  <c r="S407" i="2"/>
  <c r="R407" i="2"/>
  <c r="S391" i="2"/>
  <c r="R391" i="2"/>
  <c r="S335" i="2"/>
  <c r="R335" i="2"/>
  <c r="S319" i="2"/>
  <c r="R319" i="2"/>
  <c r="S279" i="2"/>
  <c r="R279" i="2"/>
  <c r="S263" i="2"/>
  <c r="R263" i="2"/>
  <c r="R970" i="2"/>
  <c r="S970" i="2"/>
  <c r="S954" i="2"/>
  <c r="R954" i="2"/>
  <c r="R938" i="2"/>
  <c r="S938" i="2"/>
  <c r="R914" i="2"/>
  <c r="S914" i="2"/>
  <c r="S898" i="2"/>
  <c r="R898" i="2"/>
  <c r="S890" i="2"/>
  <c r="R890" i="2"/>
  <c r="R874" i="2"/>
  <c r="S874" i="2"/>
  <c r="S866" i="2"/>
  <c r="R866" i="2"/>
  <c r="R850" i="2"/>
  <c r="S850" i="2"/>
  <c r="S842" i="2"/>
  <c r="R842" i="2"/>
  <c r="S826" i="2"/>
  <c r="R826" i="2"/>
  <c r="S818" i="2"/>
  <c r="R818" i="2"/>
  <c r="R802" i="2"/>
  <c r="S802" i="2"/>
  <c r="R794" i="2"/>
  <c r="S794" i="2"/>
  <c r="S778" i="2"/>
  <c r="R778" i="2"/>
  <c r="S538" i="2"/>
  <c r="R538" i="2"/>
  <c r="S950" i="2"/>
  <c r="R950" i="2"/>
  <c r="S942" i="2"/>
  <c r="R942" i="2"/>
  <c r="S926" i="2"/>
  <c r="R926" i="2"/>
  <c r="S918" i="2"/>
  <c r="R918" i="2"/>
  <c r="S902" i="2"/>
  <c r="R902" i="2"/>
  <c r="S886" i="2"/>
  <c r="R886" i="2"/>
  <c r="S870" i="2"/>
  <c r="R870" i="2"/>
  <c r="S854" i="2"/>
  <c r="R854" i="2"/>
  <c r="S838" i="2"/>
  <c r="R838" i="2"/>
  <c r="R822" i="2"/>
  <c r="S822" i="2"/>
  <c r="S806" i="2"/>
  <c r="R806" i="2"/>
  <c r="S790" i="2"/>
  <c r="R790" i="2"/>
  <c r="S774" i="2"/>
  <c r="R774" i="2"/>
  <c r="S758" i="2"/>
  <c r="R758" i="2"/>
  <c r="S742" i="2"/>
  <c r="R742" i="2"/>
  <c r="S726" i="2"/>
  <c r="R726" i="2"/>
  <c r="S710" i="2"/>
  <c r="R710" i="2"/>
  <c r="S694" i="2"/>
  <c r="R694" i="2"/>
  <c r="S678" i="2"/>
  <c r="R678" i="2"/>
  <c r="S662" i="2"/>
  <c r="R662" i="2"/>
  <c r="S646" i="2"/>
  <c r="R646" i="2"/>
  <c r="S630" i="2"/>
  <c r="R630" i="2"/>
  <c r="S614" i="2"/>
  <c r="R614" i="2"/>
  <c r="S598" i="2"/>
  <c r="R598" i="2"/>
  <c r="S582" i="2"/>
  <c r="R582" i="2"/>
  <c r="S566" i="2"/>
  <c r="R566" i="2"/>
  <c r="S550" i="2"/>
  <c r="R550" i="2"/>
  <c r="S534" i="2"/>
  <c r="R534" i="2"/>
  <c r="S518" i="2"/>
  <c r="R518" i="2"/>
  <c r="S502" i="2"/>
  <c r="R502" i="2"/>
  <c r="S462" i="2"/>
  <c r="R462" i="2"/>
  <c r="S446" i="2"/>
  <c r="R446" i="2"/>
  <c r="S390" i="2"/>
  <c r="R390" i="2"/>
  <c r="S374" i="2"/>
  <c r="R374" i="2"/>
  <c r="S334" i="2"/>
  <c r="R334" i="2"/>
  <c r="S318" i="2"/>
  <c r="R318" i="2"/>
  <c r="S262" i="2"/>
  <c r="R262" i="2"/>
  <c r="S246" i="2"/>
  <c r="R246" i="2"/>
  <c r="S962" i="2"/>
  <c r="R962" i="2"/>
  <c r="S946" i="2"/>
  <c r="R946" i="2"/>
  <c r="R922" i="2"/>
  <c r="S922" i="2"/>
  <c r="S626" i="2"/>
  <c r="R626" i="2"/>
  <c r="S981" i="2"/>
  <c r="R981" i="2"/>
  <c r="S973" i="2"/>
  <c r="R973" i="2"/>
  <c r="S965" i="2"/>
  <c r="R965" i="2"/>
  <c r="S957" i="2"/>
  <c r="R957" i="2"/>
  <c r="S949" i="2"/>
  <c r="R949" i="2"/>
  <c r="S941" i="2"/>
  <c r="R941" i="2"/>
  <c r="S933" i="2"/>
  <c r="R933" i="2"/>
  <c r="S925" i="2"/>
  <c r="R925" i="2"/>
  <c r="S917" i="2"/>
  <c r="R917" i="2"/>
  <c r="S909" i="2"/>
  <c r="R909" i="2"/>
  <c r="S901" i="2"/>
  <c r="R901" i="2"/>
  <c r="S893" i="2"/>
  <c r="R893" i="2"/>
  <c r="S885" i="2"/>
  <c r="R885" i="2"/>
  <c r="S877" i="2"/>
  <c r="R877" i="2"/>
  <c r="S869" i="2"/>
  <c r="R869" i="2"/>
  <c r="S861" i="2"/>
  <c r="R861" i="2"/>
  <c r="S853" i="2"/>
  <c r="R853" i="2"/>
  <c r="S845" i="2"/>
  <c r="R845" i="2"/>
  <c r="S837" i="2"/>
  <c r="R837" i="2"/>
  <c r="S829" i="2"/>
  <c r="R829" i="2"/>
  <c r="S821" i="2"/>
  <c r="R821" i="2"/>
  <c r="S813" i="2"/>
  <c r="R813" i="2"/>
  <c r="S805" i="2"/>
  <c r="R805" i="2"/>
  <c r="S797" i="2"/>
  <c r="R797" i="2"/>
  <c r="S789" i="2"/>
  <c r="R789" i="2"/>
  <c r="S781" i="2"/>
  <c r="R781" i="2"/>
  <c r="S773" i="2"/>
  <c r="R773" i="2"/>
  <c r="S765" i="2"/>
  <c r="R765" i="2"/>
  <c r="S757" i="2"/>
  <c r="R757" i="2"/>
  <c r="S749" i="2"/>
  <c r="R749" i="2"/>
  <c r="S741" i="2"/>
  <c r="R741" i="2"/>
  <c r="S733" i="2"/>
  <c r="R733" i="2"/>
  <c r="S725" i="2"/>
  <c r="R725" i="2"/>
  <c r="S717" i="2"/>
  <c r="R717" i="2"/>
  <c r="S709" i="2"/>
  <c r="R709" i="2"/>
  <c r="S701" i="2"/>
  <c r="R701" i="2"/>
  <c r="S693" i="2"/>
  <c r="R693" i="2"/>
  <c r="S685" i="2"/>
  <c r="R685" i="2"/>
  <c r="S677" i="2"/>
  <c r="R677" i="2"/>
  <c r="S669" i="2"/>
  <c r="R669" i="2"/>
  <c r="S661" i="2"/>
  <c r="R661" i="2"/>
  <c r="S653" i="2"/>
  <c r="R653" i="2"/>
  <c r="S645" i="2"/>
  <c r="R645" i="2"/>
  <c r="S637" i="2"/>
  <c r="R637" i="2"/>
  <c r="S629" i="2"/>
  <c r="R629" i="2"/>
  <c r="S621" i="2"/>
  <c r="R621" i="2"/>
  <c r="S613" i="2"/>
  <c r="R613" i="2"/>
  <c r="S605" i="2"/>
  <c r="R605" i="2"/>
  <c r="S597" i="2"/>
  <c r="R597" i="2"/>
  <c r="S589" i="2"/>
  <c r="R589" i="2"/>
  <c r="S581" i="2"/>
  <c r="R581" i="2"/>
  <c r="S573" i="2"/>
  <c r="R573" i="2"/>
  <c r="S565" i="2"/>
  <c r="R565" i="2"/>
  <c r="S557" i="2"/>
  <c r="R557" i="2"/>
  <c r="S549" i="2"/>
  <c r="R549" i="2"/>
  <c r="S541" i="2"/>
  <c r="R541" i="2"/>
  <c r="S533" i="2"/>
  <c r="R533" i="2"/>
  <c r="S525" i="2"/>
  <c r="R525" i="2"/>
  <c r="S517" i="2"/>
  <c r="R517" i="2"/>
  <c r="S509" i="2"/>
  <c r="R509" i="2"/>
  <c r="S501" i="2"/>
  <c r="R501" i="2"/>
  <c r="S493" i="2"/>
  <c r="R493" i="2"/>
  <c r="S485" i="2"/>
  <c r="R485" i="2"/>
  <c r="S477" i="2"/>
  <c r="R477" i="2"/>
  <c r="S469" i="2"/>
  <c r="R469" i="2"/>
  <c r="S461" i="2"/>
  <c r="R461" i="2"/>
  <c r="S453" i="2"/>
  <c r="R453" i="2"/>
  <c r="S445" i="2"/>
  <c r="R445" i="2"/>
  <c r="S437" i="2"/>
  <c r="R437" i="2"/>
  <c r="S429" i="2"/>
  <c r="R429" i="2"/>
  <c r="S421" i="2"/>
  <c r="R421" i="2"/>
  <c r="S413" i="2"/>
  <c r="R413" i="2"/>
  <c r="S405" i="2"/>
  <c r="R405" i="2"/>
  <c r="S397" i="2"/>
  <c r="R397" i="2"/>
  <c r="S389" i="2"/>
  <c r="R389" i="2"/>
  <c r="S381" i="2"/>
  <c r="R381" i="2"/>
  <c r="S373" i="2"/>
  <c r="R373" i="2"/>
  <c r="S365" i="2"/>
  <c r="R365" i="2"/>
  <c r="S357" i="2"/>
  <c r="R357" i="2"/>
  <c r="S349" i="2"/>
  <c r="R349" i="2"/>
  <c r="S341" i="2"/>
  <c r="R341" i="2"/>
  <c r="S333" i="2"/>
  <c r="R333" i="2"/>
  <c r="S325" i="2"/>
  <c r="R325" i="2"/>
  <c r="S317" i="2"/>
  <c r="R317" i="2"/>
  <c r="S309" i="2"/>
  <c r="R309" i="2"/>
  <c r="S301" i="2"/>
  <c r="R301" i="2"/>
  <c r="S293" i="2"/>
  <c r="R293" i="2"/>
  <c r="S285" i="2"/>
  <c r="R285" i="2"/>
  <c r="S277" i="2"/>
  <c r="R277" i="2"/>
  <c r="S269" i="2"/>
  <c r="R269" i="2"/>
  <c r="S261" i="2"/>
  <c r="R261" i="2"/>
  <c r="S253" i="2"/>
  <c r="R253" i="2"/>
  <c r="S245" i="2"/>
  <c r="R245" i="2"/>
  <c r="S237" i="2"/>
  <c r="R237" i="2"/>
  <c r="S213" i="2"/>
  <c r="R213" i="2"/>
  <c r="S197" i="2"/>
  <c r="R197" i="2"/>
  <c r="S189" i="2"/>
  <c r="R189" i="2"/>
  <c r="S173" i="2"/>
  <c r="R173" i="2"/>
  <c r="S157" i="2"/>
  <c r="R157" i="2"/>
  <c r="R149" i="2"/>
  <c r="S149" i="2"/>
  <c r="S141" i="2"/>
  <c r="R141" i="2"/>
  <c r="S133" i="2"/>
  <c r="R133" i="2"/>
  <c r="R125" i="2"/>
  <c r="S125" i="2"/>
  <c r="S117" i="2"/>
  <c r="R117" i="2"/>
  <c r="S109" i="2"/>
  <c r="R109" i="2"/>
  <c r="S85" i="2"/>
  <c r="R85" i="2"/>
  <c r="S69" i="2"/>
  <c r="R69" i="2"/>
  <c r="S61" i="2"/>
  <c r="R61" i="2"/>
  <c r="S45" i="2"/>
  <c r="R45" i="2"/>
  <c r="S37" i="2"/>
  <c r="R37" i="2"/>
  <c r="S29" i="2"/>
  <c r="R29" i="2"/>
  <c r="R21" i="2"/>
  <c r="S21" i="2"/>
  <c r="S976" i="2"/>
  <c r="R976" i="2"/>
  <c r="S936" i="2"/>
  <c r="R936" i="2"/>
  <c r="S911" i="2"/>
  <c r="R911" i="2"/>
  <c r="S896" i="2"/>
  <c r="R896" i="2"/>
  <c r="S880" i="2"/>
  <c r="R880" i="2"/>
  <c r="S864" i="2"/>
  <c r="R864" i="2"/>
  <c r="S848" i="2"/>
  <c r="R848" i="2"/>
  <c r="R832" i="2"/>
  <c r="S832" i="2"/>
  <c r="S816" i="2"/>
  <c r="R816" i="2"/>
  <c r="S800" i="2"/>
  <c r="R800" i="2"/>
  <c r="S768" i="2"/>
  <c r="R768" i="2"/>
  <c r="S752" i="2"/>
  <c r="R752" i="2"/>
  <c r="S736" i="2"/>
  <c r="R736" i="2"/>
  <c r="R720" i="2"/>
  <c r="S720" i="2"/>
  <c r="S704" i="2"/>
  <c r="R704" i="2"/>
  <c r="S688" i="2"/>
  <c r="R688" i="2"/>
  <c r="R672" i="2"/>
  <c r="S672" i="2"/>
  <c r="S656" i="2"/>
  <c r="R656" i="2"/>
  <c r="S624" i="2"/>
  <c r="R624" i="2"/>
  <c r="R576" i="2"/>
  <c r="S576" i="2"/>
  <c r="S560" i="2"/>
  <c r="R560" i="2"/>
  <c r="R544" i="2"/>
  <c r="S544" i="2"/>
  <c r="R528" i="2"/>
  <c r="S528" i="2"/>
  <c r="S511" i="2"/>
  <c r="R511" i="2"/>
  <c r="R456" i="2"/>
  <c r="S456" i="2"/>
  <c r="S438" i="2"/>
  <c r="R438" i="2"/>
  <c r="S401" i="2"/>
  <c r="R401" i="2"/>
  <c r="S383" i="2"/>
  <c r="R383" i="2"/>
  <c r="R328" i="2"/>
  <c r="S328" i="2"/>
  <c r="S310" i="2"/>
  <c r="R310" i="2"/>
  <c r="S273" i="2"/>
  <c r="R273" i="2"/>
  <c r="S255" i="2"/>
  <c r="R255" i="2"/>
  <c r="S185" i="2"/>
  <c r="R185" i="2"/>
  <c r="R974" i="2"/>
  <c r="T974" i="2" s="1"/>
  <c r="U974" i="2" s="1"/>
  <c r="R910" i="2"/>
  <c r="T910" i="2" s="1"/>
  <c r="U910" i="2" s="1"/>
  <c r="R878" i="2"/>
  <c r="T878" i="2" s="1"/>
  <c r="U878" i="2" s="1"/>
  <c r="R846" i="2"/>
  <c r="T846" i="2" s="1"/>
  <c r="U846" i="2" s="1"/>
  <c r="R814" i="2"/>
  <c r="R782" i="2"/>
  <c r="R750" i="2"/>
  <c r="T750" i="2" s="1"/>
  <c r="U750" i="2" s="1"/>
  <c r="R718" i="2"/>
  <c r="T718" i="2" s="1"/>
  <c r="U718" i="2" s="1"/>
  <c r="R259" i="2"/>
  <c r="T259" i="2" s="1"/>
  <c r="U259" i="2" s="1"/>
  <c r="R156" i="2"/>
  <c r="T156" i="2" s="1"/>
  <c r="U156" i="2" s="1"/>
  <c r="R53" i="2"/>
  <c r="T53" i="2" s="1"/>
  <c r="U53" i="2" s="1"/>
  <c r="S292" i="2"/>
  <c r="R292" i="2"/>
  <c r="S276" i="2"/>
  <c r="R276" i="2"/>
  <c r="S268" i="2"/>
  <c r="R268" i="2"/>
  <c r="S236" i="2"/>
  <c r="R236" i="2"/>
  <c r="S228" i="2"/>
  <c r="R228" i="2"/>
  <c r="R212" i="2"/>
  <c r="S212" i="2"/>
  <c r="S188" i="2"/>
  <c r="R188" i="2"/>
  <c r="S172" i="2"/>
  <c r="R172" i="2"/>
  <c r="S164" i="2"/>
  <c r="R164" i="2"/>
  <c r="S148" i="2"/>
  <c r="R148" i="2"/>
  <c r="S140" i="2"/>
  <c r="R140" i="2"/>
  <c r="S132" i="2"/>
  <c r="R132" i="2"/>
  <c r="R124" i="2"/>
  <c r="S124" i="2"/>
  <c r="S116" i="2"/>
  <c r="R116" i="2"/>
  <c r="S108" i="2"/>
  <c r="R108" i="2"/>
  <c r="R100" i="2"/>
  <c r="S100" i="2"/>
  <c r="S92" i="2"/>
  <c r="R92" i="2"/>
  <c r="S84" i="2"/>
  <c r="R84" i="2"/>
  <c r="S60" i="2"/>
  <c r="R60" i="2"/>
  <c r="S44" i="2"/>
  <c r="R44" i="2"/>
  <c r="S36" i="2"/>
  <c r="R36" i="2"/>
  <c r="S20" i="2"/>
  <c r="R20" i="2"/>
  <c r="S12" i="2"/>
  <c r="R12" i="2"/>
  <c r="S975" i="2"/>
  <c r="R975" i="2"/>
  <c r="S966" i="2"/>
  <c r="R966" i="2"/>
  <c r="S879" i="2"/>
  <c r="R879" i="2"/>
  <c r="S863" i="2"/>
  <c r="R863" i="2"/>
  <c r="S847" i="2"/>
  <c r="R847" i="2"/>
  <c r="S831" i="2"/>
  <c r="R831" i="2"/>
  <c r="S815" i="2"/>
  <c r="R815" i="2"/>
  <c r="S799" i="2"/>
  <c r="R799" i="2"/>
  <c r="S767" i="2"/>
  <c r="R767" i="2"/>
  <c r="S751" i="2"/>
  <c r="R751" i="2"/>
  <c r="S735" i="2"/>
  <c r="R735" i="2"/>
  <c r="S719" i="2"/>
  <c r="R719" i="2"/>
  <c r="S703" i="2"/>
  <c r="R703" i="2"/>
  <c r="S687" i="2"/>
  <c r="R687" i="2"/>
  <c r="S671" i="2"/>
  <c r="R671" i="2"/>
  <c r="S655" i="2"/>
  <c r="R655" i="2"/>
  <c r="S639" i="2"/>
  <c r="R639" i="2"/>
  <c r="S623" i="2"/>
  <c r="R623" i="2"/>
  <c r="S607" i="2"/>
  <c r="R607" i="2"/>
  <c r="S591" i="2"/>
  <c r="R591" i="2"/>
  <c r="S575" i="2"/>
  <c r="R575" i="2"/>
  <c r="S559" i="2"/>
  <c r="R559" i="2"/>
  <c r="S543" i="2"/>
  <c r="R543" i="2"/>
  <c r="S527" i="2"/>
  <c r="R527" i="2"/>
  <c r="S473" i="2"/>
  <c r="R473" i="2"/>
  <c r="S455" i="2"/>
  <c r="R455" i="2"/>
  <c r="S400" i="2"/>
  <c r="R400" i="2"/>
  <c r="R345" i="2"/>
  <c r="S345" i="2"/>
  <c r="S327" i="2"/>
  <c r="R327" i="2"/>
  <c r="S272" i="2"/>
  <c r="R272" i="2"/>
  <c r="S209" i="2"/>
  <c r="R209" i="2"/>
  <c r="R184" i="2"/>
  <c r="S184" i="2"/>
  <c r="S153" i="2"/>
  <c r="R153" i="2"/>
  <c r="S121" i="2"/>
  <c r="R121" i="2"/>
  <c r="S89" i="2"/>
  <c r="R89" i="2"/>
  <c r="S57" i="2"/>
  <c r="R57" i="2"/>
  <c r="S25" i="2"/>
  <c r="R25" i="2"/>
  <c r="R258" i="2"/>
  <c r="T258" i="2" s="1"/>
  <c r="U258" i="2" s="1"/>
  <c r="R205" i="2"/>
  <c r="T205" i="2" s="1"/>
  <c r="U205" i="2" s="1"/>
  <c r="R155" i="2"/>
  <c r="T155" i="2" s="1"/>
  <c r="U155" i="2" s="1"/>
  <c r="R52" i="2"/>
  <c r="T52" i="2" s="1"/>
  <c r="U52" i="2" s="1"/>
  <c r="S323" i="2"/>
  <c r="R323" i="2"/>
  <c r="R275" i="2"/>
  <c r="S275" i="2"/>
  <c r="S267" i="2"/>
  <c r="R267" i="2"/>
  <c r="S227" i="2"/>
  <c r="R227" i="2"/>
  <c r="R211" i="2"/>
  <c r="S211" i="2"/>
  <c r="S203" i="2"/>
  <c r="R203" i="2"/>
  <c r="R187" i="2"/>
  <c r="S187" i="2"/>
  <c r="S139" i="2"/>
  <c r="R139" i="2"/>
  <c r="S123" i="2"/>
  <c r="R123" i="2"/>
  <c r="S107" i="2"/>
  <c r="R107" i="2"/>
  <c r="S91" i="2"/>
  <c r="R91" i="2"/>
  <c r="S75" i="2"/>
  <c r="R75" i="2"/>
  <c r="S59" i="2"/>
  <c r="R59" i="2"/>
  <c r="S11" i="2"/>
  <c r="R11" i="2"/>
  <c r="S944" i="2"/>
  <c r="R944" i="2"/>
  <c r="S934" i="2"/>
  <c r="R934" i="2"/>
  <c r="S920" i="2"/>
  <c r="R920" i="2"/>
  <c r="S686" i="2"/>
  <c r="R686" i="2"/>
  <c r="S670" i="2"/>
  <c r="R670" i="2"/>
  <c r="S654" i="2"/>
  <c r="R654" i="2"/>
  <c r="S638" i="2"/>
  <c r="R638" i="2"/>
  <c r="S622" i="2"/>
  <c r="R622" i="2"/>
  <c r="S606" i="2"/>
  <c r="R606" i="2"/>
  <c r="S590" i="2"/>
  <c r="R590" i="2"/>
  <c r="S574" i="2"/>
  <c r="R574" i="2"/>
  <c r="S558" i="2"/>
  <c r="R558" i="2"/>
  <c r="S542" i="2"/>
  <c r="R542" i="2"/>
  <c r="S526" i="2"/>
  <c r="R526" i="2"/>
  <c r="S472" i="2"/>
  <c r="R472" i="2"/>
  <c r="S454" i="2"/>
  <c r="R454" i="2"/>
  <c r="S417" i="2"/>
  <c r="R417" i="2"/>
  <c r="S399" i="2"/>
  <c r="R399" i="2"/>
  <c r="R344" i="2"/>
  <c r="S344" i="2"/>
  <c r="S326" i="2"/>
  <c r="R326" i="2"/>
  <c r="S289" i="2"/>
  <c r="R289" i="2"/>
  <c r="S271" i="2"/>
  <c r="R271" i="2"/>
  <c r="S233" i="2"/>
  <c r="R233" i="2"/>
  <c r="S208" i="2"/>
  <c r="R208" i="2"/>
  <c r="S152" i="2"/>
  <c r="R152" i="2"/>
  <c r="S120" i="2"/>
  <c r="R120" i="2"/>
  <c r="R88" i="2"/>
  <c r="S88" i="2"/>
  <c r="S56" i="2"/>
  <c r="R56" i="2"/>
  <c r="S24" i="2"/>
  <c r="R24" i="2"/>
  <c r="R608" i="2"/>
  <c r="R510" i="2"/>
  <c r="T510" i="2" s="1"/>
  <c r="U510" i="2" s="1"/>
  <c r="R254" i="2"/>
  <c r="R101" i="2"/>
  <c r="T101" i="2" s="1"/>
  <c r="U101" i="2" s="1"/>
  <c r="S784" i="2"/>
  <c r="S592" i="2"/>
  <c r="T592" i="2" s="1"/>
  <c r="U592" i="2" s="1"/>
  <c r="S489" i="2"/>
  <c r="S314" i="2"/>
  <c r="R314" i="2"/>
  <c r="S266" i="2"/>
  <c r="R266" i="2"/>
  <c r="S250" i="2"/>
  <c r="R250" i="2"/>
  <c r="S226" i="2"/>
  <c r="R226" i="2"/>
  <c r="S202" i="2"/>
  <c r="R202" i="2"/>
  <c r="S186" i="2"/>
  <c r="R186" i="2"/>
  <c r="S178" i="2"/>
  <c r="R178" i="2"/>
  <c r="S162" i="2"/>
  <c r="R162" i="2"/>
  <c r="S114" i="2"/>
  <c r="R114" i="2"/>
  <c r="S98" i="2"/>
  <c r="R98" i="2"/>
  <c r="S82" i="2"/>
  <c r="R82" i="2"/>
  <c r="S66" i="2"/>
  <c r="R66" i="2"/>
  <c r="S50" i="2"/>
  <c r="R50" i="2"/>
  <c r="S34" i="2"/>
  <c r="R34" i="2"/>
  <c r="S982" i="2"/>
  <c r="R982" i="2"/>
  <c r="S943" i="2"/>
  <c r="R943" i="2"/>
  <c r="S471" i="2"/>
  <c r="R471" i="2"/>
  <c r="S416" i="2"/>
  <c r="R416" i="2"/>
  <c r="S398" i="2"/>
  <c r="R398" i="2"/>
  <c r="S343" i="2"/>
  <c r="R343" i="2"/>
  <c r="S288" i="2"/>
  <c r="R288" i="2"/>
  <c r="S270" i="2"/>
  <c r="R270" i="2"/>
  <c r="S232" i="2"/>
  <c r="R232" i="2"/>
  <c r="R967" i="2"/>
  <c r="R935" i="2"/>
  <c r="R640" i="2"/>
  <c r="R146" i="2"/>
  <c r="T146" i="2" s="1"/>
  <c r="U146" i="2" s="1"/>
  <c r="R93" i="2"/>
  <c r="R43" i="2"/>
  <c r="T43" i="2" s="1"/>
  <c r="U43" i="2" s="1"/>
  <c r="S985" i="2"/>
  <c r="S783" i="2"/>
  <c r="T783" i="2" s="1"/>
  <c r="U783" i="2" s="1"/>
  <c r="S953" i="2"/>
  <c r="R953" i="2"/>
  <c r="S945" i="2"/>
  <c r="R945" i="2"/>
  <c r="S937" i="2"/>
  <c r="R937" i="2"/>
  <c r="R921" i="2"/>
  <c r="S921" i="2"/>
  <c r="R913" i="2"/>
  <c r="S913" i="2"/>
  <c r="R905" i="2"/>
  <c r="S905" i="2"/>
  <c r="S897" i="2"/>
  <c r="R897" i="2"/>
  <c r="S889" i="2"/>
  <c r="R889" i="2"/>
  <c r="S881" i="2"/>
  <c r="R881" i="2"/>
  <c r="S873" i="2"/>
  <c r="R873" i="2"/>
  <c r="S865" i="2"/>
  <c r="R865" i="2"/>
  <c r="R849" i="2"/>
  <c r="S849" i="2"/>
  <c r="R841" i="2"/>
  <c r="S841" i="2"/>
  <c r="S833" i="2"/>
  <c r="R833" i="2"/>
  <c r="S825" i="2"/>
  <c r="R825" i="2"/>
  <c r="S817" i="2"/>
  <c r="R817" i="2"/>
  <c r="S809" i="2"/>
  <c r="R809" i="2"/>
  <c r="R801" i="2"/>
  <c r="S801" i="2"/>
  <c r="R793" i="2"/>
  <c r="S793" i="2"/>
  <c r="T785" i="2"/>
  <c r="U785" i="2" s="1"/>
  <c r="S777" i="2"/>
  <c r="R777" i="2"/>
  <c r="S769" i="2"/>
  <c r="R769" i="2"/>
  <c r="R761" i="2"/>
  <c r="S761" i="2"/>
  <c r="R753" i="2"/>
  <c r="S753" i="2"/>
  <c r="S745" i="2"/>
  <c r="R745" i="2"/>
  <c r="S737" i="2"/>
  <c r="R737" i="2"/>
  <c r="S729" i="2"/>
  <c r="R729" i="2"/>
  <c r="R721" i="2"/>
  <c r="S721" i="2"/>
  <c r="S713" i="2"/>
  <c r="R713" i="2"/>
  <c r="S705" i="2"/>
  <c r="R705" i="2"/>
  <c r="R697" i="2"/>
  <c r="S697" i="2"/>
  <c r="S689" i="2"/>
  <c r="R689" i="2"/>
  <c r="S681" i="2"/>
  <c r="R681" i="2"/>
  <c r="S673" i="2"/>
  <c r="R673" i="2"/>
  <c r="S657" i="2"/>
  <c r="R657" i="2"/>
  <c r="S649" i="2"/>
  <c r="R649" i="2"/>
  <c r="S625" i="2"/>
  <c r="R625" i="2"/>
  <c r="R617" i="2"/>
  <c r="S617" i="2"/>
  <c r="R609" i="2"/>
  <c r="S609" i="2"/>
  <c r="S601" i="2"/>
  <c r="R601" i="2"/>
  <c r="S585" i="2"/>
  <c r="R585" i="2"/>
  <c r="R577" i="2"/>
  <c r="S577" i="2"/>
  <c r="R569" i="2"/>
  <c r="S569" i="2"/>
  <c r="S561" i="2"/>
  <c r="R561" i="2"/>
  <c r="R553" i="2"/>
  <c r="S553" i="2"/>
  <c r="R545" i="2"/>
  <c r="S545" i="2"/>
  <c r="S537" i="2"/>
  <c r="R537" i="2"/>
  <c r="R529" i="2"/>
  <c r="S529" i="2"/>
  <c r="S521" i="2"/>
  <c r="R521" i="2"/>
  <c r="R513" i="2"/>
  <c r="S513" i="2"/>
  <c r="R505" i="2"/>
  <c r="S505" i="2"/>
  <c r="S497" i="2"/>
  <c r="R497" i="2"/>
  <c r="S457" i="2"/>
  <c r="R457" i="2"/>
  <c r="R449" i="2"/>
  <c r="S449" i="2"/>
  <c r="R441" i="2"/>
  <c r="S441" i="2"/>
  <c r="S433" i="2"/>
  <c r="R433" i="2"/>
  <c r="R393" i="2"/>
  <c r="S393" i="2"/>
  <c r="S385" i="2"/>
  <c r="R385" i="2"/>
  <c r="R377" i="2"/>
  <c r="S377" i="2"/>
  <c r="S369" i="2"/>
  <c r="R369" i="2"/>
  <c r="R329" i="2"/>
  <c r="S329" i="2"/>
  <c r="S321" i="2"/>
  <c r="R321" i="2"/>
  <c r="R313" i="2"/>
  <c r="S313" i="2"/>
  <c r="S305" i="2"/>
  <c r="R305" i="2"/>
  <c r="R265" i="2"/>
  <c r="S265" i="2"/>
  <c r="S257" i="2"/>
  <c r="R257" i="2"/>
  <c r="S249" i="2"/>
  <c r="R249" i="2"/>
  <c r="S241" i="2"/>
  <c r="R241" i="2"/>
  <c r="S225" i="2"/>
  <c r="R225" i="2"/>
  <c r="S217" i="2"/>
  <c r="R217" i="2"/>
  <c r="S201" i="2"/>
  <c r="R201" i="2"/>
  <c r="S177" i="2"/>
  <c r="R177" i="2"/>
  <c r="S161" i="2"/>
  <c r="R161" i="2"/>
  <c r="S145" i="2"/>
  <c r="R145" i="2"/>
  <c r="S129" i="2"/>
  <c r="R129" i="2"/>
  <c r="S113" i="2"/>
  <c r="R113" i="2"/>
  <c r="S97" i="2"/>
  <c r="R97" i="2"/>
  <c r="S81" i="2"/>
  <c r="R81" i="2"/>
  <c r="S65" i="2"/>
  <c r="R65" i="2"/>
  <c r="S49" i="2"/>
  <c r="R49" i="2"/>
  <c r="S33" i="2"/>
  <c r="R33" i="2"/>
  <c r="S17" i="2"/>
  <c r="R17" i="2"/>
  <c r="R958" i="2"/>
  <c r="T958" i="2" s="1"/>
  <c r="U958" i="2" s="1"/>
  <c r="R894" i="2"/>
  <c r="T894" i="2" s="1"/>
  <c r="U894" i="2" s="1"/>
  <c r="R862" i="2"/>
  <c r="T862" i="2" s="1"/>
  <c r="U862" i="2" s="1"/>
  <c r="R830" i="2"/>
  <c r="T830" i="2" s="1"/>
  <c r="U830" i="2" s="1"/>
  <c r="R798" i="2"/>
  <c r="R766" i="2"/>
  <c r="T766" i="2" s="1"/>
  <c r="U766" i="2" s="1"/>
  <c r="R734" i="2"/>
  <c r="T734" i="2" s="1"/>
  <c r="U734" i="2" s="1"/>
  <c r="R702" i="2"/>
  <c r="T702" i="2" s="1"/>
  <c r="U702" i="2" s="1"/>
  <c r="R284" i="2"/>
  <c r="R181" i="2"/>
  <c r="R78" i="2"/>
  <c r="T78" i="2" s="1"/>
  <c r="U78" i="2" s="1"/>
  <c r="R28" i="2"/>
  <c r="T28" i="2" s="1"/>
  <c r="U28" i="2" s="1"/>
  <c r="S984" i="2"/>
  <c r="T984" i="2" s="1"/>
  <c r="U984" i="2" s="1"/>
  <c r="S361" i="2"/>
  <c r="S230" i="2"/>
  <c r="S47" i="2"/>
  <c r="R512" i="2"/>
  <c r="S512" i="2"/>
  <c r="R504" i="2"/>
  <c r="S504" i="2"/>
  <c r="S496" i="2"/>
  <c r="R496" i="2"/>
  <c r="R448" i="2"/>
  <c r="S448" i="2"/>
  <c r="S432" i="2"/>
  <c r="R432" i="2"/>
  <c r="R424" i="2"/>
  <c r="S424" i="2"/>
  <c r="S384" i="2"/>
  <c r="R384" i="2"/>
  <c r="S368" i="2"/>
  <c r="R368" i="2"/>
  <c r="R360" i="2"/>
  <c r="S360" i="2"/>
  <c r="S320" i="2"/>
  <c r="R320" i="2"/>
  <c r="S304" i="2"/>
  <c r="R304" i="2"/>
  <c r="R296" i="2"/>
  <c r="S296" i="2"/>
  <c r="S256" i="2"/>
  <c r="R256" i="2"/>
  <c r="R248" i="2"/>
  <c r="S248" i="2"/>
  <c r="S216" i="2"/>
  <c r="R216" i="2"/>
  <c r="S200" i="2"/>
  <c r="R200" i="2"/>
  <c r="R192" i="2"/>
  <c r="S192" i="2"/>
  <c r="R176" i="2"/>
  <c r="S176" i="2"/>
  <c r="S160" i="2"/>
  <c r="R160" i="2"/>
  <c r="S144" i="2"/>
  <c r="R144" i="2"/>
  <c r="S128" i="2"/>
  <c r="R128" i="2"/>
  <c r="R112" i="2"/>
  <c r="S112" i="2"/>
  <c r="R96" i="2"/>
  <c r="S96" i="2"/>
  <c r="S80" i="2"/>
  <c r="R80" i="2"/>
  <c r="S64" i="2"/>
  <c r="R64" i="2"/>
  <c r="R48" i="2"/>
  <c r="S48" i="2"/>
  <c r="S32" i="2"/>
  <c r="R32" i="2"/>
  <c r="S16" i="2"/>
  <c r="R16" i="2"/>
  <c r="R665" i="2"/>
  <c r="T665" i="2" s="1"/>
  <c r="U665" i="2" s="1"/>
  <c r="R486" i="2"/>
  <c r="T486" i="2" s="1"/>
  <c r="U486" i="2" s="1"/>
  <c r="R283" i="2"/>
  <c r="T283" i="2" s="1"/>
  <c r="U283" i="2" s="1"/>
  <c r="R130" i="2"/>
  <c r="T130" i="2" s="1"/>
  <c r="U130" i="2" s="1"/>
  <c r="R77" i="2"/>
  <c r="T77" i="2" s="1"/>
  <c r="U77" i="2" s="1"/>
  <c r="R27" i="2"/>
  <c r="T27" i="2" s="1"/>
  <c r="U27" i="2" s="1"/>
  <c r="S895" i="2"/>
  <c r="S440" i="2"/>
  <c r="S312" i="2"/>
  <c r="T312" i="2" s="1"/>
  <c r="U312" i="2" s="1"/>
  <c r="S174" i="2"/>
  <c r="T174" i="2" s="1"/>
  <c r="U174" i="2" s="1"/>
  <c r="S503" i="2"/>
  <c r="R503" i="2"/>
  <c r="S495" i="2"/>
  <c r="R495" i="2"/>
  <c r="S487" i="2"/>
  <c r="R487" i="2"/>
  <c r="S479" i="2"/>
  <c r="R479" i="2"/>
  <c r="S439" i="2"/>
  <c r="R439" i="2"/>
  <c r="S431" i="2"/>
  <c r="R431" i="2"/>
  <c r="S423" i="2"/>
  <c r="R423" i="2"/>
  <c r="S415" i="2"/>
  <c r="R415" i="2"/>
  <c r="S375" i="2"/>
  <c r="R375" i="2"/>
  <c r="S367" i="2"/>
  <c r="R367" i="2"/>
  <c r="S359" i="2"/>
  <c r="R359" i="2"/>
  <c r="S351" i="2"/>
  <c r="R351" i="2"/>
  <c r="S311" i="2"/>
  <c r="R311" i="2"/>
  <c r="S303" i="2"/>
  <c r="R303" i="2"/>
  <c r="S295" i="2"/>
  <c r="R295" i="2"/>
  <c r="S287" i="2"/>
  <c r="R287" i="2"/>
  <c r="R239" i="2"/>
  <c r="S239" i="2"/>
  <c r="R231" i="2"/>
  <c r="S231" i="2"/>
  <c r="R223" i="2"/>
  <c r="S223" i="2"/>
  <c r="S215" i="2"/>
  <c r="R215" i="2"/>
  <c r="S207" i="2"/>
  <c r="R207" i="2"/>
  <c r="S199" i="2"/>
  <c r="R199" i="2"/>
  <c r="S191" i="2"/>
  <c r="R191" i="2"/>
  <c r="R183" i="2"/>
  <c r="S183" i="2"/>
  <c r="R175" i="2"/>
  <c r="S175" i="2"/>
  <c r="S167" i="2"/>
  <c r="R167" i="2"/>
  <c r="S159" i="2"/>
  <c r="R159" i="2"/>
  <c r="R151" i="2"/>
  <c r="S151" i="2"/>
  <c r="S143" i="2"/>
  <c r="R143" i="2"/>
  <c r="R135" i="2"/>
  <c r="S135" i="2"/>
  <c r="S127" i="2"/>
  <c r="R127" i="2"/>
  <c r="S119" i="2"/>
  <c r="R119" i="2"/>
  <c r="R111" i="2"/>
  <c r="S111" i="2"/>
  <c r="S103" i="2"/>
  <c r="R103" i="2"/>
  <c r="S95" i="2"/>
  <c r="R95" i="2"/>
  <c r="R87" i="2"/>
  <c r="S87" i="2"/>
  <c r="S79" i="2"/>
  <c r="R79" i="2"/>
  <c r="S55" i="2"/>
  <c r="R55" i="2"/>
  <c r="S39" i="2"/>
  <c r="R39" i="2"/>
  <c r="S31" i="2"/>
  <c r="R31" i="2"/>
  <c r="R23" i="2"/>
  <c r="S23" i="2"/>
  <c r="S15" i="2"/>
  <c r="R15" i="2"/>
  <c r="R382" i="2"/>
  <c r="T382" i="2" s="1"/>
  <c r="U382" i="2" s="1"/>
  <c r="R229" i="2"/>
  <c r="T229" i="2" s="1"/>
  <c r="U229" i="2" s="1"/>
  <c r="R126" i="2"/>
  <c r="T126" i="2" s="1"/>
  <c r="U126" i="2" s="1"/>
  <c r="R76" i="2"/>
  <c r="T76" i="2" s="1"/>
  <c r="U76" i="2" s="1"/>
  <c r="S166" i="2"/>
  <c r="T166" i="2" s="1"/>
  <c r="U166" i="2" s="1"/>
  <c r="S494" i="2"/>
  <c r="R494" i="2"/>
  <c r="S478" i="2"/>
  <c r="R478" i="2"/>
  <c r="S470" i="2"/>
  <c r="R470" i="2"/>
  <c r="S430" i="2"/>
  <c r="R430" i="2"/>
  <c r="S422" i="2"/>
  <c r="R422" i="2"/>
  <c r="S414" i="2"/>
  <c r="R414" i="2"/>
  <c r="S406" i="2"/>
  <c r="R406" i="2"/>
  <c r="S366" i="2"/>
  <c r="R366" i="2"/>
  <c r="S350" i="2"/>
  <c r="R350" i="2"/>
  <c r="S342" i="2"/>
  <c r="R342" i="2"/>
  <c r="S302" i="2"/>
  <c r="R302" i="2"/>
  <c r="S294" i="2"/>
  <c r="R294" i="2"/>
  <c r="S286" i="2"/>
  <c r="R286" i="2"/>
  <c r="S278" i="2"/>
  <c r="R278" i="2"/>
  <c r="S238" i="2"/>
  <c r="R238" i="2"/>
  <c r="S222" i="2"/>
  <c r="R222" i="2"/>
  <c r="S214" i="2"/>
  <c r="R214" i="2"/>
  <c r="S198" i="2"/>
  <c r="R198" i="2"/>
  <c r="S190" i="2"/>
  <c r="R190" i="2"/>
  <c r="S182" i="2"/>
  <c r="R182" i="2"/>
  <c r="S158" i="2"/>
  <c r="R158" i="2"/>
  <c r="S142" i="2"/>
  <c r="R142" i="2"/>
  <c r="S134" i="2"/>
  <c r="R134" i="2"/>
  <c r="S110" i="2"/>
  <c r="R110" i="2"/>
  <c r="S94" i="2"/>
  <c r="R94" i="2"/>
  <c r="S86" i="2"/>
  <c r="R86" i="2"/>
  <c r="S70" i="2"/>
  <c r="R70" i="2"/>
  <c r="S54" i="2"/>
  <c r="R54" i="2"/>
  <c r="R46" i="2"/>
  <c r="S46" i="2"/>
  <c r="S38" i="2"/>
  <c r="R38" i="2"/>
  <c r="S30" i="2"/>
  <c r="R30" i="2"/>
  <c r="R22" i="2"/>
  <c r="S22" i="2"/>
  <c r="S14" i="2"/>
  <c r="R14" i="2"/>
  <c r="R983" i="2"/>
  <c r="R919" i="2"/>
  <c r="R274" i="2"/>
  <c r="T274" i="2" s="1"/>
  <c r="U274" i="2" s="1"/>
  <c r="R221" i="2"/>
  <c r="T221" i="2" s="1"/>
  <c r="U221" i="2" s="1"/>
  <c r="R171" i="2"/>
  <c r="T171" i="2" s="1"/>
  <c r="U171" i="2" s="1"/>
  <c r="R118" i="2"/>
  <c r="T118" i="2" s="1"/>
  <c r="U118" i="2" s="1"/>
  <c r="R68" i="2"/>
  <c r="T68" i="2" s="1"/>
  <c r="U68" i="2" s="1"/>
  <c r="R18" i="2"/>
  <c r="T18" i="2" s="1"/>
  <c r="U18" i="2" s="1"/>
  <c r="S641" i="2"/>
  <c r="T641" i="2" s="1"/>
  <c r="U641" i="2" s="1"/>
  <c r="S165" i="2"/>
  <c r="T165" i="2" s="1"/>
  <c r="U165" i="2" s="1"/>
  <c r="R13" i="2"/>
  <c r="T13" i="2" s="1"/>
  <c r="U13" i="2" s="1"/>
  <c r="T593" i="2" l="1"/>
  <c r="U593" i="2" s="1"/>
  <c r="T784" i="2"/>
  <c r="U784" i="2" s="1"/>
  <c r="T935" i="2"/>
  <c r="U935" i="2" s="1"/>
  <c r="T190" i="2"/>
  <c r="U190" i="2" s="1"/>
  <c r="T238" i="2"/>
  <c r="U238" i="2" s="1"/>
  <c r="T302" i="2"/>
  <c r="U302" i="2" s="1"/>
  <c r="T406" i="2"/>
  <c r="U406" i="2" s="1"/>
  <c r="T470" i="2"/>
  <c r="U470" i="2" s="1"/>
  <c r="T119" i="2"/>
  <c r="U119" i="2" s="1"/>
  <c r="T215" i="2"/>
  <c r="U215" i="2" s="1"/>
  <c r="T247" i="2"/>
  <c r="U247" i="2" s="1"/>
  <c r="T489" i="2"/>
  <c r="U489" i="2" s="1"/>
  <c r="T798" i="2"/>
  <c r="U798" i="2" s="1"/>
  <c r="T967" i="2"/>
  <c r="U967" i="2" s="1"/>
  <c r="T71" i="2"/>
  <c r="U71" i="2" s="1"/>
  <c r="T63" i="2"/>
  <c r="U63" i="2" s="1"/>
  <c r="T985" i="2"/>
  <c r="U985" i="2" s="1"/>
  <c r="T440" i="2"/>
  <c r="U440" i="2" s="1"/>
  <c r="T895" i="2"/>
  <c r="U895" i="2" s="1"/>
  <c r="T640" i="2"/>
  <c r="U640" i="2" s="1"/>
  <c r="T181" i="2"/>
  <c r="U181" i="2" s="1"/>
  <c r="T857" i="2"/>
  <c r="U857" i="2" s="1"/>
  <c r="T240" i="2"/>
  <c r="U240" i="2" s="1"/>
  <c r="T919" i="2"/>
  <c r="U919" i="2" s="1"/>
  <c r="T983" i="2"/>
  <c r="U983" i="2" s="1"/>
  <c r="T814" i="2"/>
  <c r="U814" i="2" s="1"/>
  <c r="T633" i="2"/>
  <c r="U633" i="2" s="1"/>
  <c r="T206" i="2"/>
  <c r="U206" i="2" s="1"/>
  <c r="T488" i="2"/>
  <c r="U488" i="2" s="1"/>
  <c r="T496" i="2"/>
  <c r="U496" i="2" s="1"/>
  <c r="T361" i="2"/>
  <c r="U361" i="2" s="1"/>
  <c r="T33" i="2"/>
  <c r="U33" i="2" s="1"/>
  <c r="T97" i="2"/>
  <c r="U97" i="2" s="1"/>
  <c r="T161" i="2"/>
  <c r="U161" i="2" s="1"/>
  <c r="T225" i="2"/>
  <c r="U225" i="2" s="1"/>
  <c r="T457" i="2"/>
  <c r="U457" i="2" s="1"/>
  <c r="T521" i="2"/>
  <c r="U521" i="2" s="1"/>
  <c r="T585" i="2"/>
  <c r="U585" i="2" s="1"/>
  <c r="T809" i="2"/>
  <c r="U809" i="2" s="1"/>
  <c r="T831" i="2"/>
  <c r="U831" i="2" s="1"/>
  <c r="T36" i="2"/>
  <c r="U36" i="2" s="1"/>
  <c r="T92" i="2"/>
  <c r="U92" i="2" s="1"/>
  <c r="T164" i="2"/>
  <c r="U164" i="2" s="1"/>
  <c r="T228" i="2"/>
  <c r="U228" i="2" s="1"/>
  <c r="T292" i="2"/>
  <c r="U292" i="2" s="1"/>
  <c r="T284" i="2"/>
  <c r="U284" i="2" s="1"/>
  <c r="T254" i="2"/>
  <c r="U254" i="2" s="1"/>
  <c r="T47" i="2"/>
  <c r="U47" i="2" s="1"/>
  <c r="T93" i="2"/>
  <c r="U93" i="2" s="1"/>
  <c r="T230" i="2"/>
  <c r="U230" i="2" s="1"/>
  <c r="T608" i="2"/>
  <c r="U608" i="2" s="1"/>
  <c r="T782" i="2"/>
  <c r="U782" i="2" s="1"/>
  <c r="T30" i="2"/>
  <c r="U30" i="2" s="1"/>
  <c r="T303" i="2"/>
  <c r="U303" i="2" s="1"/>
  <c r="T367" i="2"/>
  <c r="U367" i="2" s="1"/>
  <c r="T45" i="2"/>
  <c r="U45" i="2" s="1"/>
  <c r="T109" i="2"/>
  <c r="U109" i="2" s="1"/>
  <c r="T141" i="2"/>
  <c r="U141" i="2" s="1"/>
  <c r="T189" i="2"/>
  <c r="U189" i="2" s="1"/>
  <c r="T245" i="2"/>
  <c r="U245" i="2" s="1"/>
  <c r="T277" i="2"/>
  <c r="U277" i="2" s="1"/>
  <c r="T309" i="2"/>
  <c r="U309" i="2" s="1"/>
  <c r="T341" i="2"/>
  <c r="U341" i="2" s="1"/>
  <c r="T373" i="2"/>
  <c r="U373" i="2" s="1"/>
  <c r="T405" i="2"/>
  <c r="U405" i="2" s="1"/>
  <c r="T437" i="2"/>
  <c r="U437" i="2" s="1"/>
  <c r="T469" i="2"/>
  <c r="U469" i="2" s="1"/>
  <c r="T501" i="2"/>
  <c r="U501" i="2" s="1"/>
  <c r="T533" i="2"/>
  <c r="U533" i="2" s="1"/>
  <c r="T565" i="2"/>
  <c r="U565" i="2" s="1"/>
  <c r="T597" i="2"/>
  <c r="U597" i="2" s="1"/>
  <c r="T629" i="2"/>
  <c r="U629" i="2" s="1"/>
  <c r="T661" i="2"/>
  <c r="U661" i="2" s="1"/>
  <c r="T693" i="2"/>
  <c r="U693" i="2" s="1"/>
  <c r="T725" i="2"/>
  <c r="U725" i="2" s="1"/>
  <c r="T757" i="2"/>
  <c r="U757" i="2" s="1"/>
  <c r="T789" i="2"/>
  <c r="U789" i="2" s="1"/>
  <c r="T821" i="2"/>
  <c r="U821" i="2" s="1"/>
  <c r="T853" i="2"/>
  <c r="U853" i="2" s="1"/>
  <c r="T885" i="2"/>
  <c r="U885" i="2" s="1"/>
  <c r="T917" i="2"/>
  <c r="U917" i="2" s="1"/>
  <c r="T949" i="2"/>
  <c r="U949" i="2" s="1"/>
  <c r="T981" i="2"/>
  <c r="U981" i="2" s="1"/>
  <c r="T962" i="2"/>
  <c r="U962" i="2" s="1"/>
  <c r="T334" i="2"/>
  <c r="U334" i="2" s="1"/>
  <c r="T462" i="2"/>
  <c r="U462" i="2" s="1"/>
  <c r="T550" i="2"/>
  <c r="U550" i="2" s="1"/>
  <c r="T614" i="2"/>
  <c r="U614" i="2" s="1"/>
  <c r="T678" i="2"/>
  <c r="U678" i="2" s="1"/>
  <c r="T742" i="2"/>
  <c r="U742" i="2" s="1"/>
  <c r="T806" i="2"/>
  <c r="U806" i="2" s="1"/>
  <c r="T870" i="2"/>
  <c r="U870" i="2" s="1"/>
  <c r="T926" i="2"/>
  <c r="U926" i="2" s="1"/>
  <c r="T778" i="2"/>
  <c r="U778" i="2" s="1"/>
  <c r="T826" i="2"/>
  <c r="U826" i="2" s="1"/>
  <c r="T279" i="2"/>
  <c r="U279" i="2" s="1"/>
  <c r="T407" i="2"/>
  <c r="U407" i="2" s="1"/>
  <c r="T535" i="2"/>
  <c r="U535" i="2" s="1"/>
  <c r="T599" i="2"/>
  <c r="U599" i="2" s="1"/>
  <c r="T663" i="2"/>
  <c r="U663" i="2" s="1"/>
  <c r="T727" i="2"/>
  <c r="U727" i="2" s="1"/>
  <c r="T791" i="2"/>
  <c r="U791" i="2" s="1"/>
  <c r="T855" i="2"/>
  <c r="U855" i="2" s="1"/>
  <c r="T927" i="2"/>
  <c r="U927" i="2" s="1"/>
  <c r="T988" i="2"/>
  <c r="U988" i="2" s="1"/>
  <c r="T536" i="2"/>
  <c r="U536" i="2" s="1"/>
  <c r="T600" i="2"/>
  <c r="U600" i="2" s="1"/>
  <c r="T664" i="2"/>
  <c r="U664" i="2" s="1"/>
  <c r="T728" i="2"/>
  <c r="U728" i="2" s="1"/>
  <c r="T792" i="2"/>
  <c r="U792" i="2" s="1"/>
  <c r="T105" i="2"/>
  <c r="U105" i="2" s="1"/>
  <c r="T961" i="2"/>
  <c r="U961" i="2" s="1"/>
  <c r="T26" i="2"/>
  <c r="U26" i="2" s="1"/>
  <c r="T90" i="2"/>
  <c r="U90" i="2" s="1"/>
  <c r="T154" i="2"/>
  <c r="U154" i="2" s="1"/>
  <c r="T218" i="2"/>
  <c r="U218" i="2" s="1"/>
  <c r="T290" i="2"/>
  <c r="U290" i="2" s="1"/>
  <c r="T330" i="2"/>
  <c r="U330" i="2" s="1"/>
  <c r="T362" i="2"/>
  <c r="U362" i="2" s="1"/>
  <c r="T394" i="2"/>
  <c r="U394" i="2" s="1"/>
  <c r="T426" i="2"/>
  <c r="U426" i="2" s="1"/>
  <c r="T458" i="2"/>
  <c r="U458" i="2" s="1"/>
  <c r="T522" i="2"/>
  <c r="U522" i="2" s="1"/>
  <c r="T562" i="2"/>
  <c r="U562" i="2" s="1"/>
  <c r="T634" i="2"/>
  <c r="U634" i="2" s="1"/>
  <c r="T682" i="2"/>
  <c r="U682" i="2" s="1"/>
  <c r="T714" i="2"/>
  <c r="U714" i="2" s="1"/>
  <c r="T746" i="2"/>
  <c r="U746" i="2" s="1"/>
  <c r="T882" i="2"/>
  <c r="U882" i="2" s="1"/>
  <c r="T19" i="2"/>
  <c r="U19" i="2" s="1"/>
  <c r="T83" i="2"/>
  <c r="U83" i="2" s="1"/>
  <c r="T147" i="2"/>
  <c r="U147" i="2" s="1"/>
  <c r="T219" i="2"/>
  <c r="U219" i="2" s="1"/>
  <c r="T291" i="2"/>
  <c r="U291" i="2" s="1"/>
  <c r="T331" i="2"/>
  <c r="U331" i="2" s="1"/>
  <c r="T363" i="2"/>
  <c r="U363" i="2" s="1"/>
  <c r="T395" i="2"/>
  <c r="U395" i="2" s="1"/>
  <c r="T427" i="2"/>
  <c r="U427" i="2" s="1"/>
  <c r="T459" i="2"/>
  <c r="U459" i="2" s="1"/>
  <c r="T491" i="2"/>
  <c r="U491" i="2" s="1"/>
  <c r="T523" i="2"/>
  <c r="U523" i="2" s="1"/>
  <c r="T555" i="2"/>
  <c r="U555" i="2" s="1"/>
  <c r="T587" i="2"/>
  <c r="U587" i="2" s="1"/>
  <c r="T619" i="2"/>
  <c r="U619" i="2" s="1"/>
  <c r="T651" i="2"/>
  <c r="U651" i="2" s="1"/>
  <c r="T683" i="2"/>
  <c r="U683" i="2" s="1"/>
  <c r="T715" i="2"/>
  <c r="U715" i="2" s="1"/>
  <c r="T747" i="2"/>
  <c r="U747" i="2" s="1"/>
  <c r="T779" i="2"/>
  <c r="U779" i="2" s="1"/>
  <c r="T811" i="2"/>
  <c r="U811" i="2" s="1"/>
  <c r="T843" i="2"/>
  <c r="U843" i="2" s="1"/>
  <c r="T907" i="2"/>
  <c r="U907" i="2" s="1"/>
  <c r="T971" i="2"/>
  <c r="U971" i="2" s="1"/>
  <c r="T196" i="2"/>
  <c r="U196" i="2" s="1"/>
  <c r="T252" i="2"/>
  <c r="U252" i="2" s="1"/>
  <c r="T316" i="2"/>
  <c r="U316" i="2" s="1"/>
  <c r="T348" i="2"/>
  <c r="U348" i="2" s="1"/>
  <c r="T380" i="2"/>
  <c r="U380" i="2" s="1"/>
  <c r="T412" i="2"/>
  <c r="U412" i="2" s="1"/>
  <c r="T444" i="2"/>
  <c r="U444" i="2" s="1"/>
  <c r="T476" i="2"/>
  <c r="U476" i="2" s="1"/>
  <c r="T508" i="2"/>
  <c r="U508" i="2" s="1"/>
  <c r="T540" i="2"/>
  <c r="U540" i="2" s="1"/>
  <c r="T572" i="2"/>
  <c r="U572" i="2" s="1"/>
  <c r="T636" i="2"/>
  <c r="U636" i="2" s="1"/>
  <c r="T700" i="2"/>
  <c r="U700" i="2" s="1"/>
  <c r="T764" i="2"/>
  <c r="U764" i="2" s="1"/>
  <c r="T796" i="2"/>
  <c r="U796" i="2" s="1"/>
  <c r="T828" i="2"/>
  <c r="U828" i="2" s="1"/>
  <c r="T860" i="2"/>
  <c r="U860" i="2" s="1"/>
  <c r="T892" i="2"/>
  <c r="U892" i="2" s="1"/>
  <c r="T956" i="2"/>
  <c r="U956" i="2" s="1"/>
  <c r="U8" i="2"/>
  <c r="T721" i="2"/>
  <c r="U721" i="2" s="1"/>
  <c r="T753" i="2"/>
  <c r="U753" i="2" s="1"/>
  <c r="T921" i="2"/>
  <c r="U921" i="2" s="1"/>
  <c r="T931" i="2"/>
  <c r="U931" i="2" s="1"/>
  <c r="T214" i="2"/>
  <c r="U214" i="2" s="1"/>
  <c r="T38" i="2"/>
  <c r="U38" i="2" s="1"/>
  <c r="T384" i="2"/>
  <c r="U384" i="2" s="1"/>
  <c r="T673" i="2"/>
  <c r="U673" i="2" s="1"/>
  <c r="T705" i="2"/>
  <c r="U705" i="2" s="1"/>
  <c r="T737" i="2"/>
  <c r="U737" i="2" s="1"/>
  <c r="T769" i="2"/>
  <c r="U769" i="2" s="1"/>
  <c r="T873" i="2"/>
  <c r="U873" i="2" s="1"/>
  <c r="T945" i="2"/>
  <c r="U945" i="2" s="1"/>
  <c r="T288" i="2"/>
  <c r="U288" i="2" s="1"/>
  <c r="T471" i="2"/>
  <c r="U471" i="2" s="1"/>
  <c r="T50" i="2"/>
  <c r="U50" i="2" s="1"/>
  <c r="T114" i="2"/>
  <c r="U114" i="2" s="1"/>
  <c r="T202" i="2"/>
  <c r="U202" i="2" s="1"/>
  <c r="T314" i="2"/>
  <c r="U314" i="2" s="1"/>
  <c r="T688" i="2"/>
  <c r="U688" i="2" s="1"/>
  <c r="T752" i="2"/>
  <c r="U752" i="2" s="1"/>
  <c r="T896" i="2"/>
  <c r="U896" i="2" s="1"/>
  <c r="T246" i="2"/>
  <c r="U246" i="2" s="1"/>
  <c r="T374" i="2"/>
  <c r="U374" i="2" s="1"/>
  <c r="T502" i="2"/>
  <c r="U502" i="2" s="1"/>
  <c r="T566" i="2"/>
  <c r="U566" i="2" s="1"/>
  <c r="T630" i="2"/>
  <c r="U630" i="2" s="1"/>
  <c r="T694" i="2"/>
  <c r="U694" i="2" s="1"/>
  <c r="T758" i="2"/>
  <c r="U758" i="2" s="1"/>
  <c r="T886" i="2"/>
  <c r="U886" i="2" s="1"/>
  <c r="T942" i="2"/>
  <c r="U942" i="2" s="1"/>
  <c r="T842" i="2"/>
  <c r="U842" i="2" s="1"/>
  <c r="T890" i="2"/>
  <c r="U890" i="2" s="1"/>
  <c r="T954" i="2"/>
  <c r="U954" i="2" s="1"/>
  <c r="T319" i="2"/>
  <c r="U319" i="2" s="1"/>
  <c r="T447" i="2"/>
  <c r="U447" i="2" s="1"/>
  <c r="T551" i="2"/>
  <c r="U551" i="2" s="1"/>
  <c r="T615" i="2"/>
  <c r="U615" i="2" s="1"/>
  <c r="T679" i="2"/>
  <c r="U679" i="2" s="1"/>
  <c r="T743" i="2"/>
  <c r="U743" i="2" s="1"/>
  <c r="T807" i="2"/>
  <c r="U807" i="2" s="1"/>
  <c r="T871" i="2"/>
  <c r="U871" i="2" s="1"/>
  <c r="T951" i="2"/>
  <c r="U951" i="2" s="1"/>
  <c r="T40" i="2"/>
  <c r="U40" i="2" s="1"/>
  <c r="T168" i="2"/>
  <c r="U168" i="2" s="1"/>
  <c r="T336" i="2"/>
  <c r="U336" i="2" s="1"/>
  <c r="T680" i="2"/>
  <c r="U680" i="2" s="1"/>
  <c r="T744" i="2"/>
  <c r="U744" i="2" s="1"/>
  <c r="T808" i="2"/>
  <c r="U808" i="2" s="1"/>
  <c r="T872" i="2"/>
  <c r="U872" i="2" s="1"/>
  <c r="T928" i="2"/>
  <c r="U928" i="2" s="1"/>
  <c r="T9" i="2"/>
  <c r="U9" i="2" s="1"/>
  <c r="T137" i="2"/>
  <c r="U137" i="2" s="1"/>
  <c r="T42" i="2"/>
  <c r="U42" i="2" s="1"/>
  <c r="T106" i="2"/>
  <c r="U106" i="2" s="1"/>
  <c r="T170" i="2"/>
  <c r="U170" i="2" s="1"/>
  <c r="T234" i="2"/>
  <c r="U234" i="2" s="1"/>
  <c r="T298" i="2"/>
  <c r="U298" i="2" s="1"/>
  <c r="T338" i="2"/>
  <c r="U338" i="2" s="1"/>
  <c r="T402" i="2"/>
  <c r="U402" i="2" s="1"/>
  <c r="T466" i="2"/>
  <c r="U466" i="2" s="1"/>
  <c r="T498" i="2"/>
  <c r="U498" i="2" s="1"/>
  <c r="T570" i="2"/>
  <c r="U570" i="2" s="1"/>
  <c r="T602" i="2"/>
  <c r="U602" i="2" s="1"/>
  <c r="T690" i="2"/>
  <c r="U690" i="2" s="1"/>
  <c r="T810" i="2"/>
  <c r="U810" i="2" s="1"/>
  <c r="T906" i="2"/>
  <c r="U906" i="2" s="1"/>
  <c r="T35" i="2"/>
  <c r="U35" i="2" s="1"/>
  <c r="T99" i="2"/>
  <c r="U99" i="2" s="1"/>
  <c r="T163" i="2"/>
  <c r="U163" i="2" s="1"/>
  <c r="T235" i="2"/>
  <c r="U235" i="2" s="1"/>
  <c r="T299" i="2"/>
  <c r="U299" i="2" s="1"/>
  <c r="T435" i="2"/>
  <c r="U435" i="2" s="1"/>
  <c r="T467" i="2"/>
  <c r="U467" i="2" s="1"/>
  <c r="T499" i="2"/>
  <c r="U499" i="2" s="1"/>
  <c r="T531" i="2"/>
  <c r="U531" i="2" s="1"/>
  <c r="T563" i="2"/>
  <c r="U563" i="2" s="1"/>
  <c r="T262" i="2"/>
  <c r="U262" i="2" s="1"/>
  <c r="T390" i="2"/>
  <c r="U390" i="2" s="1"/>
  <c r="T518" i="2"/>
  <c r="U518" i="2" s="1"/>
  <c r="T318" i="2"/>
  <c r="U318" i="2" s="1"/>
  <c r="T446" i="2"/>
  <c r="U446" i="2" s="1"/>
  <c r="T534" i="2"/>
  <c r="U534" i="2" s="1"/>
  <c r="T598" i="2"/>
  <c r="U598" i="2" s="1"/>
  <c r="T662" i="2"/>
  <c r="U662" i="2" s="1"/>
  <c r="T726" i="2"/>
  <c r="U726" i="2" s="1"/>
  <c r="T790" i="2"/>
  <c r="U790" i="2" s="1"/>
  <c r="T854" i="2"/>
  <c r="U854" i="2" s="1"/>
  <c r="T918" i="2"/>
  <c r="U918" i="2" s="1"/>
  <c r="T538" i="2"/>
  <c r="U538" i="2" s="1"/>
  <c r="T818" i="2"/>
  <c r="U818" i="2" s="1"/>
  <c r="T866" i="2"/>
  <c r="U866" i="2" s="1"/>
  <c r="T263" i="2"/>
  <c r="U263" i="2" s="1"/>
  <c r="T391" i="2"/>
  <c r="U391" i="2" s="1"/>
  <c r="T519" i="2"/>
  <c r="U519" i="2" s="1"/>
  <c r="T583" i="2"/>
  <c r="U583" i="2" s="1"/>
  <c r="T647" i="2"/>
  <c r="U647" i="2" s="1"/>
  <c r="T711" i="2"/>
  <c r="U711" i="2" s="1"/>
  <c r="T775" i="2"/>
  <c r="U775" i="2" s="1"/>
  <c r="T839" i="2"/>
  <c r="U839" i="2" s="1"/>
  <c r="T903" i="2"/>
  <c r="U903" i="2" s="1"/>
  <c r="T658" i="2"/>
  <c r="U658" i="2" s="1"/>
  <c r="T104" i="2"/>
  <c r="U104" i="2" s="1"/>
  <c r="T584" i="2"/>
  <c r="U584" i="2" s="1"/>
  <c r="T648" i="2"/>
  <c r="U648" i="2" s="1"/>
  <c r="T712" i="2"/>
  <c r="U712" i="2" s="1"/>
  <c r="T904" i="2"/>
  <c r="U904" i="2" s="1"/>
  <c r="T960" i="2"/>
  <c r="U960" i="2" s="1"/>
  <c r="T73" i="2"/>
  <c r="U73" i="2" s="1"/>
  <c r="T193" i="2"/>
  <c r="U193" i="2" s="1"/>
  <c r="T353" i="2"/>
  <c r="U353" i="2" s="1"/>
  <c r="T10" i="2"/>
  <c r="U10" i="2" s="1"/>
  <c r="T74" i="2"/>
  <c r="U74" i="2" s="1"/>
  <c r="T138" i="2"/>
  <c r="U138" i="2" s="1"/>
  <c r="T210" i="2"/>
  <c r="U210" i="2" s="1"/>
  <c r="T282" i="2"/>
  <c r="U282" i="2" s="1"/>
  <c r="T322" i="2"/>
  <c r="U322" i="2" s="1"/>
  <c r="T286" i="2"/>
  <c r="U286" i="2" s="1"/>
  <c r="T350" i="2"/>
  <c r="U350" i="2" s="1"/>
  <c r="T422" i="2"/>
  <c r="U422" i="2" s="1"/>
  <c r="T494" i="2"/>
  <c r="U494" i="2" s="1"/>
  <c r="T825" i="2"/>
  <c r="U825" i="2" s="1"/>
  <c r="T799" i="2"/>
  <c r="U799" i="2" s="1"/>
  <c r="T863" i="2"/>
  <c r="U863" i="2" s="1"/>
  <c r="T12" i="2"/>
  <c r="U12" i="2" s="1"/>
  <c r="T60" i="2"/>
  <c r="U60" i="2" s="1"/>
  <c r="T108" i="2"/>
  <c r="U108" i="2" s="1"/>
  <c r="T140" i="2"/>
  <c r="U140" i="2" s="1"/>
  <c r="T188" i="2"/>
  <c r="U188" i="2" s="1"/>
  <c r="T268" i="2"/>
  <c r="U268" i="2" s="1"/>
  <c r="T182" i="2"/>
  <c r="U182" i="2" s="1"/>
  <c r="T222" i="2"/>
  <c r="U222" i="2" s="1"/>
  <c r="T294" i="2"/>
  <c r="U294" i="2" s="1"/>
  <c r="T366" i="2"/>
  <c r="U366" i="2" s="1"/>
  <c r="T430" i="2"/>
  <c r="U430" i="2" s="1"/>
  <c r="T697" i="2"/>
  <c r="U697" i="2" s="1"/>
  <c r="T761" i="2"/>
  <c r="U761" i="2" s="1"/>
  <c r="T833" i="2"/>
  <c r="U833" i="2" s="1"/>
  <c r="T120" i="2"/>
  <c r="U120" i="2" s="1"/>
  <c r="T271" i="2"/>
  <c r="U271" i="2" s="1"/>
  <c r="T399" i="2"/>
  <c r="U399" i="2" s="1"/>
  <c r="T526" i="2"/>
  <c r="U526" i="2" s="1"/>
  <c r="T590" i="2"/>
  <c r="U590" i="2" s="1"/>
  <c r="T654" i="2"/>
  <c r="U654" i="2" s="1"/>
  <c r="T934" i="2"/>
  <c r="U934" i="2" s="1"/>
  <c r="T75" i="2"/>
  <c r="U75" i="2" s="1"/>
  <c r="T139" i="2"/>
  <c r="U139" i="2" s="1"/>
  <c r="T227" i="2"/>
  <c r="U227" i="2" s="1"/>
  <c r="T89" i="2"/>
  <c r="U89" i="2" s="1"/>
  <c r="T209" i="2"/>
  <c r="U209" i="2" s="1"/>
  <c r="T400" i="2"/>
  <c r="U400" i="2" s="1"/>
  <c r="T543" i="2"/>
  <c r="U543" i="2" s="1"/>
  <c r="T607" i="2"/>
  <c r="U607" i="2" s="1"/>
  <c r="T671" i="2"/>
  <c r="U671" i="2" s="1"/>
  <c r="T735" i="2"/>
  <c r="U735" i="2" s="1"/>
  <c r="T815" i="2"/>
  <c r="U815" i="2" s="1"/>
  <c r="T879" i="2"/>
  <c r="U879" i="2" s="1"/>
  <c r="T20" i="2"/>
  <c r="U20" i="2" s="1"/>
  <c r="T84" i="2"/>
  <c r="U84" i="2" s="1"/>
  <c r="T116" i="2"/>
  <c r="U116" i="2" s="1"/>
  <c r="T148" i="2"/>
  <c r="U148" i="2" s="1"/>
  <c r="T276" i="2"/>
  <c r="U276" i="2" s="1"/>
  <c r="T595" i="2"/>
  <c r="U595" i="2" s="1"/>
  <c r="T198" i="2"/>
  <c r="U198" i="2" s="1"/>
  <c r="T278" i="2"/>
  <c r="U278" i="2" s="1"/>
  <c r="T342" i="2"/>
  <c r="U342" i="2" s="1"/>
  <c r="T414" i="2"/>
  <c r="U414" i="2" s="1"/>
  <c r="T478" i="2"/>
  <c r="U478" i="2" s="1"/>
  <c r="T95" i="2"/>
  <c r="U95" i="2" s="1"/>
  <c r="T127" i="2"/>
  <c r="U127" i="2" s="1"/>
  <c r="T159" i="2"/>
  <c r="U159" i="2" s="1"/>
  <c r="T191" i="2"/>
  <c r="U191" i="2" s="1"/>
  <c r="T256" i="2"/>
  <c r="U256" i="2" s="1"/>
  <c r="T49" i="2"/>
  <c r="U49" i="2" s="1"/>
  <c r="T113" i="2"/>
  <c r="U113" i="2" s="1"/>
  <c r="T177" i="2"/>
  <c r="U177" i="2" s="1"/>
  <c r="T241" i="2"/>
  <c r="U241" i="2" s="1"/>
  <c r="T305" i="2"/>
  <c r="U305" i="2" s="1"/>
  <c r="T369" i="2"/>
  <c r="U369" i="2" s="1"/>
  <c r="T433" i="2"/>
  <c r="U433" i="2" s="1"/>
  <c r="T497" i="2"/>
  <c r="U497" i="2" s="1"/>
  <c r="T561" i="2"/>
  <c r="U561" i="2" s="1"/>
  <c r="T817" i="2"/>
  <c r="U817" i="2" s="1"/>
  <c r="T847" i="2"/>
  <c r="U847" i="2" s="1"/>
  <c r="T975" i="2"/>
  <c r="U975" i="2" s="1"/>
  <c r="T44" i="2"/>
  <c r="U44" i="2" s="1"/>
  <c r="T132" i="2"/>
  <c r="U132" i="2" s="1"/>
  <c r="T172" i="2"/>
  <c r="U172" i="2" s="1"/>
  <c r="T236" i="2"/>
  <c r="U236" i="2" s="1"/>
  <c r="T54" i="2"/>
  <c r="U54" i="2" s="1"/>
  <c r="T158" i="2"/>
  <c r="U158" i="2" s="1"/>
  <c r="T55" i="2"/>
  <c r="U55" i="2" s="1"/>
  <c r="T295" i="2"/>
  <c r="U295" i="2" s="1"/>
  <c r="T359" i="2"/>
  <c r="U359" i="2" s="1"/>
  <c r="T423" i="2"/>
  <c r="U423" i="2" s="1"/>
  <c r="T487" i="2"/>
  <c r="U487" i="2" s="1"/>
  <c r="T16" i="2"/>
  <c r="U16" i="2" s="1"/>
  <c r="T80" i="2"/>
  <c r="U80" i="2" s="1"/>
  <c r="T144" i="2"/>
  <c r="U144" i="2" s="1"/>
  <c r="T200" i="2"/>
  <c r="U200" i="2" s="1"/>
  <c r="T432" i="2"/>
  <c r="U432" i="2" s="1"/>
  <c r="T601" i="2"/>
  <c r="U601" i="2" s="1"/>
  <c r="T232" i="2"/>
  <c r="U232" i="2" s="1"/>
  <c r="T982" i="2"/>
  <c r="U982" i="2" s="1"/>
  <c r="T82" i="2"/>
  <c r="U82" i="2" s="1"/>
  <c r="T178" i="2"/>
  <c r="U178" i="2" s="1"/>
  <c r="T250" i="2"/>
  <c r="U250" i="2" s="1"/>
  <c r="T275" i="2"/>
  <c r="U275" i="2" s="1"/>
  <c r="T656" i="2"/>
  <c r="U656" i="2" s="1"/>
  <c r="T922" i="2"/>
  <c r="U922" i="2" s="1"/>
  <c r="T431" i="2"/>
  <c r="U431" i="2" s="1"/>
  <c r="T495" i="2"/>
  <c r="U495" i="2" s="1"/>
  <c r="T32" i="2"/>
  <c r="U32" i="2" s="1"/>
  <c r="T160" i="2"/>
  <c r="U160" i="2" s="1"/>
  <c r="T216" i="2"/>
  <c r="U216" i="2" s="1"/>
  <c r="T937" i="2"/>
  <c r="U937" i="2" s="1"/>
  <c r="T270" i="2"/>
  <c r="U270" i="2" s="1"/>
  <c r="T416" i="2"/>
  <c r="U416" i="2" s="1"/>
  <c r="T34" i="2"/>
  <c r="U34" i="2" s="1"/>
  <c r="T98" i="2"/>
  <c r="U98" i="2" s="1"/>
  <c r="T186" i="2"/>
  <c r="U186" i="2" s="1"/>
  <c r="T266" i="2"/>
  <c r="U266" i="2" s="1"/>
  <c r="T736" i="2"/>
  <c r="U736" i="2" s="1"/>
  <c r="T692" i="2"/>
  <c r="U692" i="2" s="1"/>
  <c r="T820" i="2"/>
  <c r="U820" i="2" s="1"/>
  <c r="T14" i="2"/>
  <c r="U14" i="2" s="1"/>
  <c r="T625" i="2"/>
  <c r="U625" i="2" s="1"/>
  <c r="T681" i="2"/>
  <c r="U681" i="2" s="1"/>
  <c r="T713" i="2"/>
  <c r="U713" i="2" s="1"/>
  <c r="T745" i="2"/>
  <c r="U745" i="2" s="1"/>
  <c r="T777" i="2"/>
  <c r="U777" i="2" s="1"/>
  <c r="T881" i="2"/>
  <c r="U881" i="2" s="1"/>
  <c r="T953" i="2"/>
  <c r="U953" i="2" s="1"/>
  <c r="T343" i="2"/>
  <c r="U343" i="2" s="1"/>
  <c r="T943" i="2"/>
  <c r="U943" i="2" s="1"/>
  <c r="T66" i="2"/>
  <c r="U66" i="2" s="1"/>
  <c r="T162" i="2"/>
  <c r="U162" i="2" s="1"/>
  <c r="T226" i="2"/>
  <c r="U226" i="2" s="1"/>
  <c r="T624" i="2"/>
  <c r="U624" i="2" s="1"/>
  <c r="T704" i="2"/>
  <c r="U704" i="2" s="1"/>
  <c r="T768" i="2"/>
  <c r="U768" i="2" s="1"/>
  <c r="T848" i="2"/>
  <c r="U848" i="2" s="1"/>
  <c r="T911" i="2"/>
  <c r="U911" i="2" s="1"/>
  <c r="T582" i="2"/>
  <c r="U582" i="2" s="1"/>
  <c r="T646" i="2"/>
  <c r="U646" i="2" s="1"/>
  <c r="T710" i="2"/>
  <c r="U710" i="2" s="1"/>
  <c r="T774" i="2"/>
  <c r="U774" i="2" s="1"/>
  <c r="T838" i="2"/>
  <c r="U838" i="2" s="1"/>
  <c r="T902" i="2"/>
  <c r="U902" i="2" s="1"/>
  <c r="T950" i="2"/>
  <c r="U950" i="2" s="1"/>
  <c r="T898" i="2"/>
  <c r="U898" i="2" s="1"/>
  <c r="T335" i="2"/>
  <c r="U335" i="2" s="1"/>
  <c r="T463" i="2"/>
  <c r="U463" i="2" s="1"/>
  <c r="T567" i="2"/>
  <c r="U567" i="2" s="1"/>
  <c r="T631" i="2"/>
  <c r="U631" i="2" s="1"/>
  <c r="T695" i="2"/>
  <c r="U695" i="2" s="1"/>
  <c r="T759" i="2"/>
  <c r="U759" i="2" s="1"/>
  <c r="T823" i="2"/>
  <c r="U823" i="2" s="1"/>
  <c r="T224" i="2"/>
  <c r="U224" i="2" s="1"/>
  <c r="T352" i="2"/>
  <c r="U352" i="2" s="1"/>
  <c r="T632" i="2"/>
  <c r="U632" i="2" s="1"/>
  <c r="T760" i="2"/>
  <c r="U760" i="2" s="1"/>
  <c r="T824" i="2"/>
  <c r="U824" i="2" s="1"/>
  <c r="T888" i="2"/>
  <c r="U888" i="2" s="1"/>
  <c r="T41" i="2"/>
  <c r="U41" i="2" s="1"/>
  <c r="T169" i="2"/>
  <c r="U169" i="2" s="1"/>
  <c r="T337" i="2"/>
  <c r="U337" i="2" s="1"/>
  <c r="T977" i="2"/>
  <c r="U977" i="2" s="1"/>
  <c r="T58" i="2"/>
  <c r="U58" i="2" s="1"/>
  <c r="T122" i="2"/>
  <c r="U122" i="2" s="1"/>
  <c r="T346" i="2"/>
  <c r="U346" i="2" s="1"/>
  <c r="T378" i="2"/>
  <c r="U378" i="2" s="1"/>
  <c r="T410" i="2"/>
  <c r="U410" i="2" s="1"/>
  <c r="T442" i="2"/>
  <c r="U442" i="2" s="1"/>
  <c r="T474" i="2"/>
  <c r="U474" i="2" s="1"/>
  <c r="T506" i="2"/>
  <c r="U506" i="2" s="1"/>
  <c r="T546" i="2"/>
  <c r="U546" i="2" s="1"/>
  <c r="T578" i="2"/>
  <c r="U578" i="2" s="1"/>
  <c r="T610" i="2"/>
  <c r="U610" i="2" s="1"/>
  <c r="T666" i="2"/>
  <c r="U666" i="2" s="1"/>
  <c r="T698" i="2"/>
  <c r="U698" i="2" s="1"/>
  <c r="T730" i="2"/>
  <c r="U730" i="2" s="1"/>
  <c r="T834" i="2"/>
  <c r="U834" i="2" s="1"/>
  <c r="T51" i="2"/>
  <c r="U51" i="2" s="1"/>
  <c r="T115" i="2"/>
  <c r="U115" i="2" s="1"/>
  <c r="T179" i="2"/>
  <c r="U179" i="2" s="1"/>
  <c r="T243" i="2"/>
  <c r="U243" i="2" s="1"/>
  <c r="T307" i="2"/>
  <c r="U307" i="2" s="1"/>
  <c r="T347" i="2"/>
  <c r="U347" i="2" s="1"/>
  <c r="T379" i="2"/>
  <c r="U379" i="2" s="1"/>
  <c r="T411" i="2"/>
  <c r="U411" i="2" s="1"/>
  <c r="T443" i="2"/>
  <c r="U443" i="2" s="1"/>
  <c r="T475" i="2"/>
  <c r="U475" i="2" s="1"/>
  <c r="T507" i="2"/>
  <c r="U507" i="2" s="1"/>
  <c r="T539" i="2"/>
  <c r="U539" i="2" s="1"/>
  <c r="T571" i="2"/>
  <c r="U571" i="2" s="1"/>
  <c r="T603" i="2"/>
  <c r="U603" i="2" s="1"/>
  <c r="T635" i="2"/>
  <c r="U635" i="2" s="1"/>
  <c r="T667" i="2"/>
  <c r="U667" i="2" s="1"/>
  <c r="T699" i="2"/>
  <c r="U699" i="2" s="1"/>
  <c r="T731" i="2"/>
  <c r="U731" i="2" s="1"/>
  <c r="T827" i="2"/>
  <c r="U827" i="2" s="1"/>
  <c r="T891" i="2"/>
  <c r="U891" i="2" s="1"/>
  <c r="T955" i="2"/>
  <c r="U955" i="2" s="1"/>
  <c r="T220" i="2"/>
  <c r="U220" i="2" s="1"/>
  <c r="T300" i="2"/>
  <c r="U300" i="2" s="1"/>
  <c r="T332" i="2"/>
  <c r="U332" i="2" s="1"/>
  <c r="T364" i="2"/>
  <c r="U364" i="2" s="1"/>
  <c r="T396" i="2"/>
  <c r="U396" i="2" s="1"/>
  <c r="T428" i="2"/>
  <c r="U428" i="2" s="1"/>
  <c r="T460" i="2"/>
  <c r="U460" i="2" s="1"/>
  <c r="T492" i="2"/>
  <c r="U492" i="2" s="1"/>
  <c r="T524" i="2"/>
  <c r="U524" i="2" s="1"/>
  <c r="T556" i="2"/>
  <c r="U556" i="2" s="1"/>
  <c r="T620" i="2"/>
  <c r="U620" i="2" s="1"/>
  <c r="T652" i="2"/>
  <c r="U652" i="2" s="1"/>
  <c r="T684" i="2"/>
  <c r="U684" i="2" s="1"/>
  <c r="T716" i="2"/>
  <c r="U716" i="2" s="1"/>
  <c r="T748" i="2"/>
  <c r="U748" i="2" s="1"/>
  <c r="T780" i="2"/>
  <c r="U780" i="2" s="1"/>
  <c r="T812" i="2"/>
  <c r="U812" i="2" s="1"/>
  <c r="T844" i="2"/>
  <c r="U844" i="2" s="1"/>
  <c r="T876" i="2"/>
  <c r="U876" i="2" s="1"/>
  <c r="T908" i="2"/>
  <c r="U908" i="2" s="1"/>
  <c r="T940" i="2"/>
  <c r="U940" i="2" s="1"/>
  <c r="T972" i="2"/>
  <c r="U972" i="2" s="1"/>
  <c r="T978" i="2"/>
  <c r="U978" i="2" s="1"/>
  <c r="T176" i="2"/>
  <c r="U176" i="2" s="1"/>
  <c r="T456" i="2"/>
  <c r="U456" i="2" s="1"/>
  <c r="T858" i="2"/>
  <c r="U858" i="2" s="1"/>
  <c r="T643" i="2"/>
  <c r="U643" i="2" s="1"/>
  <c r="T739" i="2"/>
  <c r="U739" i="2" s="1"/>
  <c r="T803" i="2"/>
  <c r="U803" i="2" s="1"/>
  <c r="T86" i="2"/>
  <c r="U86" i="2" s="1"/>
  <c r="T142" i="2"/>
  <c r="U142" i="2" s="1"/>
  <c r="T31" i="2"/>
  <c r="U31" i="2" s="1"/>
  <c r="T79" i="2"/>
  <c r="U79" i="2" s="1"/>
  <c r="T143" i="2"/>
  <c r="U143" i="2" s="1"/>
  <c r="T207" i="2"/>
  <c r="U207" i="2" s="1"/>
  <c r="T304" i="2"/>
  <c r="U304" i="2" s="1"/>
  <c r="T448" i="2"/>
  <c r="U448" i="2" s="1"/>
  <c r="T17" i="2"/>
  <c r="U17" i="2" s="1"/>
  <c r="T81" i="2"/>
  <c r="U81" i="2" s="1"/>
  <c r="T145" i="2"/>
  <c r="U145" i="2" s="1"/>
  <c r="T217" i="2"/>
  <c r="U217" i="2" s="1"/>
  <c r="T257" i="2"/>
  <c r="U257" i="2" s="1"/>
  <c r="T321" i="2"/>
  <c r="U321" i="2" s="1"/>
  <c r="T385" i="2"/>
  <c r="U385" i="2" s="1"/>
  <c r="T609" i="2"/>
  <c r="U609" i="2" s="1"/>
  <c r="T233" i="2"/>
  <c r="U233" i="2" s="1"/>
  <c r="T472" i="2"/>
  <c r="U472" i="2" s="1"/>
  <c r="T574" i="2"/>
  <c r="U574" i="2" s="1"/>
  <c r="T638" i="2"/>
  <c r="U638" i="2" s="1"/>
  <c r="T920" i="2"/>
  <c r="U920" i="2" s="1"/>
  <c r="T59" i="2"/>
  <c r="U59" i="2" s="1"/>
  <c r="T123" i="2"/>
  <c r="U123" i="2" s="1"/>
  <c r="T323" i="2"/>
  <c r="U323" i="2" s="1"/>
  <c r="T57" i="2"/>
  <c r="U57" i="2" s="1"/>
  <c r="T527" i="2"/>
  <c r="U527" i="2" s="1"/>
  <c r="T591" i="2"/>
  <c r="U591" i="2" s="1"/>
  <c r="T655" i="2"/>
  <c r="U655" i="2" s="1"/>
  <c r="T719" i="2"/>
  <c r="U719" i="2" s="1"/>
  <c r="T310" i="2"/>
  <c r="U310" i="2" s="1"/>
  <c r="T438" i="2"/>
  <c r="U438" i="2" s="1"/>
  <c r="T29" i="2"/>
  <c r="U29" i="2" s="1"/>
  <c r="T69" i="2"/>
  <c r="U69" i="2" s="1"/>
  <c r="T157" i="2"/>
  <c r="U157" i="2" s="1"/>
  <c r="T37" i="2"/>
  <c r="U37" i="2" s="1"/>
  <c r="T85" i="2"/>
  <c r="U85" i="2" s="1"/>
  <c r="T133" i="2"/>
  <c r="U133" i="2" s="1"/>
  <c r="T112" i="2"/>
  <c r="U112" i="2" s="1"/>
  <c r="T187" i="2"/>
  <c r="U187" i="2" s="1"/>
  <c r="T576" i="2"/>
  <c r="U576" i="2" s="1"/>
  <c r="T48" i="2"/>
  <c r="U48" i="2" s="1"/>
  <c r="T617" i="2"/>
  <c r="U617" i="2" s="1"/>
  <c r="T328" i="2"/>
  <c r="U328" i="2" s="1"/>
  <c r="T192" i="2"/>
  <c r="U192" i="2" s="1"/>
  <c r="T618" i="2"/>
  <c r="U618" i="2" s="1"/>
  <c r="T986" i="2"/>
  <c r="U986" i="2" s="1"/>
  <c r="T70" i="2"/>
  <c r="U70" i="2" s="1"/>
  <c r="T134" i="2"/>
  <c r="U134" i="2" s="1"/>
  <c r="T103" i="2"/>
  <c r="U103" i="2" s="1"/>
  <c r="T167" i="2"/>
  <c r="U167" i="2" s="1"/>
  <c r="T199" i="2"/>
  <c r="U199" i="2" s="1"/>
  <c r="T368" i="2"/>
  <c r="U368" i="2" s="1"/>
  <c r="T65" i="2"/>
  <c r="U65" i="2" s="1"/>
  <c r="T129" i="2"/>
  <c r="U129" i="2" s="1"/>
  <c r="T201" i="2"/>
  <c r="U201" i="2" s="1"/>
  <c r="T249" i="2"/>
  <c r="U249" i="2" s="1"/>
  <c r="T537" i="2"/>
  <c r="U537" i="2" s="1"/>
  <c r="T273" i="2"/>
  <c r="U273" i="2" s="1"/>
  <c r="T401" i="2"/>
  <c r="U401" i="2" s="1"/>
  <c r="T61" i="2"/>
  <c r="U61" i="2" s="1"/>
  <c r="T117" i="2"/>
  <c r="U117" i="2" s="1"/>
  <c r="T197" i="2"/>
  <c r="U197" i="2" s="1"/>
  <c r="T253" i="2"/>
  <c r="U253" i="2" s="1"/>
  <c r="T285" i="2"/>
  <c r="U285" i="2" s="1"/>
  <c r="T317" i="2"/>
  <c r="U317" i="2" s="1"/>
  <c r="T349" i="2"/>
  <c r="U349" i="2" s="1"/>
  <c r="T381" i="2"/>
  <c r="U381" i="2" s="1"/>
  <c r="T413" i="2"/>
  <c r="U413" i="2" s="1"/>
  <c r="T445" i="2"/>
  <c r="U445" i="2" s="1"/>
  <c r="T477" i="2"/>
  <c r="U477" i="2" s="1"/>
  <c r="T509" i="2"/>
  <c r="U509" i="2" s="1"/>
  <c r="T541" i="2"/>
  <c r="U541" i="2" s="1"/>
  <c r="T573" i="2"/>
  <c r="U573" i="2" s="1"/>
  <c r="T605" i="2"/>
  <c r="U605" i="2" s="1"/>
  <c r="T637" i="2"/>
  <c r="U637" i="2" s="1"/>
  <c r="T669" i="2"/>
  <c r="U669" i="2" s="1"/>
  <c r="T701" i="2"/>
  <c r="U701" i="2" s="1"/>
  <c r="T733" i="2"/>
  <c r="U733" i="2" s="1"/>
  <c r="T765" i="2"/>
  <c r="U765" i="2" s="1"/>
  <c r="T797" i="2"/>
  <c r="U797" i="2" s="1"/>
  <c r="T829" i="2"/>
  <c r="U829" i="2" s="1"/>
  <c r="T861" i="2"/>
  <c r="U861" i="2" s="1"/>
  <c r="T893" i="2"/>
  <c r="U893" i="2" s="1"/>
  <c r="T925" i="2"/>
  <c r="U925" i="2" s="1"/>
  <c r="T957" i="2"/>
  <c r="U957" i="2" s="1"/>
  <c r="T626" i="2"/>
  <c r="U626" i="2" s="1"/>
  <c r="T627" i="2"/>
  <c r="U627" i="2" s="1"/>
  <c r="T659" i="2"/>
  <c r="U659" i="2" s="1"/>
  <c r="T723" i="2"/>
  <c r="U723" i="2" s="1"/>
  <c r="T755" i="2"/>
  <c r="U755" i="2" s="1"/>
  <c r="T787" i="2"/>
  <c r="U787" i="2" s="1"/>
  <c r="T851" i="2"/>
  <c r="U851" i="2" s="1"/>
  <c r="T883" i="2"/>
  <c r="U883" i="2" s="1"/>
  <c r="T915" i="2"/>
  <c r="U915" i="2" s="1"/>
  <c r="T979" i="2"/>
  <c r="U979" i="2" s="1"/>
  <c r="T204" i="2"/>
  <c r="U204" i="2" s="1"/>
  <c r="T260" i="2"/>
  <c r="U260" i="2" s="1"/>
  <c r="T324" i="2"/>
  <c r="U324" i="2" s="1"/>
  <c r="T356" i="2"/>
  <c r="U356" i="2" s="1"/>
  <c r="T388" i="2"/>
  <c r="U388" i="2" s="1"/>
  <c r="T420" i="2"/>
  <c r="U420" i="2" s="1"/>
  <c r="T452" i="2"/>
  <c r="U452" i="2" s="1"/>
  <c r="T484" i="2"/>
  <c r="U484" i="2" s="1"/>
  <c r="T516" i="2"/>
  <c r="U516" i="2" s="1"/>
  <c r="T548" i="2"/>
  <c r="U548" i="2" s="1"/>
  <c r="T612" i="2"/>
  <c r="U612" i="2" s="1"/>
  <c r="T676" i="2"/>
  <c r="U676" i="2" s="1"/>
  <c r="T772" i="2"/>
  <c r="U772" i="2" s="1"/>
  <c r="T804" i="2"/>
  <c r="U804" i="2" s="1"/>
  <c r="T836" i="2"/>
  <c r="U836" i="2" s="1"/>
  <c r="T900" i="2"/>
  <c r="U900" i="2" s="1"/>
  <c r="T932" i="2"/>
  <c r="U932" i="2" s="1"/>
  <c r="T964" i="2"/>
  <c r="U964" i="2" s="1"/>
  <c r="T650" i="2"/>
  <c r="U650" i="2" s="1"/>
  <c r="T354" i="2"/>
  <c r="U354" i="2" s="1"/>
  <c r="T386" i="2"/>
  <c r="U386" i="2" s="1"/>
  <c r="T418" i="2"/>
  <c r="U418" i="2" s="1"/>
  <c r="T450" i="2"/>
  <c r="U450" i="2" s="1"/>
  <c r="T482" i="2"/>
  <c r="U482" i="2" s="1"/>
  <c r="T514" i="2"/>
  <c r="U514" i="2" s="1"/>
  <c r="T554" i="2"/>
  <c r="U554" i="2" s="1"/>
  <c r="T586" i="2"/>
  <c r="U586" i="2" s="1"/>
  <c r="T674" i="2"/>
  <c r="U674" i="2" s="1"/>
  <c r="T706" i="2"/>
  <c r="U706" i="2" s="1"/>
  <c r="T738" i="2"/>
  <c r="U738" i="2" s="1"/>
  <c r="T770" i="2"/>
  <c r="U770" i="2" s="1"/>
  <c r="T67" i="2"/>
  <c r="U67" i="2" s="1"/>
  <c r="T131" i="2"/>
  <c r="U131" i="2" s="1"/>
  <c r="T195" i="2"/>
  <c r="U195" i="2" s="1"/>
  <c r="T251" i="2"/>
  <c r="U251" i="2" s="1"/>
  <c r="T315" i="2"/>
  <c r="U315" i="2" s="1"/>
  <c r="T355" i="2"/>
  <c r="U355" i="2" s="1"/>
  <c r="T387" i="2"/>
  <c r="U387" i="2" s="1"/>
  <c r="T419" i="2"/>
  <c r="U419" i="2" s="1"/>
  <c r="T451" i="2"/>
  <c r="U451" i="2" s="1"/>
  <c r="T483" i="2"/>
  <c r="U483" i="2" s="1"/>
  <c r="T515" i="2"/>
  <c r="U515" i="2" s="1"/>
  <c r="T547" i="2"/>
  <c r="U547" i="2" s="1"/>
  <c r="T579" i="2"/>
  <c r="U579" i="2" s="1"/>
  <c r="T611" i="2"/>
  <c r="U611" i="2" s="1"/>
  <c r="T675" i="2"/>
  <c r="U675" i="2" s="1"/>
  <c r="T707" i="2"/>
  <c r="U707" i="2" s="1"/>
  <c r="T771" i="2"/>
  <c r="U771" i="2" s="1"/>
  <c r="T835" i="2"/>
  <c r="U835" i="2" s="1"/>
  <c r="T867" i="2"/>
  <c r="U867" i="2" s="1"/>
  <c r="T899" i="2"/>
  <c r="U899" i="2" s="1"/>
  <c r="T963" i="2"/>
  <c r="U963" i="2" s="1"/>
  <c r="T180" i="2"/>
  <c r="U180" i="2" s="1"/>
  <c r="T244" i="2"/>
  <c r="U244" i="2" s="1"/>
  <c r="T308" i="2"/>
  <c r="U308" i="2" s="1"/>
  <c r="T340" i="2"/>
  <c r="U340" i="2" s="1"/>
  <c r="T372" i="2"/>
  <c r="U372" i="2" s="1"/>
  <c r="T404" i="2"/>
  <c r="U404" i="2" s="1"/>
  <c r="T436" i="2"/>
  <c r="U436" i="2" s="1"/>
  <c r="T468" i="2"/>
  <c r="U468" i="2" s="1"/>
  <c r="T500" i="2"/>
  <c r="U500" i="2" s="1"/>
  <c r="T532" i="2"/>
  <c r="U532" i="2" s="1"/>
  <c r="T564" i="2"/>
  <c r="U564" i="2" s="1"/>
  <c r="T596" i="2"/>
  <c r="U596" i="2" s="1"/>
  <c r="T628" i="2"/>
  <c r="U628" i="2" s="1"/>
  <c r="T660" i="2"/>
  <c r="U660" i="2" s="1"/>
  <c r="T724" i="2"/>
  <c r="U724" i="2" s="1"/>
  <c r="T756" i="2"/>
  <c r="U756" i="2" s="1"/>
  <c r="T788" i="2"/>
  <c r="U788" i="2" s="1"/>
  <c r="T852" i="2"/>
  <c r="U852" i="2" s="1"/>
  <c r="T884" i="2"/>
  <c r="U884" i="2" s="1"/>
  <c r="T916" i="2"/>
  <c r="U916" i="2" s="1"/>
  <c r="T948" i="2"/>
  <c r="U948" i="2" s="1"/>
  <c r="T980" i="2"/>
  <c r="U980" i="2" s="1"/>
  <c r="T914" i="2"/>
  <c r="U914" i="2" s="1"/>
  <c r="T264" i="2"/>
  <c r="U264" i="2" s="1"/>
  <c r="T392" i="2"/>
  <c r="U392" i="2" s="1"/>
  <c r="T520" i="2"/>
  <c r="U520" i="2" s="1"/>
  <c r="T776" i="2"/>
  <c r="U776" i="2" s="1"/>
  <c r="T840" i="2"/>
  <c r="U840" i="2" s="1"/>
  <c r="T481" i="2"/>
  <c r="U481" i="2" s="1"/>
  <c r="T528" i="2"/>
  <c r="U528" i="2" s="1"/>
  <c r="T912" i="2"/>
  <c r="U912" i="2" s="1"/>
  <c r="T281" i="2"/>
  <c r="U281" i="2" s="1"/>
  <c r="T409" i="2"/>
  <c r="U409" i="2" s="1"/>
  <c r="T490" i="2"/>
  <c r="U490" i="2" s="1"/>
  <c r="T594" i="2"/>
  <c r="U594" i="2" s="1"/>
  <c r="T786" i="2"/>
  <c r="U786" i="2" s="1"/>
  <c r="T875" i="2"/>
  <c r="U875" i="2" s="1"/>
  <c r="T939" i="2"/>
  <c r="U939" i="2" s="1"/>
  <c r="T604" i="2"/>
  <c r="U604" i="2" s="1"/>
  <c r="T668" i="2"/>
  <c r="U668" i="2" s="1"/>
  <c r="T732" i="2"/>
  <c r="U732" i="2" s="1"/>
  <c r="T924" i="2"/>
  <c r="U924" i="2" s="1"/>
  <c r="T265" i="2"/>
  <c r="U265" i="2" s="1"/>
  <c r="T553" i="2"/>
  <c r="U553" i="2" s="1"/>
  <c r="T905" i="2"/>
  <c r="U905" i="2" s="1"/>
  <c r="T211" i="2"/>
  <c r="U211" i="2" s="1"/>
  <c r="T231" i="2"/>
  <c r="U231" i="2" s="1"/>
  <c r="T21" i="2"/>
  <c r="U21" i="2" s="1"/>
  <c r="T874" i="2"/>
  <c r="U874" i="2" s="1"/>
  <c r="T96" i="2"/>
  <c r="U96" i="2" s="1"/>
  <c r="T913" i="2"/>
  <c r="U913" i="2" s="1"/>
  <c r="T544" i="2"/>
  <c r="U544" i="2" s="1"/>
  <c r="T424" i="2"/>
  <c r="U424" i="2" s="1"/>
  <c r="T393" i="2"/>
  <c r="U393" i="2" s="1"/>
  <c r="T345" i="2"/>
  <c r="U345" i="2" s="1"/>
  <c r="T135" i="2"/>
  <c r="U135" i="2" s="1"/>
  <c r="T296" i="2"/>
  <c r="U296" i="2" s="1"/>
  <c r="T100" i="2"/>
  <c r="U100" i="2" s="1"/>
  <c r="T856" i="2"/>
  <c r="U856" i="2" s="1"/>
  <c r="T46" i="2"/>
  <c r="U46" i="2" s="1"/>
  <c r="T94" i="2"/>
  <c r="U94" i="2" s="1"/>
  <c r="T39" i="2"/>
  <c r="U39" i="2" s="1"/>
  <c r="T111" i="2"/>
  <c r="U111" i="2" s="1"/>
  <c r="T175" i="2"/>
  <c r="U175" i="2" s="1"/>
  <c r="T239" i="2"/>
  <c r="U239" i="2" s="1"/>
  <c r="T311" i="2"/>
  <c r="U311" i="2" s="1"/>
  <c r="T375" i="2"/>
  <c r="U375" i="2" s="1"/>
  <c r="T439" i="2"/>
  <c r="U439" i="2" s="1"/>
  <c r="T503" i="2"/>
  <c r="U503" i="2" s="1"/>
  <c r="T512" i="2"/>
  <c r="U512" i="2" s="1"/>
  <c r="T313" i="2"/>
  <c r="U313" i="2" s="1"/>
  <c r="T377" i="2"/>
  <c r="U377" i="2" s="1"/>
  <c r="T441" i="2"/>
  <c r="U441" i="2" s="1"/>
  <c r="T505" i="2"/>
  <c r="U505" i="2" s="1"/>
  <c r="T569" i="2"/>
  <c r="U569" i="2" s="1"/>
  <c r="T649" i="2"/>
  <c r="U649" i="2" s="1"/>
  <c r="T689" i="2"/>
  <c r="U689" i="2" s="1"/>
  <c r="T849" i="2"/>
  <c r="U849" i="2" s="1"/>
  <c r="T889" i="2"/>
  <c r="U889" i="2" s="1"/>
  <c r="T24" i="2"/>
  <c r="U24" i="2" s="1"/>
  <c r="T152" i="2"/>
  <c r="U152" i="2" s="1"/>
  <c r="T289" i="2"/>
  <c r="U289" i="2" s="1"/>
  <c r="T417" i="2"/>
  <c r="U417" i="2" s="1"/>
  <c r="T542" i="2"/>
  <c r="U542" i="2" s="1"/>
  <c r="T606" i="2"/>
  <c r="U606" i="2" s="1"/>
  <c r="T670" i="2"/>
  <c r="U670" i="2" s="1"/>
  <c r="T944" i="2"/>
  <c r="U944" i="2" s="1"/>
  <c r="T91" i="2"/>
  <c r="U91" i="2" s="1"/>
  <c r="T267" i="2"/>
  <c r="U267" i="2" s="1"/>
  <c r="T121" i="2"/>
  <c r="U121" i="2" s="1"/>
  <c r="T272" i="2"/>
  <c r="U272" i="2" s="1"/>
  <c r="T455" i="2"/>
  <c r="U455" i="2" s="1"/>
  <c r="T559" i="2"/>
  <c r="U559" i="2" s="1"/>
  <c r="T623" i="2"/>
  <c r="U623" i="2" s="1"/>
  <c r="T687" i="2"/>
  <c r="U687" i="2" s="1"/>
  <c r="T751" i="2"/>
  <c r="U751" i="2" s="1"/>
  <c r="T185" i="2"/>
  <c r="U185" i="2" s="1"/>
  <c r="T560" i="2"/>
  <c r="U560" i="2" s="1"/>
  <c r="T720" i="2"/>
  <c r="U720" i="2" s="1"/>
  <c r="T800" i="2"/>
  <c r="U800" i="2" s="1"/>
  <c r="T864" i="2"/>
  <c r="U864" i="2" s="1"/>
  <c r="T936" i="2"/>
  <c r="U936" i="2" s="1"/>
  <c r="T125" i="2"/>
  <c r="U125" i="2" s="1"/>
  <c r="T213" i="2"/>
  <c r="U213" i="2" s="1"/>
  <c r="T261" i="2"/>
  <c r="U261" i="2" s="1"/>
  <c r="T293" i="2"/>
  <c r="U293" i="2" s="1"/>
  <c r="T325" i="2"/>
  <c r="U325" i="2" s="1"/>
  <c r="T357" i="2"/>
  <c r="U357" i="2" s="1"/>
  <c r="T389" i="2"/>
  <c r="U389" i="2" s="1"/>
  <c r="T421" i="2"/>
  <c r="U421" i="2" s="1"/>
  <c r="T453" i="2"/>
  <c r="U453" i="2" s="1"/>
  <c r="T485" i="2"/>
  <c r="U485" i="2" s="1"/>
  <c r="T517" i="2"/>
  <c r="U517" i="2" s="1"/>
  <c r="T549" i="2"/>
  <c r="U549" i="2" s="1"/>
  <c r="T581" i="2"/>
  <c r="U581" i="2" s="1"/>
  <c r="T613" i="2"/>
  <c r="U613" i="2" s="1"/>
  <c r="T645" i="2"/>
  <c r="U645" i="2" s="1"/>
  <c r="T677" i="2"/>
  <c r="U677" i="2" s="1"/>
  <c r="T709" i="2"/>
  <c r="U709" i="2" s="1"/>
  <c r="T741" i="2"/>
  <c r="U741" i="2" s="1"/>
  <c r="T773" i="2"/>
  <c r="U773" i="2" s="1"/>
  <c r="T805" i="2"/>
  <c r="U805" i="2" s="1"/>
  <c r="T837" i="2"/>
  <c r="U837" i="2" s="1"/>
  <c r="T869" i="2"/>
  <c r="U869" i="2" s="1"/>
  <c r="T901" i="2"/>
  <c r="U901" i="2" s="1"/>
  <c r="T933" i="2"/>
  <c r="U933" i="2" s="1"/>
  <c r="T965" i="2"/>
  <c r="U965" i="2" s="1"/>
  <c r="T822" i="2"/>
  <c r="U822" i="2" s="1"/>
  <c r="T794" i="2"/>
  <c r="U794" i="2" s="1"/>
  <c r="T464" i="2"/>
  <c r="U464" i="2" s="1"/>
  <c r="T552" i="2"/>
  <c r="U552" i="2" s="1"/>
  <c r="T616" i="2"/>
  <c r="U616" i="2" s="1"/>
  <c r="T297" i="2"/>
  <c r="U297" i="2" s="1"/>
  <c r="T425" i="2"/>
  <c r="U425" i="2" s="1"/>
  <c r="T969" i="2"/>
  <c r="U969" i="2" s="1"/>
  <c r="T370" i="2"/>
  <c r="U370" i="2" s="1"/>
  <c r="T434" i="2"/>
  <c r="U434" i="2" s="1"/>
  <c r="T530" i="2"/>
  <c r="U530" i="2" s="1"/>
  <c r="T642" i="2"/>
  <c r="U642" i="2" s="1"/>
  <c r="T722" i="2"/>
  <c r="U722" i="2" s="1"/>
  <c r="T754" i="2"/>
  <c r="U754" i="2" s="1"/>
  <c r="T339" i="2"/>
  <c r="U339" i="2" s="1"/>
  <c r="T371" i="2"/>
  <c r="U371" i="2" s="1"/>
  <c r="T403" i="2"/>
  <c r="U403" i="2" s="1"/>
  <c r="T691" i="2"/>
  <c r="U691" i="2" s="1"/>
  <c r="T819" i="2"/>
  <c r="U819" i="2" s="1"/>
  <c r="T947" i="2"/>
  <c r="U947" i="2" s="1"/>
  <c r="T580" i="2"/>
  <c r="U580" i="2" s="1"/>
  <c r="T644" i="2"/>
  <c r="U644" i="2" s="1"/>
  <c r="T708" i="2"/>
  <c r="U708" i="2" s="1"/>
  <c r="T740" i="2"/>
  <c r="U740" i="2" s="1"/>
  <c r="T868" i="2"/>
  <c r="U868" i="2" s="1"/>
  <c r="T329" i="2"/>
  <c r="U329" i="2" s="1"/>
  <c r="T124" i="2"/>
  <c r="U124" i="2" s="1"/>
  <c r="T360" i="2"/>
  <c r="U360" i="2" s="1"/>
  <c r="T88" i="2"/>
  <c r="U88" i="2" s="1"/>
  <c r="T841" i="2"/>
  <c r="U841" i="2" s="1"/>
  <c r="T149" i="2"/>
  <c r="U149" i="2" s="1"/>
  <c r="T223" i="2"/>
  <c r="U223" i="2" s="1"/>
  <c r="T801" i="2"/>
  <c r="U801" i="2" s="1"/>
  <c r="T23" i="2"/>
  <c r="U23" i="2" s="1"/>
  <c r="T344" i="2"/>
  <c r="U344" i="2" s="1"/>
  <c r="T184" i="2"/>
  <c r="U184" i="2" s="1"/>
  <c r="T832" i="2"/>
  <c r="U832" i="2" s="1"/>
  <c r="T504" i="2"/>
  <c r="U504" i="2" s="1"/>
  <c r="T529" i="2"/>
  <c r="U529" i="2" s="1"/>
  <c r="T938" i="2"/>
  <c r="U938" i="2" s="1"/>
  <c r="T136" i="2"/>
  <c r="U136" i="2" s="1"/>
  <c r="T280" i="2"/>
  <c r="U280" i="2" s="1"/>
  <c r="T408" i="2"/>
  <c r="U408" i="2" s="1"/>
  <c r="T968" i="2"/>
  <c r="U968" i="2" s="1"/>
  <c r="T22" i="2"/>
  <c r="U22" i="2" s="1"/>
  <c r="T110" i="2"/>
  <c r="U110" i="2" s="1"/>
  <c r="T15" i="2"/>
  <c r="U15" i="2" s="1"/>
  <c r="T87" i="2"/>
  <c r="U87" i="2" s="1"/>
  <c r="T151" i="2"/>
  <c r="U151" i="2" s="1"/>
  <c r="T183" i="2"/>
  <c r="U183" i="2" s="1"/>
  <c r="T287" i="2"/>
  <c r="U287" i="2" s="1"/>
  <c r="T351" i="2"/>
  <c r="U351" i="2" s="1"/>
  <c r="T415" i="2"/>
  <c r="U415" i="2" s="1"/>
  <c r="T479" i="2"/>
  <c r="U479" i="2" s="1"/>
  <c r="T64" i="2"/>
  <c r="U64" i="2" s="1"/>
  <c r="T128" i="2"/>
  <c r="U128" i="2" s="1"/>
  <c r="T248" i="2"/>
  <c r="U248" i="2" s="1"/>
  <c r="T320" i="2"/>
  <c r="U320" i="2" s="1"/>
  <c r="T449" i="2"/>
  <c r="U449" i="2" s="1"/>
  <c r="T513" i="2"/>
  <c r="U513" i="2" s="1"/>
  <c r="T545" i="2"/>
  <c r="U545" i="2" s="1"/>
  <c r="T577" i="2"/>
  <c r="U577" i="2" s="1"/>
  <c r="T657" i="2"/>
  <c r="U657" i="2" s="1"/>
  <c r="T729" i="2"/>
  <c r="U729" i="2" s="1"/>
  <c r="T793" i="2"/>
  <c r="U793" i="2" s="1"/>
  <c r="T865" i="2"/>
  <c r="U865" i="2" s="1"/>
  <c r="T897" i="2"/>
  <c r="U897" i="2" s="1"/>
  <c r="T398" i="2"/>
  <c r="U398" i="2" s="1"/>
  <c r="T56" i="2"/>
  <c r="U56" i="2" s="1"/>
  <c r="T208" i="2"/>
  <c r="U208" i="2" s="1"/>
  <c r="T326" i="2"/>
  <c r="U326" i="2" s="1"/>
  <c r="T454" i="2"/>
  <c r="U454" i="2" s="1"/>
  <c r="T558" i="2"/>
  <c r="U558" i="2" s="1"/>
  <c r="T622" i="2"/>
  <c r="U622" i="2" s="1"/>
  <c r="T686" i="2"/>
  <c r="U686" i="2" s="1"/>
  <c r="T11" i="2"/>
  <c r="U11" i="2" s="1"/>
  <c r="T107" i="2"/>
  <c r="U107" i="2" s="1"/>
  <c r="T203" i="2"/>
  <c r="U203" i="2" s="1"/>
  <c r="T25" i="2"/>
  <c r="U25" i="2" s="1"/>
  <c r="T153" i="2"/>
  <c r="U153" i="2" s="1"/>
  <c r="T327" i="2"/>
  <c r="U327" i="2" s="1"/>
  <c r="T473" i="2"/>
  <c r="U473" i="2" s="1"/>
  <c r="T575" i="2"/>
  <c r="U575" i="2" s="1"/>
  <c r="T639" i="2"/>
  <c r="U639" i="2" s="1"/>
  <c r="T703" i="2"/>
  <c r="U703" i="2" s="1"/>
  <c r="T767" i="2"/>
  <c r="U767" i="2" s="1"/>
  <c r="T966" i="2"/>
  <c r="U966" i="2" s="1"/>
  <c r="T212" i="2"/>
  <c r="U212" i="2" s="1"/>
  <c r="T255" i="2"/>
  <c r="U255" i="2" s="1"/>
  <c r="T383" i="2"/>
  <c r="U383" i="2" s="1"/>
  <c r="T511" i="2"/>
  <c r="U511" i="2" s="1"/>
  <c r="T672" i="2"/>
  <c r="U672" i="2" s="1"/>
  <c r="T816" i="2"/>
  <c r="U816" i="2" s="1"/>
  <c r="T880" i="2"/>
  <c r="U880" i="2" s="1"/>
  <c r="T976" i="2"/>
  <c r="U976" i="2" s="1"/>
  <c r="T173" i="2"/>
  <c r="U173" i="2" s="1"/>
  <c r="T237" i="2"/>
  <c r="U237" i="2" s="1"/>
  <c r="T269" i="2"/>
  <c r="U269" i="2" s="1"/>
  <c r="T301" i="2"/>
  <c r="U301" i="2" s="1"/>
  <c r="T333" i="2"/>
  <c r="U333" i="2" s="1"/>
  <c r="T365" i="2"/>
  <c r="U365" i="2" s="1"/>
  <c r="T397" i="2"/>
  <c r="U397" i="2" s="1"/>
  <c r="T429" i="2"/>
  <c r="U429" i="2" s="1"/>
  <c r="T461" i="2"/>
  <c r="U461" i="2" s="1"/>
  <c r="T493" i="2"/>
  <c r="U493" i="2" s="1"/>
  <c r="T525" i="2"/>
  <c r="U525" i="2" s="1"/>
  <c r="T557" i="2"/>
  <c r="U557" i="2" s="1"/>
  <c r="T589" i="2"/>
  <c r="U589" i="2" s="1"/>
  <c r="T621" i="2"/>
  <c r="U621" i="2" s="1"/>
  <c r="T653" i="2"/>
  <c r="U653" i="2" s="1"/>
  <c r="T685" i="2"/>
  <c r="U685" i="2" s="1"/>
  <c r="T717" i="2"/>
  <c r="U717" i="2" s="1"/>
  <c r="T749" i="2"/>
  <c r="U749" i="2" s="1"/>
  <c r="T781" i="2"/>
  <c r="U781" i="2" s="1"/>
  <c r="T813" i="2"/>
  <c r="U813" i="2" s="1"/>
  <c r="T845" i="2"/>
  <c r="U845" i="2" s="1"/>
  <c r="T877" i="2"/>
  <c r="U877" i="2" s="1"/>
  <c r="T909" i="2"/>
  <c r="U909" i="2" s="1"/>
  <c r="T941" i="2"/>
  <c r="U941" i="2" s="1"/>
  <c r="T973" i="2"/>
  <c r="U973" i="2" s="1"/>
  <c r="T946" i="2"/>
  <c r="U946" i="2" s="1"/>
  <c r="T802" i="2"/>
  <c r="U802" i="2" s="1"/>
  <c r="T850" i="2"/>
  <c r="U850" i="2" s="1"/>
  <c r="T970" i="2"/>
  <c r="U970" i="2" s="1"/>
  <c r="T887" i="2"/>
  <c r="U887" i="2" s="1"/>
  <c r="T959" i="2"/>
  <c r="U959" i="2" s="1"/>
  <c r="T72" i="2"/>
  <c r="U72" i="2" s="1"/>
  <c r="T480" i="2"/>
  <c r="U480" i="2" s="1"/>
  <c r="T568" i="2"/>
  <c r="U568" i="2" s="1"/>
  <c r="T696" i="2"/>
  <c r="U696" i="2" s="1"/>
  <c r="T952" i="2"/>
  <c r="U952" i="2" s="1"/>
  <c r="T465" i="2"/>
  <c r="U465" i="2" s="1"/>
  <c r="T194" i="2"/>
  <c r="U194" i="2" s="1"/>
  <c r="T242" i="2"/>
  <c r="U242" i="2" s="1"/>
  <c r="T306" i="2"/>
  <c r="U306" i="2" s="1"/>
  <c r="T762" i="2"/>
  <c r="U762" i="2" s="1"/>
  <c r="T930" i="2"/>
  <c r="U930" i="2" s="1"/>
  <c r="T763" i="2"/>
  <c r="U763" i="2" s="1"/>
  <c r="T795" i="2"/>
  <c r="U795" i="2" s="1"/>
  <c r="T859" i="2"/>
  <c r="U859" i="2" s="1"/>
  <c r="T923" i="2"/>
  <c r="U923" i="2" s="1"/>
  <c r="T987" i="2"/>
  <c r="U987" i="2" s="1"/>
  <c r="T588" i="2"/>
  <c r="U588" i="2" s="1"/>
  <c r="S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<sst xmlns="http://schemas.openxmlformats.org/spreadsheetml/2006/main" count="260" uniqueCount="110">
  <si>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</si>
  <si>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</si>
  <si>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</si>
  <si>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</si>
  <si>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</si>
  <si>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</si>
  <si>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</si>
  <si>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</si>
  <si>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</si>
  <si>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</si>
  <si>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</si>
  <si>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Utility</t>
  </si>
  <si>
    <t>uB = a+b*tuna+c*hailbut+d*wild+e*farm+f*price</t>
  </si>
  <si>
    <t>Salmon</t>
  </si>
  <si>
    <t>base line type</t>
  </si>
  <si>
    <t>base line production method</t>
  </si>
  <si>
    <t>a</t>
  </si>
  <si>
    <t>intercept</t>
  </si>
  <si>
    <t>enter the utility</t>
  </si>
  <si>
    <t>uB</t>
  </si>
  <si>
    <t>uNB</t>
  </si>
  <si>
    <t>EXP(uB)</t>
  </si>
  <si>
    <t>EXP(uN)</t>
  </si>
  <si>
    <t>Prob (B)</t>
  </si>
  <si>
    <t>Prob (N)</t>
  </si>
  <si>
    <t>Likelihood</t>
  </si>
  <si>
    <t>Log-Likelihood</t>
  </si>
  <si>
    <t>b</t>
  </si>
  <si>
    <t>c</t>
  </si>
  <si>
    <t>d</t>
  </si>
  <si>
    <t>e</t>
  </si>
  <si>
    <t>f</t>
  </si>
  <si>
    <t>Total Log Likelihood</t>
  </si>
  <si>
    <t>Buy</t>
  </si>
  <si>
    <t>Choose to Buy</t>
  </si>
  <si>
    <t>price(in $10's)</t>
  </si>
  <si>
    <t>Maximun Utility</t>
  </si>
  <si>
    <t>Minimun Utility</t>
  </si>
  <si>
    <t>RANGE</t>
  </si>
  <si>
    <t>Importance Attribute in %</t>
  </si>
  <si>
    <t>Type</t>
  </si>
  <si>
    <t>Method</t>
  </si>
  <si>
    <t>Price</t>
  </si>
  <si>
    <t>Price Per pound Calculations</t>
  </si>
  <si>
    <t>Utility when Price is 1.399 is (f * 1.399)</t>
  </si>
  <si>
    <t>Utility when Price is 1.699 is (f * 1.699)</t>
  </si>
  <si>
    <t>Utility when Price is 1.999 is (f * 1.999)</t>
  </si>
  <si>
    <t>Method is the most important attribute with importance of 68%</t>
  </si>
  <si>
    <t>Intercept</t>
  </si>
  <si>
    <t>farm raised</t>
  </si>
  <si>
    <t>farm raised/genetically Modified</t>
  </si>
  <si>
    <t xml:space="preserve">Dollar value of tuna relative to salmon </t>
  </si>
  <si>
    <t>Utilities of tuna = Utilities of salmon</t>
  </si>
  <si>
    <t>Note :Holding Production Method Constant</t>
  </si>
  <si>
    <t xml:space="preserve">Dollar value of halibut relative to salmon </t>
  </si>
  <si>
    <t>Utilities of halibut = Utilities of salmon</t>
  </si>
  <si>
    <t>0.312537341=(0.948187548)(Salmon Price - Tuna Price)</t>
  </si>
  <si>
    <t>Dollar value of Wild relative to Farm/GMO</t>
  </si>
  <si>
    <t>Note :Holding Type Constant</t>
  </si>
  <si>
    <t>Utilities of Wild = Utilities of Farm/GMO</t>
  </si>
  <si>
    <t>(-0.312537341)*1 + (-0.948187548)*Tuna Price=(-0.948187548)*Salmon Price</t>
  </si>
  <si>
    <t>(-0.463083114)*1 + (-0.948187548)*Halibut Price=(-0.948187548)*Salmon Price</t>
  </si>
  <si>
    <t>0.463083114=(0.948187548)(Salmon Price - Halibut Price)</t>
  </si>
  <si>
    <t>(2.234767113)*1 + (-0.948187548)*Wild Price =(-0.948187548)*Farm/GMO Price</t>
  </si>
  <si>
    <t>2.234767113=(0.948187548)(Wild Price - Farm/GMO Price)</t>
  </si>
  <si>
    <t>Salmon Price - Halibut Price =  0.488387677(in $10's)</t>
  </si>
  <si>
    <r>
      <t xml:space="preserve">Salmon Price - Tuna Price =  0.32961553 (in </t>
    </r>
    <r>
      <rPr>
        <b/>
        <u/>
        <sz val="11"/>
        <color theme="1"/>
        <rFont val="Calibri (Body)"/>
      </rPr>
      <t>$</t>
    </r>
    <r>
      <rPr>
        <b/>
        <sz val="11"/>
        <color theme="1"/>
        <rFont val="Calibri"/>
        <family val="2"/>
        <scheme val="minor"/>
      </rPr>
      <t>10's)</t>
    </r>
  </si>
  <si>
    <t>Wild Price - Farm/GMO Price = 2.356883(in $10's)</t>
  </si>
  <si>
    <t>Therefore, to have the same utility, Tuna needs to be priced $3.30  per pound lower than Salmon (if the production method is same)</t>
  </si>
  <si>
    <t>Therefore, to have the same utility, Halilbut needs to be priced $4.88 per pound lower than Salmon (if the production method is same)</t>
  </si>
  <si>
    <t>Therefore, to have the same utility,Wild needs to be priced $23.57 per pound higher than Farm/GMO (if the fish type is same)</t>
  </si>
  <si>
    <t>Dollar value of Farm relative to Farm/GMO</t>
  </si>
  <si>
    <t>Utilities of Farm= Utilities of Farm/GMO</t>
  </si>
  <si>
    <t>(0.949925091)*1 + (-0.948187548)*Farm Price =(-0.948187548)*Farm/GMO Price</t>
  </si>
  <si>
    <t>0.949925091=(0.948187548)(Farm Price - Farm/GMO Price)</t>
  </si>
  <si>
    <t>Product</t>
  </si>
  <si>
    <t>Price (in 10$)</t>
  </si>
  <si>
    <t>Tuna</t>
  </si>
  <si>
    <t>Wild</t>
  </si>
  <si>
    <t>Halibut</t>
  </si>
  <si>
    <t xml:space="preserve">Salmon </t>
  </si>
  <si>
    <t>Farm</t>
  </si>
  <si>
    <t>None</t>
  </si>
  <si>
    <t>PART 1</t>
  </si>
  <si>
    <t>Coefficients</t>
  </si>
  <si>
    <t>Exp(U)</t>
  </si>
  <si>
    <t>Share</t>
  </si>
  <si>
    <t>Total</t>
  </si>
  <si>
    <t>Farm Raised Salmon (Product 4) if it becomes Farm Raised and Genetically Modified (still priced at $13.99)</t>
  </si>
  <si>
    <t>Farm/GMO</t>
  </si>
  <si>
    <t>PART 2</t>
  </si>
  <si>
    <t>Holding the price of Product 1, Product 2 and Product 4 constant, product shares when the price of Product 3 (the Wild Salmon) is $13.99</t>
  </si>
  <si>
    <t>Holding the price of Product 1, Product 2 and Product 4 constant, product shares when the price of Product 3 (the Wild Salmon) is $16.99</t>
  </si>
  <si>
    <t>Holding the price of Product 1, Product 2 and Product 4 constant, product shares when the price of Product 3 (the Wild Salmon) is $19.99</t>
  </si>
  <si>
    <t>Product Shares as a Function of Product 3 Price</t>
  </si>
  <si>
    <t>Price of Product 3</t>
  </si>
  <si>
    <t>Product 1</t>
  </si>
  <si>
    <t>Product 2</t>
  </si>
  <si>
    <t>Product 3</t>
  </si>
  <si>
    <t>Product 4</t>
  </si>
  <si>
    <t>% Change in Price</t>
  </si>
  <si>
    <t>% Change in Share</t>
  </si>
  <si>
    <t>CONCLUSION:</t>
  </si>
  <si>
    <t>Cross Price Elasticity</t>
  </si>
  <si>
    <t>Elasticity</t>
  </si>
  <si>
    <t>Own price Elasticity</t>
  </si>
  <si>
    <t>What do you observe regarding the pattern of cross-price elasticities?  Is this a sensible pattern of price competition in this market?</t>
  </si>
  <si>
    <t>For my visibility I have moved the buy column here</t>
  </si>
  <si>
    <t>Farm - Farm/GMO Price = 1.001832489(in $10's)</t>
  </si>
  <si>
    <t>Therefore, to have the same utility,Farm needs to be priced $10.02 per pound higher than Farm/GMO (if the fish type is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</si>
</sst>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$-409]#,##0.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2"/>
      <color theme="0"/>
      <name val="Calibri"/>
      <family val="2"/>
      <scheme val="minor"/>
    </font>
    <font>
      <b/>
      <u/>
      <sz val="11"/>
      <color theme="1"/>
      <name val="Calibri (Body)"/>
    </font>
    <font>
      <sz val="11"/>
      <color rgb="FF222222"/>
      <name val="Arial"/>
      <family val="2"/>
    </font>
    <font>
      <b/>
      <sz val="11"/>
      <color theme="0"/>
      <name val="Arial"/>
      <family val="2"/>
    </font>
    <font>
      <i/>
      <sz val="11"/>
      <color rgb="FF222222"/>
      <name val="Arial"/>
      <family val="2"/>
    </font>
    <font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2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1" xfId="2" applyFont="1" applyFill="1" applyBorder="1" applyAlignment="1">
      <alignment horizontal="center"/>
    </xf>
    <xf numFmtId="0" fontId="2" fillId="6" borderId="1" xfId="2" applyFont="1" applyFill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3" fillId="7" borderId="12" xfId="0" applyFont="1" applyFill="1" applyBorder="1" applyAlignment="1">
      <alignment horizontal="center"/>
    </xf>
    <xf numFmtId="0" fontId="2" fillId="9" borderId="2" xfId="0" applyFont="1" applyFill="1" applyBorder="1"/>
    <xf numFmtId="0" fontId="4" fillId="6" borderId="13" xfId="0" applyFont="1" applyFill="1" applyBorder="1"/>
    <xf numFmtId="0" fontId="4" fillId="6" borderId="14" xfId="0" applyFont="1" applyFill="1" applyBorder="1"/>
    <xf numFmtId="0" fontId="5" fillId="0" borderId="15" xfId="0" applyFont="1" applyBorder="1"/>
    <xf numFmtId="0" fontId="4" fillId="6" borderId="16" xfId="0" applyFont="1" applyFill="1" applyBorder="1"/>
    <xf numFmtId="0" fontId="4" fillId="6" borderId="1" xfId="0" applyFont="1" applyFill="1" applyBorder="1"/>
    <xf numFmtId="0" fontId="5" fillId="0" borderId="17" xfId="0" applyFont="1" applyBorder="1"/>
    <xf numFmtId="0" fontId="4" fillId="6" borderId="18" xfId="0" applyFont="1" applyFill="1" applyBorder="1"/>
    <xf numFmtId="0" fontId="4" fillId="6" borderId="19" xfId="0" applyFont="1" applyFill="1" applyBorder="1"/>
    <xf numFmtId="0" fontId="5" fillId="0" borderId="20" xfId="0" applyFont="1" applyBorder="1"/>
    <xf numFmtId="0" fontId="2" fillId="3" borderId="1" xfId="0" applyFont="1" applyFill="1" applyBorder="1" applyAlignment="1">
      <alignment horizontal="center"/>
    </xf>
    <xf numFmtId="9" fontId="0" fillId="0" borderId="1" xfId="1" applyFont="1" applyBorder="1"/>
    <xf numFmtId="9" fontId="0" fillId="9" borderId="1" xfId="1" applyFont="1" applyFill="1" applyBorder="1"/>
    <xf numFmtId="0" fontId="2" fillId="0" borderId="0" xfId="0" applyFont="1"/>
    <xf numFmtId="0" fontId="0" fillId="9" borderId="0" xfId="0" applyFill="1"/>
    <xf numFmtId="0" fontId="4" fillId="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4" fillId="6" borderId="1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right" vertical="center"/>
    </xf>
    <xf numFmtId="0" fontId="4" fillId="10" borderId="13" xfId="0" applyFont="1" applyFill="1" applyBorder="1"/>
    <xf numFmtId="0" fontId="4" fillId="10" borderId="16" xfId="0" applyFont="1" applyFill="1" applyBorder="1"/>
    <xf numFmtId="0" fontId="4" fillId="10" borderId="16" xfId="0" applyFont="1" applyFill="1" applyBorder="1" applyAlignment="1">
      <alignment horizontal="left" vertical="center" wrapText="1"/>
    </xf>
    <xf numFmtId="0" fontId="4" fillId="10" borderId="18" xfId="0" applyFont="1" applyFill="1" applyBorder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/>
    <xf numFmtId="0" fontId="0" fillId="0" borderId="11" xfId="0" applyBorder="1"/>
    <xf numFmtId="0" fontId="2" fillId="8" borderId="0" xfId="0" applyFont="1" applyFill="1"/>
    <xf numFmtId="0" fontId="2" fillId="8" borderId="24" xfId="0" applyFont="1" applyFill="1" applyBorder="1"/>
    <xf numFmtId="0" fontId="6" fillId="11" borderId="25" xfId="0" applyFont="1" applyFill="1" applyBorder="1"/>
    <xf numFmtId="0" fontId="0" fillId="0" borderId="25" xfId="0" applyBorder="1"/>
    <xf numFmtId="0" fontId="0" fillId="0" borderId="25" xfId="0" applyBorder="1" applyAlignment="1">
      <alignment wrapText="1"/>
    </xf>
    <xf numFmtId="0" fontId="2" fillId="3" borderId="25" xfId="0" applyFont="1" applyFill="1" applyBorder="1"/>
    <xf numFmtId="0" fontId="0" fillId="0" borderId="26" xfId="0" applyBorder="1" applyAlignment="1">
      <alignment wrapText="1"/>
    </xf>
    <xf numFmtId="0" fontId="0" fillId="0" borderId="26" xfId="0" applyBorder="1"/>
    <xf numFmtId="0" fontId="2" fillId="3" borderId="26" xfId="0" applyFont="1" applyFill="1" applyBorder="1"/>
    <xf numFmtId="0" fontId="2" fillId="9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165" fontId="9" fillId="0" borderId="17" xfId="0" applyNumberFormat="1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164" fontId="9" fillId="0" borderId="19" xfId="0" applyNumberFormat="1" applyFont="1" applyBorder="1" applyAlignment="1">
      <alignment horizontal="right" vertical="center" wrapText="1"/>
    </xf>
    <xf numFmtId="2" fontId="9" fillId="0" borderId="20" xfId="0" applyNumberFormat="1" applyFont="1" applyBorder="1" applyAlignment="1">
      <alignment horizontal="right" vertical="center" wrapText="1"/>
    </xf>
    <xf numFmtId="0" fontId="0" fillId="0" borderId="16" xfId="0" applyBorder="1"/>
    <xf numFmtId="165" fontId="0" fillId="0" borderId="1" xfId="0" applyNumberFormat="1" applyBorder="1"/>
    <xf numFmtId="0" fontId="3" fillId="0" borderId="14" xfId="0" applyFont="1" applyBorder="1"/>
    <xf numFmtId="0" fontId="2" fillId="0" borderId="14" xfId="0" applyFont="1" applyBorder="1"/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0" borderId="15" xfId="0" applyFont="1" applyBorder="1"/>
    <xf numFmtId="0" fontId="3" fillId="2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horizontal="right"/>
    </xf>
    <xf numFmtId="2" fontId="0" fillId="0" borderId="1" xfId="1" applyNumberFormat="1" applyFont="1" applyFill="1" applyBorder="1"/>
    <xf numFmtId="9" fontId="2" fillId="0" borderId="17" xfId="1" applyFont="1" applyFill="1" applyBorder="1"/>
    <xf numFmtId="0" fontId="3" fillId="2" borderId="23" xfId="0" applyFont="1" applyFill="1" applyBorder="1"/>
    <xf numFmtId="0" fontId="2" fillId="0" borderId="27" xfId="0" applyFont="1" applyBorder="1"/>
    <xf numFmtId="0" fontId="7" fillId="2" borderId="28" xfId="0" applyFont="1" applyFill="1" applyBorder="1"/>
    <xf numFmtId="9" fontId="2" fillId="12" borderId="20" xfId="0" applyNumberFormat="1" applyFont="1" applyFill="1" applyBorder="1"/>
    <xf numFmtId="0" fontId="2" fillId="12" borderId="19" xfId="0" applyFont="1" applyFill="1" applyBorder="1" applyAlignment="1">
      <alignment horizontal="center"/>
    </xf>
    <xf numFmtId="0" fontId="6" fillId="9" borderId="0" xfId="0" applyFont="1" applyFill="1"/>
    <xf numFmtId="0" fontId="10" fillId="0" borderId="0" xfId="0" applyFont="1" applyAlignment="1">
      <alignment horizontal="center" vertical="center" wrapText="1"/>
    </xf>
    <xf numFmtId="9" fontId="9" fillId="0" borderId="1" xfId="0" applyNumberFormat="1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9" fontId="9" fillId="0" borderId="19" xfId="0" applyNumberFormat="1" applyFont="1" applyBorder="1" applyAlignment="1">
      <alignment vertical="center" wrapText="1"/>
    </xf>
    <xf numFmtId="0" fontId="12" fillId="0" borderId="0" xfId="0" applyFont="1"/>
    <xf numFmtId="9" fontId="0" fillId="0" borderId="19" xfId="1" applyFont="1" applyBorder="1"/>
    <xf numFmtId="0" fontId="6" fillId="13" borderId="13" xfId="0" applyFont="1" applyFill="1" applyBorder="1" applyAlignment="1">
      <alignment horizontal="center" vertical="center" wrapText="1"/>
    </xf>
    <xf numFmtId="8" fontId="6" fillId="13" borderId="14" xfId="0" applyNumberFormat="1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/>
    </xf>
    <xf numFmtId="0" fontId="0" fillId="0" borderId="17" xfId="0" applyBorder="1"/>
    <xf numFmtId="0" fontId="0" fillId="0" borderId="20" xfId="0" applyBorder="1"/>
    <xf numFmtId="9" fontId="0" fillId="0" borderId="1" xfId="0" applyNumberFormat="1" applyBorder="1"/>
    <xf numFmtId="9" fontId="0" fillId="0" borderId="19" xfId="0" applyNumberFormat="1" applyBorder="1"/>
    <xf numFmtId="9" fontId="0" fillId="0" borderId="17" xfId="0" applyNumberFormat="1" applyBorder="1"/>
    <xf numFmtId="0" fontId="6" fillId="0" borderId="0" xfId="0" applyFont="1" applyAlignment="1">
      <alignment horizontal="left" vertical="center" indent="6"/>
    </xf>
    <xf numFmtId="0" fontId="2" fillId="13" borderId="15" xfId="0" applyFont="1" applyFill="1" applyBorder="1" applyAlignment="1">
      <alignment vertical="center" wrapText="1"/>
    </xf>
    <xf numFmtId="0" fontId="2" fillId="13" borderId="1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</cellXfs>
  <cellStyles count="3">
    <cellStyle name="Normal" xfId="0" builtinId="0"/>
    <cellStyle name="Normal 4 2" xfId="2" xr:uid="{F3A0BB29-27A8-C74D-82E5-7427C17CEE6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</xdr:colOff>
      <xdr:row>116</xdr:row>
      <xdr:rowOff>177799</xdr:rowOff>
    </xdr:from>
    <xdr:to>
      <xdr:col>17</xdr:col>
      <xdr:colOff>598505</xdr:colOff>
      <xdr:row>143</xdr:row>
      <xdr:rowOff>72988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E90AC6-F8FF-938C-12FF-E9F713D21D78}"/>
            </a:ext>
          </a:extLst>
        </xdr:cNvPr>
        <xdr:cNvSpPr txBox="1"/>
      </xdr:nvSpPr>
      <xdr:spPr>
        <a:xfrm>
          <a:off x="722293" y="23431937"/>
          <a:ext cx="14065178" cy="513576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percentage changes in shares are all 35% Product 1,2,4 and None, indicating a consistent reaction to changes in the price of Product 3.</a:t>
          </a:r>
        </a:p>
        <a:p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Cross price elasticity of Product 1, 2,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 and None are all 52%. However, Product 3 has a own price elasticity 0f 108%.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 means that increase in the price of Product 3 results in a increase in the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market share for Product 1,2 and 4. Similarly, decrease in Product 3's price results in decrease in the market share for Product 1,2 and 4.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/>
            <a:t>Product 3's elasticity in terms of its own price is -108%. This means that a increase in the price of Product 3 results in a decrease in the quantity demanded, whereas a decrease in the price of Product 3 results in increase in the quantity demanded. This implies that Product 3's pricing is extremely elastic, which suggests that consumers are particularly responsive to changes in Product 3's price.  </a:t>
          </a:r>
        </a:p>
        <a:p>
          <a:endParaRPr lang="en-US" sz="1600"/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positive cross-price elasticities seen in this market imply that Product 3  has  substitutes (Products 1, 2, and 4) has  substitute).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 the price of Product 3 changes, consumers are likely to change their consumption patterns by switching to these substitute products. </a:t>
          </a:r>
          <a:b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shows that in a competitive market in which consumers have options, companies should consider price strategies for their own products and of their competitors' in order to remain competitive.  </a:t>
          </a:r>
        </a:p>
        <a:p>
          <a:endParaRPr lang="en-US" sz="1600"/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observed pricing competition pattern in this market looks sensible and indicative of a competitive environment. As consumers have choices among substitutes.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in this case it is observed that the market share of Product 1,2, and 4 is exactly same and this scenario is not feasible in the Real world. 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8"/>
  <sheetViews>
    <sheetView topLeftCell="F2" workbookViewId="0">
      <selection activeCell="X13" sqref="X13"/>
    </sheetView>
  </sheetViews>
  <sheetFormatPr baseColWidth="10" defaultColWidth="8.83203125" defaultRowHeight="15" x14ac:dyDescent="0.2"/>
  <cols>
    <col min="2" max="2" width="23.33203125" bestFit="1" customWidth="1"/>
    <col min="10" max="10" width="12.5" bestFit="1" customWidth="1"/>
    <col min="13" max="13" width="10.6640625" customWidth="1"/>
    <col min="14" max="14" width="10" customWidth="1"/>
    <col min="21" max="21" width="11.83203125" customWidth="1"/>
  </cols>
  <sheetData>
    <row r="1" spans="1:22" ht="16" thickBot="1" x14ac:dyDescent="0.25"/>
    <row r="2" spans="1:22" ht="16" thickBot="1" x14ac:dyDescent="0.25">
      <c r="A2" s="3" t="s">
        <v>13</v>
      </c>
      <c r="B2" s="1" t="s">
        <v>14</v>
      </c>
      <c r="F2" s="99" t="s">
        <v>11</v>
      </c>
      <c r="G2" s="100"/>
      <c r="H2" s="100"/>
      <c r="I2" s="101"/>
      <c r="L2" s="11" t="s">
        <v>16</v>
      </c>
      <c r="M2" s="11" t="s">
        <v>27</v>
      </c>
      <c r="N2" s="11" t="s">
        <v>28</v>
      </c>
      <c r="O2" s="11" t="s">
        <v>29</v>
      </c>
      <c r="P2" s="11" t="s">
        <v>30</v>
      </c>
      <c r="Q2" s="11" t="s">
        <v>31</v>
      </c>
      <c r="S2" s="102" t="s">
        <v>32</v>
      </c>
      <c r="T2" s="103"/>
      <c r="U2" s="103"/>
      <c r="V2" s="104"/>
    </row>
    <row r="3" spans="1:22" x14ac:dyDescent="0.2">
      <c r="A3" s="3" t="s">
        <v>8</v>
      </c>
      <c r="B3" s="1" t="s">
        <v>15</v>
      </c>
      <c r="F3" s="105" t="s">
        <v>12</v>
      </c>
      <c r="G3" s="106"/>
      <c r="H3" s="106"/>
      <c r="I3" s="107"/>
      <c r="L3" s="1">
        <v>-0.50011367707758114</v>
      </c>
      <c r="M3" s="1">
        <v>-0.31253734135540673</v>
      </c>
      <c r="N3" s="1">
        <v>-0.46308311354488407</v>
      </c>
      <c r="O3" s="1">
        <v>2.2347671130527536</v>
      </c>
      <c r="P3" s="1">
        <v>0.94992509093662214</v>
      </c>
      <c r="Q3" s="1">
        <v>-0.94818754798679539</v>
      </c>
      <c r="S3" s="12">
        <f>SUM(U8:U988)</f>
        <v>-477.07726785633287</v>
      </c>
      <c r="T3" s="6"/>
      <c r="U3" s="6"/>
      <c r="V3" s="7"/>
    </row>
    <row r="4" spans="1:22" ht="16" thickBot="1" x14ac:dyDescent="0.25">
      <c r="A4" s="3" t="s">
        <v>16</v>
      </c>
      <c r="B4" s="1" t="s">
        <v>17</v>
      </c>
      <c r="F4" s="108"/>
      <c r="G4" s="109"/>
      <c r="H4" s="109"/>
      <c r="I4" s="110"/>
      <c r="S4" s="10"/>
      <c r="T4" s="8"/>
      <c r="U4" s="8"/>
      <c r="V4" s="9"/>
    </row>
    <row r="5" spans="1:22" x14ac:dyDescent="0.2">
      <c r="A5" s="3" t="s">
        <v>9</v>
      </c>
      <c r="B5" s="1" t="s">
        <v>18</v>
      </c>
    </row>
    <row r="6" spans="1:22" x14ac:dyDescent="0.2">
      <c r="L6" t="s">
        <v>107</v>
      </c>
    </row>
    <row r="7" spans="1:22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L7" s="4" t="s">
        <v>33</v>
      </c>
      <c r="M7" s="4" t="s">
        <v>34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5" t="s">
        <v>26</v>
      </c>
    </row>
    <row r="8" spans="1:22" x14ac:dyDescent="0.2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1.9989999999999999</v>
      </c>
      <c r="L8" s="1">
        <v>1</v>
      </c>
      <c r="M8" s="1">
        <f>L8</f>
        <v>1</v>
      </c>
      <c r="N8">
        <f>$L$3+($M$3*$D8)+($N$3*$E8)+($O$3*$G8)+($P$3*$H8)+($Q$3*$J8)</f>
        <v>-1.7581528359219696</v>
      </c>
      <c r="O8">
        <f>0</f>
        <v>0</v>
      </c>
      <c r="P8">
        <f>EXP(N8)</f>
        <v>0.17236295260595716</v>
      </c>
      <c r="Q8">
        <f>EXP(O8)</f>
        <v>1</v>
      </c>
      <c r="R8">
        <f>P8/(P8+Q8)</f>
        <v>0.14702183502372243</v>
      </c>
      <c r="S8">
        <f>Q8/(P8+Q8)</f>
        <v>0.85297816497627754</v>
      </c>
      <c r="T8">
        <f>(R8^M8)*(S8^(1-M8))</f>
        <v>0.14702183502372243</v>
      </c>
      <c r="U8">
        <f>LN(T8)</f>
        <v>-1.9171741656576713</v>
      </c>
    </row>
    <row r="9" spans="1:22" x14ac:dyDescent="0.2">
      <c r="A9" s="1">
        <v>1</v>
      </c>
      <c r="B9" s="1">
        <v>2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1.399</v>
      </c>
      <c r="L9" s="1">
        <v>1</v>
      </c>
      <c r="M9" s="1">
        <f t="shared" ref="M9:M72" si="0">L9</f>
        <v>1</v>
      </c>
      <c r="N9">
        <f>$L$3+($M$3*$D9)+($N$3*$E9)+($O$3*$G9)+($P$3*$H9)+($Q$3*$J9)</f>
        <v>-2.289711170255992</v>
      </c>
      <c r="O9">
        <f>0</f>
        <v>0</v>
      </c>
      <c r="P9">
        <f t="shared" ref="P9:P72" si="1">EXP(N9)</f>
        <v>0.10129571484450078</v>
      </c>
      <c r="Q9">
        <f t="shared" ref="Q9:Q72" si="2">EXP(O9)</f>
        <v>1</v>
      </c>
      <c r="R9">
        <f t="shared" ref="R9:R72" si="3">P9/(P9+Q9)</f>
        <v>9.1978669742489097E-2</v>
      </c>
      <c r="S9">
        <f t="shared" ref="S9:S72" si="4">Q9/(P9+Q9)</f>
        <v>0.90802133025751086</v>
      </c>
      <c r="T9">
        <f>(R9^M9)*(S9^(1-M9))</f>
        <v>9.1978669742489097E-2</v>
      </c>
      <c r="U9">
        <f t="shared" ref="U9:U72" si="5">LN(T9)</f>
        <v>-2.3861985794397267</v>
      </c>
    </row>
    <row r="10" spans="1:22" x14ac:dyDescent="0.2">
      <c r="A10" s="1">
        <v>1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1.9989999999999999</v>
      </c>
      <c r="L10" s="1">
        <v>1</v>
      </c>
      <c r="M10" s="1">
        <f t="shared" si="0"/>
        <v>1</v>
      </c>
      <c r="N10">
        <f t="shared" ref="N10:N72" si="6">$L$3+($M$3*$D10)+($N$3*$E10)+($O$3*$G10)+($P$3*$H10)+($Q$3*$J10)</f>
        <v>-0.62385658599531557</v>
      </c>
      <c r="O10">
        <f>0</f>
        <v>0</v>
      </c>
      <c r="P10">
        <f t="shared" si="1"/>
        <v>0.53587380396513884</v>
      </c>
      <c r="Q10">
        <f t="shared" si="2"/>
        <v>1</v>
      </c>
      <c r="R10">
        <f t="shared" si="3"/>
        <v>0.34890484008626405</v>
      </c>
      <c r="S10">
        <f t="shared" si="4"/>
        <v>0.6510951599137359</v>
      </c>
      <c r="T10">
        <f t="shared" ref="T10:T72" si="7">(R10^M10)*(S10^(1-M10))</f>
        <v>0.34890484008626405</v>
      </c>
      <c r="U10">
        <f t="shared" si="5"/>
        <v>-1.0529560584687079</v>
      </c>
    </row>
    <row r="11" spans="1:22" x14ac:dyDescent="0.2">
      <c r="A11" s="1">
        <v>1</v>
      </c>
      <c r="B11" s="1">
        <v>4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1.6989999999999998</v>
      </c>
      <c r="L11" s="1">
        <v>0</v>
      </c>
      <c r="M11" s="1">
        <f t="shared" si="0"/>
        <v>0</v>
      </c>
      <c r="N11">
        <f t="shared" si="6"/>
        <v>0.12368279194560716</v>
      </c>
      <c r="O11">
        <f>0</f>
        <v>0</v>
      </c>
      <c r="P11">
        <f t="shared" si="1"/>
        <v>1.1316568433934282</v>
      </c>
      <c r="Q11">
        <f t="shared" si="2"/>
        <v>1</v>
      </c>
      <c r="R11">
        <f t="shared" si="3"/>
        <v>0.53088134091597983</v>
      </c>
      <c r="S11">
        <f t="shared" si="4"/>
        <v>0.46911865908402001</v>
      </c>
      <c r="T11">
        <f t="shared" si="7"/>
        <v>0.46911865908402001</v>
      </c>
      <c r="U11">
        <f t="shared" si="5"/>
        <v>-0.75689953809254507</v>
      </c>
    </row>
    <row r="12" spans="1:22" x14ac:dyDescent="0.2">
      <c r="A12" s="1">
        <v>1</v>
      </c>
      <c r="B12" s="1">
        <v>5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1.9989999999999999</v>
      </c>
      <c r="L12" s="1">
        <v>0</v>
      </c>
      <c r="M12" s="1">
        <f t="shared" si="0"/>
        <v>0</v>
      </c>
      <c r="N12">
        <f t="shared" si="6"/>
        <v>-2.395540585503185</v>
      </c>
      <c r="O12">
        <f>0</f>
        <v>0</v>
      </c>
      <c r="P12">
        <f t="shared" si="1"/>
        <v>9.1123405613503988E-2</v>
      </c>
      <c r="Q12">
        <f t="shared" si="2"/>
        <v>1</v>
      </c>
      <c r="R12">
        <f t="shared" si="3"/>
        <v>8.3513381845445975E-2</v>
      </c>
      <c r="S12">
        <f t="shared" si="4"/>
        <v>0.91648661815455401</v>
      </c>
      <c r="T12">
        <f t="shared" si="7"/>
        <v>0.91648661815455401</v>
      </c>
      <c r="U12">
        <f t="shared" si="5"/>
        <v>-8.7207812840556634E-2</v>
      </c>
    </row>
    <row r="13" spans="1:22" x14ac:dyDescent="0.2">
      <c r="A13" s="1">
        <v>1</v>
      </c>
      <c r="B13" s="1">
        <v>6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1.399</v>
      </c>
      <c r="L13" s="1">
        <v>1</v>
      </c>
      <c r="M13" s="1">
        <f t="shared" si="0"/>
        <v>1</v>
      </c>
      <c r="N13">
        <f t="shared" si="6"/>
        <v>9.5601714986238928E-2</v>
      </c>
      <c r="O13">
        <f>0</f>
        <v>0</v>
      </c>
      <c r="P13">
        <f t="shared" si="1"/>
        <v>1.1003207354506677</v>
      </c>
      <c r="Q13">
        <f t="shared" si="2"/>
        <v>1</v>
      </c>
      <c r="R13">
        <f t="shared" si="3"/>
        <v>0.52388224183035126</v>
      </c>
      <c r="S13">
        <f t="shared" si="4"/>
        <v>0.47611775816964891</v>
      </c>
      <c r="T13">
        <f t="shared" si="7"/>
        <v>0.52388224183035126</v>
      </c>
      <c r="U13">
        <f t="shared" si="5"/>
        <v>-0.64648834924790566</v>
      </c>
    </row>
    <row r="14" spans="1:22" x14ac:dyDescent="0.2">
      <c r="A14" s="1">
        <v>1</v>
      </c>
      <c r="B14" s="1">
        <v>7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1.399</v>
      </c>
      <c r="L14" s="1">
        <v>0</v>
      </c>
      <c r="M14" s="1">
        <f t="shared" si="0"/>
        <v>0</v>
      </c>
      <c r="N14">
        <f t="shared" si="6"/>
        <v>-0.87670296577448581</v>
      </c>
      <c r="O14">
        <f>0</f>
        <v>0</v>
      </c>
      <c r="P14">
        <f t="shared" si="1"/>
        <v>0.41615272205252241</v>
      </c>
      <c r="Q14">
        <f t="shared" si="2"/>
        <v>1</v>
      </c>
      <c r="R14">
        <f t="shared" si="3"/>
        <v>0.29386147099259541</v>
      </c>
      <c r="S14">
        <f t="shared" si="4"/>
        <v>0.70613852900740448</v>
      </c>
      <c r="T14">
        <f t="shared" si="7"/>
        <v>0.70613852900740448</v>
      </c>
      <c r="U14">
        <f t="shared" si="5"/>
        <v>-0.34794384401250966</v>
      </c>
    </row>
    <row r="15" spans="1:22" x14ac:dyDescent="0.2">
      <c r="A15" s="1">
        <v>1</v>
      </c>
      <c r="B15" s="1">
        <v>8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1.6989999999999998</v>
      </c>
      <c r="L15" s="1">
        <v>1</v>
      </c>
      <c r="M15" s="1">
        <f t="shared" si="0"/>
        <v>1</v>
      </c>
      <c r="N15">
        <f t="shared" si="6"/>
        <v>-2.4236216624625531</v>
      </c>
      <c r="O15">
        <f>0</f>
        <v>0</v>
      </c>
      <c r="P15">
        <f t="shared" si="1"/>
        <v>8.8600155839434466E-2</v>
      </c>
      <c r="Q15">
        <f t="shared" si="2"/>
        <v>1</v>
      </c>
      <c r="R15">
        <f t="shared" si="3"/>
        <v>8.1389071427344847E-2</v>
      </c>
      <c r="S15">
        <f t="shared" si="4"/>
        <v>0.91861092857265514</v>
      </c>
      <c r="T15">
        <f t="shared" si="7"/>
        <v>8.1389071427344847E-2</v>
      </c>
      <c r="U15">
        <f t="shared" si="5"/>
        <v>-2.5085142726363334</v>
      </c>
    </row>
    <row r="16" spans="1:22" x14ac:dyDescent="0.2">
      <c r="A16" s="1">
        <v>1</v>
      </c>
      <c r="B16" s="1">
        <v>9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1.6989999999999998</v>
      </c>
      <c r="L16" s="1">
        <v>1</v>
      </c>
      <c r="M16" s="1">
        <f t="shared" si="0"/>
        <v>1</v>
      </c>
      <c r="N16">
        <f t="shared" si="6"/>
        <v>-1.6242423437154083</v>
      </c>
      <c r="O16">
        <f>0</f>
        <v>0</v>
      </c>
      <c r="P16">
        <f t="shared" si="1"/>
        <v>0.19706092310458728</v>
      </c>
      <c r="Q16">
        <f t="shared" si="2"/>
        <v>1</v>
      </c>
      <c r="R16">
        <f t="shared" si="3"/>
        <v>0.16462062982852049</v>
      </c>
      <c r="S16">
        <f t="shared" si="4"/>
        <v>0.83537937017147956</v>
      </c>
      <c r="T16">
        <f t="shared" si="7"/>
        <v>0.16462062982852049</v>
      </c>
      <c r="U16">
        <f t="shared" si="5"/>
        <v>-1.804111665491122</v>
      </c>
    </row>
    <row r="17" spans="1:21" x14ac:dyDescent="0.2">
      <c r="A17" s="1">
        <v>2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1.9989999999999999</v>
      </c>
      <c r="L17" s="1">
        <v>0</v>
      </c>
      <c r="M17" s="1">
        <f t="shared" si="0"/>
        <v>0</v>
      </c>
      <c r="N17">
        <f t="shared" si="6"/>
        <v>-1.7581528359219696</v>
      </c>
      <c r="O17">
        <f>0</f>
        <v>0</v>
      </c>
      <c r="P17">
        <f t="shared" si="1"/>
        <v>0.17236295260595716</v>
      </c>
      <c r="Q17">
        <f t="shared" si="2"/>
        <v>1</v>
      </c>
      <c r="R17">
        <f t="shared" si="3"/>
        <v>0.14702183502372243</v>
      </c>
      <c r="S17">
        <f t="shared" si="4"/>
        <v>0.85297816497627754</v>
      </c>
      <c r="T17">
        <f t="shared" si="7"/>
        <v>0.85297816497627754</v>
      </c>
      <c r="U17">
        <f t="shared" si="5"/>
        <v>-0.15902132973570154</v>
      </c>
    </row>
    <row r="18" spans="1:21" x14ac:dyDescent="0.2">
      <c r="A18" s="1">
        <v>2</v>
      </c>
      <c r="B18" s="1">
        <v>2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1.399</v>
      </c>
      <c r="L18" s="1">
        <v>0</v>
      </c>
      <c r="M18" s="1">
        <f t="shared" si="0"/>
        <v>0</v>
      </c>
      <c r="N18">
        <f t="shared" si="6"/>
        <v>-2.289711170255992</v>
      </c>
      <c r="O18">
        <f>0</f>
        <v>0</v>
      </c>
      <c r="P18">
        <f t="shared" si="1"/>
        <v>0.10129571484450078</v>
      </c>
      <c r="Q18">
        <f t="shared" si="2"/>
        <v>1</v>
      </c>
      <c r="R18">
        <f t="shared" si="3"/>
        <v>9.1978669742489097E-2</v>
      </c>
      <c r="S18">
        <f t="shared" si="4"/>
        <v>0.90802133025751086</v>
      </c>
      <c r="T18">
        <f t="shared" si="7"/>
        <v>0.90802133025751086</v>
      </c>
      <c r="U18">
        <f t="shared" si="5"/>
        <v>-9.648740918373451E-2</v>
      </c>
    </row>
    <row r="19" spans="1:21" x14ac:dyDescent="0.2">
      <c r="A19" s="1">
        <v>2</v>
      </c>
      <c r="B19" s="1">
        <v>3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1.9989999999999999</v>
      </c>
      <c r="L19" s="1">
        <v>1</v>
      </c>
      <c r="M19" s="1">
        <f t="shared" si="0"/>
        <v>1</v>
      </c>
      <c r="N19">
        <f t="shared" si="6"/>
        <v>-0.62385658599531557</v>
      </c>
      <c r="O19">
        <f>0</f>
        <v>0</v>
      </c>
      <c r="P19">
        <f t="shared" si="1"/>
        <v>0.53587380396513884</v>
      </c>
      <c r="Q19">
        <f t="shared" si="2"/>
        <v>1</v>
      </c>
      <c r="R19">
        <f t="shared" si="3"/>
        <v>0.34890484008626405</v>
      </c>
      <c r="S19">
        <f t="shared" si="4"/>
        <v>0.6510951599137359</v>
      </c>
      <c r="T19">
        <f t="shared" si="7"/>
        <v>0.34890484008626405</v>
      </c>
      <c r="U19">
        <f t="shared" si="5"/>
        <v>-1.0529560584687079</v>
      </c>
    </row>
    <row r="20" spans="1:21" x14ac:dyDescent="0.2">
      <c r="A20" s="1">
        <v>2</v>
      </c>
      <c r="B20" s="1">
        <v>4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1.6989999999999998</v>
      </c>
      <c r="L20" s="1">
        <v>1</v>
      </c>
      <c r="M20" s="1">
        <f t="shared" si="0"/>
        <v>1</v>
      </c>
      <c r="N20">
        <f t="shared" si="6"/>
        <v>0.12368279194560716</v>
      </c>
      <c r="O20">
        <f>0</f>
        <v>0</v>
      </c>
      <c r="P20">
        <f t="shared" si="1"/>
        <v>1.1316568433934282</v>
      </c>
      <c r="Q20">
        <f t="shared" si="2"/>
        <v>1</v>
      </c>
      <c r="R20">
        <f t="shared" si="3"/>
        <v>0.53088134091597983</v>
      </c>
      <c r="S20">
        <f t="shared" si="4"/>
        <v>0.46911865908402001</v>
      </c>
      <c r="T20">
        <f t="shared" si="7"/>
        <v>0.53088134091597983</v>
      </c>
      <c r="U20">
        <f t="shared" si="5"/>
        <v>-0.63321674614693813</v>
      </c>
    </row>
    <row r="21" spans="1:21" x14ac:dyDescent="0.2">
      <c r="A21" s="1">
        <v>2</v>
      </c>
      <c r="B21" s="1">
        <v>5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1.9989999999999999</v>
      </c>
      <c r="L21" s="1">
        <v>0</v>
      </c>
      <c r="M21" s="1">
        <f t="shared" si="0"/>
        <v>0</v>
      </c>
      <c r="N21">
        <f t="shared" si="6"/>
        <v>-2.395540585503185</v>
      </c>
      <c r="O21">
        <f>0</f>
        <v>0</v>
      </c>
      <c r="P21">
        <f t="shared" si="1"/>
        <v>9.1123405613503988E-2</v>
      </c>
      <c r="Q21">
        <f t="shared" si="2"/>
        <v>1</v>
      </c>
      <c r="R21">
        <f t="shared" si="3"/>
        <v>8.3513381845445975E-2</v>
      </c>
      <c r="S21">
        <f t="shared" si="4"/>
        <v>0.91648661815455401</v>
      </c>
      <c r="T21">
        <f t="shared" si="7"/>
        <v>0.91648661815455401</v>
      </c>
      <c r="U21">
        <f t="shared" si="5"/>
        <v>-8.7207812840556634E-2</v>
      </c>
    </row>
    <row r="22" spans="1:21" x14ac:dyDescent="0.2">
      <c r="A22" s="1">
        <v>2</v>
      </c>
      <c r="B22" s="1">
        <v>6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1.399</v>
      </c>
      <c r="L22" s="1">
        <v>0</v>
      </c>
      <c r="M22" s="1">
        <f t="shared" si="0"/>
        <v>0</v>
      </c>
      <c r="N22">
        <f t="shared" si="6"/>
        <v>9.5601714986238928E-2</v>
      </c>
      <c r="O22">
        <f>0</f>
        <v>0</v>
      </c>
      <c r="P22">
        <f t="shared" si="1"/>
        <v>1.1003207354506677</v>
      </c>
      <c r="Q22">
        <f t="shared" si="2"/>
        <v>1</v>
      </c>
      <c r="R22">
        <f t="shared" si="3"/>
        <v>0.52388224183035126</v>
      </c>
      <c r="S22">
        <f t="shared" si="4"/>
        <v>0.47611775816964891</v>
      </c>
      <c r="T22">
        <f t="shared" si="7"/>
        <v>0.47611775816964891</v>
      </c>
      <c r="U22">
        <f t="shared" si="5"/>
        <v>-0.74209006423414459</v>
      </c>
    </row>
    <row r="23" spans="1:21" x14ac:dyDescent="0.2">
      <c r="A23" s="1">
        <v>2</v>
      </c>
      <c r="B23" s="1">
        <v>7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1.399</v>
      </c>
      <c r="L23" s="1">
        <v>0</v>
      </c>
      <c r="M23" s="1">
        <f t="shared" si="0"/>
        <v>0</v>
      </c>
      <c r="N23">
        <f t="shared" si="6"/>
        <v>-0.87670296577448581</v>
      </c>
      <c r="O23">
        <f>0</f>
        <v>0</v>
      </c>
      <c r="P23">
        <f t="shared" si="1"/>
        <v>0.41615272205252241</v>
      </c>
      <c r="Q23">
        <f t="shared" si="2"/>
        <v>1</v>
      </c>
      <c r="R23">
        <f t="shared" si="3"/>
        <v>0.29386147099259541</v>
      </c>
      <c r="S23">
        <f t="shared" si="4"/>
        <v>0.70613852900740448</v>
      </c>
      <c r="T23">
        <f t="shared" si="7"/>
        <v>0.70613852900740448</v>
      </c>
      <c r="U23">
        <f t="shared" si="5"/>
        <v>-0.34794384401250966</v>
      </c>
    </row>
    <row r="24" spans="1:21" x14ac:dyDescent="0.2">
      <c r="A24" s="1">
        <v>2</v>
      </c>
      <c r="B24" s="1">
        <v>8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1.6989999999999998</v>
      </c>
      <c r="L24" s="1">
        <v>0</v>
      </c>
      <c r="M24" s="1">
        <f t="shared" si="0"/>
        <v>0</v>
      </c>
      <c r="N24">
        <f t="shared" si="6"/>
        <v>-2.4236216624625531</v>
      </c>
      <c r="O24">
        <f>0</f>
        <v>0</v>
      </c>
      <c r="P24">
        <f t="shared" si="1"/>
        <v>8.8600155839434466E-2</v>
      </c>
      <c r="Q24">
        <f t="shared" si="2"/>
        <v>1</v>
      </c>
      <c r="R24">
        <f t="shared" si="3"/>
        <v>8.1389071427344847E-2</v>
      </c>
      <c r="S24">
        <f t="shared" si="4"/>
        <v>0.91861092857265514</v>
      </c>
      <c r="T24">
        <f t="shared" si="7"/>
        <v>0.91861092857265514</v>
      </c>
      <c r="U24">
        <f t="shared" si="5"/>
        <v>-8.4892610173780456E-2</v>
      </c>
    </row>
    <row r="25" spans="1:21" x14ac:dyDescent="0.2">
      <c r="A25" s="1">
        <v>2</v>
      </c>
      <c r="B25" s="1">
        <v>9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1.6989999999999998</v>
      </c>
      <c r="L25" s="1">
        <v>0</v>
      </c>
      <c r="M25" s="1">
        <f t="shared" si="0"/>
        <v>0</v>
      </c>
      <c r="N25">
        <f t="shared" si="6"/>
        <v>-1.6242423437154083</v>
      </c>
      <c r="O25">
        <f>0</f>
        <v>0</v>
      </c>
      <c r="P25">
        <f t="shared" si="1"/>
        <v>0.19706092310458728</v>
      </c>
      <c r="Q25">
        <f t="shared" si="2"/>
        <v>1</v>
      </c>
      <c r="R25">
        <f t="shared" si="3"/>
        <v>0.16462062982852049</v>
      </c>
      <c r="S25">
        <f t="shared" si="4"/>
        <v>0.83537937017147956</v>
      </c>
      <c r="T25">
        <f t="shared" si="7"/>
        <v>0.83537937017147956</v>
      </c>
      <c r="U25">
        <f t="shared" si="5"/>
        <v>-0.17986932177571377</v>
      </c>
    </row>
    <row r="26" spans="1:21" x14ac:dyDescent="0.2">
      <c r="A26" s="1">
        <v>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1.9989999999999999</v>
      </c>
      <c r="L26" s="1">
        <v>0</v>
      </c>
      <c r="M26" s="1">
        <f t="shared" si="0"/>
        <v>0</v>
      </c>
      <c r="N26">
        <f t="shared" si="6"/>
        <v>-1.7581528359219696</v>
      </c>
      <c r="O26">
        <f>0</f>
        <v>0</v>
      </c>
      <c r="P26">
        <f t="shared" si="1"/>
        <v>0.17236295260595716</v>
      </c>
      <c r="Q26">
        <f t="shared" si="2"/>
        <v>1</v>
      </c>
      <c r="R26">
        <f t="shared" si="3"/>
        <v>0.14702183502372243</v>
      </c>
      <c r="S26">
        <f t="shared" si="4"/>
        <v>0.85297816497627754</v>
      </c>
      <c r="T26">
        <f t="shared" si="7"/>
        <v>0.85297816497627754</v>
      </c>
      <c r="U26">
        <f t="shared" si="5"/>
        <v>-0.15902132973570154</v>
      </c>
    </row>
    <row r="27" spans="1:21" x14ac:dyDescent="0.2">
      <c r="A27" s="1">
        <v>3</v>
      </c>
      <c r="B27" s="1">
        <v>2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1.399</v>
      </c>
      <c r="L27" s="1">
        <v>0</v>
      </c>
      <c r="M27" s="1">
        <f t="shared" si="0"/>
        <v>0</v>
      </c>
      <c r="N27">
        <f t="shared" si="6"/>
        <v>-2.289711170255992</v>
      </c>
      <c r="O27">
        <f>0</f>
        <v>0</v>
      </c>
      <c r="P27">
        <f t="shared" si="1"/>
        <v>0.10129571484450078</v>
      </c>
      <c r="Q27">
        <f t="shared" si="2"/>
        <v>1</v>
      </c>
      <c r="R27">
        <f t="shared" si="3"/>
        <v>9.1978669742489097E-2</v>
      </c>
      <c r="S27">
        <f t="shared" si="4"/>
        <v>0.90802133025751086</v>
      </c>
      <c r="T27">
        <f t="shared" si="7"/>
        <v>0.90802133025751086</v>
      </c>
      <c r="U27">
        <f t="shared" si="5"/>
        <v>-9.648740918373451E-2</v>
      </c>
    </row>
    <row r="28" spans="1:21" x14ac:dyDescent="0.2">
      <c r="A28" s="1">
        <v>3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1.9989999999999999</v>
      </c>
      <c r="L28" s="1">
        <v>0</v>
      </c>
      <c r="M28" s="1">
        <f t="shared" si="0"/>
        <v>0</v>
      </c>
      <c r="N28">
        <f t="shared" si="6"/>
        <v>-0.62385658599531557</v>
      </c>
      <c r="O28">
        <f>0</f>
        <v>0</v>
      </c>
      <c r="P28">
        <f t="shared" si="1"/>
        <v>0.53587380396513884</v>
      </c>
      <c r="Q28">
        <f t="shared" si="2"/>
        <v>1</v>
      </c>
      <c r="R28">
        <f t="shared" si="3"/>
        <v>0.34890484008626405</v>
      </c>
      <c r="S28">
        <f t="shared" si="4"/>
        <v>0.6510951599137359</v>
      </c>
      <c r="T28">
        <f t="shared" si="7"/>
        <v>0.6510951599137359</v>
      </c>
      <c r="U28">
        <f t="shared" si="5"/>
        <v>-0.42909947247339236</v>
      </c>
    </row>
    <row r="29" spans="1:21" x14ac:dyDescent="0.2">
      <c r="A29" s="1">
        <v>3</v>
      </c>
      <c r="B29" s="1">
        <v>4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1.6989999999999998</v>
      </c>
      <c r="L29" s="1">
        <v>1</v>
      </c>
      <c r="M29" s="1">
        <f t="shared" si="0"/>
        <v>1</v>
      </c>
      <c r="N29">
        <f t="shared" si="6"/>
        <v>0.12368279194560716</v>
      </c>
      <c r="O29">
        <f>0</f>
        <v>0</v>
      </c>
      <c r="P29">
        <f t="shared" si="1"/>
        <v>1.1316568433934282</v>
      </c>
      <c r="Q29">
        <f t="shared" si="2"/>
        <v>1</v>
      </c>
      <c r="R29">
        <f t="shared" si="3"/>
        <v>0.53088134091597983</v>
      </c>
      <c r="S29">
        <f t="shared" si="4"/>
        <v>0.46911865908402001</v>
      </c>
      <c r="T29">
        <f t="shared" si="7"/>
        <v>0.53088134091597983</v>
      </c>
      <c r="U29">
        <f t="shared" si="5"/>
        <v>-0.63321674614693813</v>
      </c>
    </row>
    <row r="30" spans="1:21" x14ac:dyDescent="0.2">
      <c r="A30" s="1">
        <v>3</v>
      </c>
      <c r="B30" s="1">
        <v>5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1.9989999999999999</v>
      </c>
      <c r="L30" s="1">
        <v>0</v>
      </c>
      <c r="M30" s="1">
        <f t="shared" si="0"/>
        <v>0</v>
      </c>
      <c r="N30">
        <f t="shared" si="6"/>
        <v>-2.395540585503185</v>
      </c>
      <c r="O30">
        <f>0</f>
        <v>0</v>
      </c>
      <c r="P30">
        <f t="shared" si="1"/>
        <v>9.1123405613503988E-2</v>
      </c>
      <c r="Q30">
        <f t="shared" si="2"/>
        <v>1</v>
      </c>
      <c r="R30">
        <f t="shared" si="3"/>
        <v>8.3513381845445975E-2</v>
      </c>
      <c r="S30">
        <f t="shared" si="4"/>
        <v>0.91648661815455401</v>
      </c>
      <c r="T30">
        <f t="shared" si="7"/>
        <v>0.91648661815455401</v>
      </c>
      <c r="U30">
        <f t="shared" si="5"/>
        <v>-8.7207812840556634E-2</v>
      </c>
    </row>
    <row r="31" spans="1:21" x14ac:dyDescent="0.2">
      <c r="A31" s="1">
        <v>3</v>
      </c>
      <c r="B31" s="1">
        <v>6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1.399</v>
      </c>
      <c r="L31" s="1">
        <v>1</v>
      </c>
      <c r="M31" s="1">
        <f t="shared" si="0"/>
        <v>1</v>
      </c>
      <c r="N31">
        <f t="shared" si="6"/>
        <v>9.5601714986238928E-2</v>
      </c>
      <c r="O31">
        <f>0</f>
        <v>0</v>
      </c>
      <c r="P31">
        <f t="shared" si="1"/>
        <v>1.1003207354506677</v>
      </c>
      <c r="Q31">
        <f t="shared" si="2"/>
        <v>1</v>
      </c>
      <c r="R31">
        <f t="shared" si="3"/>
        <v>0.52388224183035126</v>
      </c>
      <c r="S31">
        <f t="shared" si="4"/>
        <v>0.47611775816964891</v>
      </c>
      <c r="T31">
        <f t="shared" si="7"/>
        <v>0.52388224183035126</v>
      </c>
      <c r="U31">
        <f t="shared" si="5"/>
        <v>-0.64648834924790566</v>
      </c>
    </row>
    <row r="32" spans="1:21" x14ac:dyDescent="0.2">
      <c r="A32" s="1">
        <v>3</v>
      </c>
      <c r="B32" s="1">
        <v>7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1.399</v>
      </c>
      <c r="L32" s="1">
        <v>1</v>
      </c>
      <c r="M32" s="1">
        <f t="shared" si="0"/>
        <v>1</v>
      </c>
      <c r="N32">
        <f t="shared" si="6"/>
        <v>-0.87670296577448581</v>
      </c>
      <c r="O32">
        <f>0</f>
        <v>0</v>
      </c>
      <c r="P32">
        <f t="shared" si="1"/>
        <v>0.41615272205252241</v>
      </c>
      <c r="Q32">
        <f t="shared" si="2"/>
        <v>1</v>
      </c>
      <c r="R32">
        <f t="shared" si="3"/>
        <v>0.29386147099259541</v>
      </c>
      <c r="S32">
        <f t="shared" si="4"/>
        <v>0.70613852900740448</v>
      </c>
      <c r="T32">
        <f t="shared" si="7"/>
        <v>0.29386147099259541</v>
      </c>
      <c r="U32">
        <f t="shared" si="5"/>
        <v>-1.2246468097869956</v>
      </c>
    </row>
    <row r="33" spans="1:21" x14ac:dyDescent="0.2">
      <c r="A33" s="1">
        <v>3</v>
      </c>
      <c r="B33" s="1">
        <v>8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1.6989999999999998</v>
      </c>
      <c r="L33" s="1">
        <v>0</v>
      </c>
      <c r="M33" s="1">
        <f t="shared" si="0"/>
        <v>0</v>
      </c>
      <c r="N33">
        <f t="shared" si="6"/>
        <v>-2.4236216624625531</v>
      </c>
      <c r="O33">
        <f>0</f>
        <v>0</v>
      </c>
      <c r="P33">
        <f t="shared" si="1"/>
        <v>8.8600155839434466E-2</v>
      </c>
      <c r="Q33">
        <f t="shared" si="2"/>
        <v>1</v>
      </c>
      <c r="R33">
        <f t="shared" si="3"/>
        <v>8.1389071427344847E-2</v>
      </c>
      <c r="S33">
        <f t="shared" si="4"/>
        <v>0.91861092857265514</v>
      </c>
      <c r="T33">
        <f t="shared" si="7"/>
        <v>0.91861092857265514</v>
      </c>
      <c r="U33">
        <f t="shared" si="5"/>
        <v>-8.4892610173780456E-2</v>
      </c>
    </row>
    <row r="34" spans="1:21" x14ac:dyDescent="0.2">
      <c r="A34" s="1">
        <v>3</v>
      </c>
      <c r="B34" s="1">
        <v>9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1.6989999999999998</v>
      </c>
      <c r="L34" s="1">
        <v>0</v>
      </c>
      <c r="M34" s="1">
        <f t="shared" si="0"/>
        <v>0</v>
      </c>
      <c r="N34">
        <f t="shared" si="6"/>
        <v>-1.6242423437154083</v>
      </c>
      <c r="O34">
        <f>0</f>
        <v>0</v>
      </c>
      <c r="P34">
        <f t="shared" si="1"/>
        <v>0.19706092310458728</v>
      </c>
      <c r="Q34">
        <f t="shared" si="2"/>
        <v>1</v>
      </c>
      <c r="R34">
        <f t="shared" si="3"/>
        <v>0.16462062982852049</v>
      </c>
      <c r="S34">
        <f t="shared" si="4"/>
        <v>0.83537937017147956</v>
      </c>
      <c r="T34">
        <f t="shared" si="7"/>
        <v>0.83537937017147956</v>
      </c>
      <c r="U34">
        <f t="shared" si="5"/>
        <v>-0.17986932177571377</v>
      </c>
    </row>
    <row r="35" spans="1:21" x14ac:dyDescent="0.2">
      <c r="A35" s="1">
        <v>4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1.9989999999999999</v>
      </c>
      <c r="L35" s="1">
        <v>1</v>
      </c>
      <c r="M35" s="1">
        <f t="shared" si="0"/>
        <v>1</v>
      </c>
      <c r="N35">
        <f t="shared" si="6"/>
        <v>-1.7581528359219696</v>
      </c>
      <c r="O35">
        <f>0</f>
        <v>0</v>
      </c>
      <c r="P35">
        <f t="shared" si="1"/>
        <v>0.17236295260595716</v>
      </c>
      <c r="Q35">
        <f t="shared" si="2"/>
        <v>1</v>
      </c>
      <c r="R35">
        <f t="shared" si="3"/>
        <v>0.14702183502372243</v>
      </c>
      <c r="S35">
        <f t="shared" si="4"/>
        <v>0.85297816497627754</v>
      </c>
      <c r="T35">
        <f t="shared" si="7"/>
        <v>0.14702183502372243</v>
      </c>
      <c r="U35">
        <f t="shared" si="5"/>
        <v>-1.9171741656576713</v>
      </c>
    </row>
    <row r="36" spans="1:21" x14ac:dyDescent="0.2">
      <c r="A36" s="1">
        <v>4</v>
      </c>
      <c r="B36" s="1">
        <v>2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1.399</v>
      </c>
      <c r="L36" s="1">
        <v>0</v>
      </c>
      <c r="M36" s="1">
        <f t="shared" si="0"/>
        <v>0</v>
      </c>
      <c r="N36">
        <f t="shared" si="6"/>
        <v>-2.289711170255992</v>
      </c>
      <c r="O36">
        <f>0</f>
        <v>0</v>
      </c>
      <c r="P36">
        <f t="shared" si="1"/>
        <v>0.10129571484450078</v>
      </c>
      <c r="Q36">
        <f t="shared" si="2"/>
        <v>1</v>
      </c>
      <c r="R36">
        <f t="shared" si="3"/>
        <v>9.1978669742489097E-2</v>
      </c>
      <c r="S36">
        <f t="shared" si="4"/>
        <v>0.90802133025751086</v>
      </c>
      <c r="T36">
        <f t="shared" si="7"/>
        <v>0.90802133025751086</v>
      </c>
      <c r="U36">
        <f t="shared" si="5"/>
        <v>-9.648740918373451E-2</v>
      </c>
    </row>
    <row r="37" spans="1:21" x14ac:dyDescent="0.2">
      <c r="A37" s="1">
        <v>4</v>
      </c>
      <c r="B37" s="1">
        <v>3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1.9989999999999999</v>
      </c>
      <c r="L37" s="1">
        <v>1</v>
      </c>
      <c r="M37" s="1">
        <f t="shared" si="0"/>
        <v>1</v>
      </c>
      <c r="N37">
        <f t="shared" si="6"/>
        <v>-0.62385658599531557</v>
      </c>
      <c r="O37">
        <f>0</f>
        <v>0</v>
      </c>
      <c r="P37">
        <f t="shared" si="1"/>
        <v>0.53587380396513884</v>
      </c>
      <c r="Q37">
        <f t="shared" si="2"/>
        <v>1</v>
      </c>
      <c r="R37">
        <f t="shared" si="3"/>
        <v>0.34890484008626405</v>
      </c>
      <c r="S37">
        <f t="shared" si="4"/>
        <v>0.6510951599137359</v>
      </c>
      <c r="T37">
        <f t="shared" si="7"/>
        <v>0.34890484008626405</v>
      </c>
      <c r="U37">
        <f t="shared" si="5"/>
        <v>-1.0529560584687079</v>
      </c>
    </row>
    <row r="38" spans="1:21" x14ac:dyDescent="0.2">
      <c r="A38" s="1">
        <v>4</v>
      </c>
      <c r="B38" s="1">
        <v>4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1.6989999999999998</v>
      </c>
      <c r="L38" s="1">
        <v>1</v>
      </c>
      <c r="M38" s="1">
        <f t="shared" si="0"/>
        <v>1</v>
      </c>
      <c r="N38">
        <f t="shared" si="6"/>
        <v>0.12368279194560716</v>
      </c>
      <c r="O38">
        <f>0</f>
        <v>0</v>
      </c>
      <c r="P38">
        <f t="shared" si="1"/>
        <v>1.1316568433934282</v>
      </c>
      <c r="Q38">
        <f t="shared" si="2"/>
        <v>1</v>
      </c>
      <c r="R38">
        <f t="shared" si="3"/>
        <v>0.53088134091597983</v>
      </c>
      <c r="S38">
        <f t="shared" si="4"/>
        <v>0.46911865908402001</v>
      </c>
      <c r="T38">
        <f t="shared" si="7"/>
        <v>0.53088134091597983</v>
      </c>
      <c r="U38">
        <f t="shared" si="5"/>
        <v>-0.63321674614693813</v>
      </c>
    </row>
    <row r="39" spans="1:21" x14ac:dyDescent="0.2">
      <c r="A39" s="1">
        <v>4</v>
      </c>
      <c r="B39" s="1">
        <v>5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1.9989999999999999</v>
      </c>
      <c r="L39" s="1">
        <v>1</v>
      </c>
      <c r="M39" s="1">
        <f t="shared" si="0"/>
        <v>1</v>
      </c>
      <c r="N39">
        <f t="shared" si="6"/>
        <v>-2.395540585503185</v>
      </c>
      <c r="O39">
        <f>0</f>
        <v>0</v>
      </c>
      <c r="P39">
        <f t="shared" si="1"/>
        <v>9.1123405613503988E-2</v>
      </c>
      <c r="Q39">
        <f t="shared" si="2"/>
        <v>1</v>
      </c>
      <c r="R39">
        <f t="shared" si="3"/>
        <v>8.3513381845445975E-2</v>
      </c>
      <c r="S39">
        <f t="shared" si="4"/>
        <v>0.91648661815455401</v>
      </c>
      <c r="T39">
        <f t="shared" si="7"/>
        <v>8.3513381845445975E-2</v>
      </c>
      <c r="U39">
        <f t="shared" si="5"/>
        <v>-2.4827483983437415</v>
      </c>
    </row>
    <row r="40" spans="1:21" x14ac:dyDescent="0.2">
      <c r="A40" s="1">
        <v>4</v>
      </c>
      <c r="B40" s="1">
        <v>6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1.399</v>
      </c>
      <c r="L40" s="1">
        <v>1</v>
      </c>
      <c r="M40" s="1">
        <f t="shared" si="0"/>
        <v>1</v>
      </c>
      <c r="N40">
        <f t="shared" si="6"/>
        <v>9.5601714986238928E-2</v>
      </c>
      <c r="O40">
        <f>0</f>
        <v>0</v>
      </c>
      <c r="P40">
        <f t="shared" si="1"/>
        <v>1.1003207354506677</v>
      </c>
      <c r="Q40">
        <f t="shared" si="2"/>
        <v>1</v>
      </c>
      <c r="R40">
        <f t="shared" si="3"/>
        <v>0.52388224183035126</v>
      </c>
      <c r="S40">
        <f t="shared" si="4"/>
        <v>0.47611775816964891</v>
      </c>
      <c r="T40">
        <f t="shared" si="7"/>
        <v>0.52388224183035126</v>
      </c>
      <c r="U40">
        <f t="shared" si="5"/>
        <v>-0.64648834924790566</v>
      </c>
    </row>
    <row r="41" spans="1:21" x14ac:dyDescent="0.2">
      <c r="A41" s="1">
        <v>4</v>
      </c>
      <c r="B41" s="1">
        <v>7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1.399</v>
      </c>
      <c r="L41" s="1">
        <v>0</v>
      </c>
      <c r="M41" s="1">
        <f t="shared" si="0"/>
        <v>0</v>
      </c>
      <c r="N41">
        <f t="shared" si="6"/>
        <v>-0.87670296577448581</v>
      </c>
      <c r="O41">
        <f>0</f>
        <v>0</v>
      </c>
      <c r="P41">
        <f t="shared" si="1"/>
        <v>0.41615272205252241</v>
      </c>
      <c r="Q41">
        <f t="shared" si="2"/>
        <v>1</v>
      </c>
      <c r="R41">
        <f t="shared" si="3"/>
        <v>0.29386147099259541</v>
      </c>
      <c r="S41">
        <f t="shared" si="4"/>
        <v>0.70613852900740448</v>
      </c>
      <c r="T41">
        <f t="shared" si="7"/>
        <v>0.70613852900740448</v>
      </c>
      <c r="U41">
        <f t="shared" si="5"/>
        <v>-0.34794384401250966</v>
      </c>
    </row>
    <row r="42" spans="1:21" x14ac:dyDescent="0.2">
      <c r="A42" s="1">
        <v>4</v>
      </c>
      <c r="B42" s="1">
        <v>8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1.6989999999999998</v>
      </c>
      <c r="L42" s="1">
        <v>1</v>
      </c>
      <c r="M42" s="1">
        <f t="shared" si="0"/>
        <v>1</v>
      </c>
      <c r="N42">
        <f t="shared" si="6"/>
        <v>-2.4236216624625531</v>
      </c>
      <c r="O42">
        <f>0</f>
        <v>0</v>
      </c>
      <c r="P42">
        <f t="shared" si="1"/>
        <v>8.8600155839434466E-2</v>
      </c>
      <c r="Q42">
        <f t="shared" si="2"/>
        <v>1</v>
      </c>
      <c r="R42">
        <f t="shared" si="3"/>
        <v>8.1389071427344847E-2</v>
      </c>
      <c r="S42">
        <f t="shared" si="4"/>
        <v>0.91861092857265514</v>
      </c>
      <c r="T42">
        <f t="shared" si="7"/>
        <v>8.1389071427344847E-2</v>
      </c>
      <c r="U42">
        <f t="shared" si="5"/>
        <v>-2.5085142726363334</v>
      </c>
    </row>
    <row r="43" spans="1:21" x14ac:dyDescent="0.2">
      <c r="A43" s="1">
        <v>4</v>
      </c>
      <c r="B43" s="1">
        <v>9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1.6989999999999998</v>
      </c>
      <c r="L43" s="1">
        <v>0</v>
      </c>
      <c r="M43" s="1">
        <f t="shared" si="0"/>
        <v>0</v>
      </c>
      <c r="N43">
        <f t="shared" si="6"/>
        <v>-1.6242423437154083</v>
      </c>
      <c r="O43">
        <f>0</f>
        <v>0</v>
      </c>
      <c r="P43">
        <f t="shared" si="1"/>
        <v>0.19706092310458728</v>
      </c>
      <c r="Q43">
        <f t="shared" si="2"/>
        <v>1</v>
      </c>
      <c r="R43">
        <f t="shared" si="3"/>
        <v>0.16462062982852049</v>
      </c>
      <c r="S43">
        <f t="shared" si="4"/>
        <v>0.83537937017147956</v>
      </c>
      <c r="T43">
        <f t="shared" si="7"/>
        <v>0.83537937017147956</v>
      </c>
      <c r="U43">
        <f t="shared" si="5"/>
        <v>-0.17986932177571377</v>
      </c>
    </row>
    <row r="44" spans="1:21" x14ac:dyDescent="0.2">
      <c r="A44" s="1">
        <v>5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1.9989999999999999</v>
      </c>
      <c r="L44" s="1">
        <v>0</v>
      </c>
      <c r="M44" s="1">
        <f t="shared" si="0"/>
        <v>0</v>
      </c>
      <c r="N44">
        <f t="shared" si="6"/>
        <v>-1.7581528359219696</v>
      </c>
      <c r="O44">
        <f>0</f>
        <v>0</v>
      </c>
      <c r="P44">
        <f t="shared" si="1"/>
        <v>0.17236295260595716</v>
      </c>
      <c r="Q44">
        <f t="shared" si="2"/>
        <v>1</v>
      </c>
      <c r="R44">
        <f t="shared" si="3"/>
        <v>0.14702183502372243</v>
      </c>
      <c r="S44">
        <f t="shared" si="4"/>
        <v>0.85297816497627754</v>
      </c>
      <c r="T44">
        <f t="shared" si="7"/>
        <v>0.85297816497627754</v>
      </c>
      <c r="U44">
        <f t="shared" si="5"/>
        <v>-0.15902132973570154</v>
      </c>
    </row>
    <row r="45" spans="1:21" x14ac:dyDescent="0.2">
      <c r="A45" s="1">
        <v>5</v>
      </c>
      <c r="B45" s="1">
        <v>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1.399</v>
      </c>
      <c r="L45" s="1">
        <v>0</v>
      </c>
      <c r="M45" s="1">
        <f t="shared" si="0"/>
        <v>0</v>
      </c>
      <c r="N45">
        <f t="shared" si="6"/>
        <v>-2.289711170255992</v>
      </c>
      <c r="O45">
        <f>0</f>
        <v>0</v>
      </c>
      <c r="P45">
        <f t="shared" si="1"/>
        <v>0.10129571484450078</v>
      </c>
      <c r="Q45">
        <f t="shared" si="2"/>
        <v>1</v>
      </c>
      <c r="R45">
        <f t="shared" si="3"/>
        <v>9.1978669742489097E-2</v>
      </c>
      <c r="S45">
        <f t="shared" si="4"/>
        <v>0.90802133025751086</v>
      </c>
      <c r="T45">
        <f t="shared" si="7"/>
        <v>0.90802133025751086</v>
      </c>
      <c r="U45">
        <f t="shared" si="5"/>
        <v>-9.648740918373451E-2</v>
      </c>
    </row>
    <row r="46" spans="1:21" x14ac:dyDescent="0.2">
      <c r="A46" s="1">
        <v>5</v>
      </c>
      <c r="B46" s="1">
        <v>3</v>
      </c>
      <c r="C46" s="1">
        <v>1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1.9989999999999999</v>
      </c>
      <c r="L46" s="1">
        <v>1</v>
      </c>
      <c r="M46" s="1">
        <f t="shared" si="0"/>
        <v>1</v>
      </c>
      <c r="N46">
        <f t="shared" si="6"/>
        <v>-0.62385658599531557</v>
      </c>
      <c r="O46">
        <f>0</f>
        <v>0</v>
      </c>
      <c r="P46">
        <f t="shared" si="1"/>
        <v>0.53587380396513884</v>
      </c>
      <c r="Q46">
        <f t="shared" si="2"/>
        <v>1</v>
      </c>
      <c r="R46">
        <f t="shared" si="3"/>
        <v>0.34890484008626405</v>
      </c>
      <c r="S46">
        <f t="shared" si="4"/>
        <v>0.6510951599137359</v>
      </c>
      <c r="T46">
        <f t="shared" si="7"/>
        <v>0.34890484008626405</v>
      </c>
      <c r="U46">
        <f t="shared" si="5"/>
        <v>-1.0529560584687079</v>
      </c>
    </row>
    <row r="47" spans="1:21" x14ac:dyDescent="0.2">
      <c r="A47" s="1">
        <v>5</v>
      </c>
      <c r="B47" s="1">
        <v>4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1.6989999999999998</v>
      </c>
      <c r="L47" s="1">
        <v>1</v>
      </c>
      <c r="M47" s="1">
        <f t="shared" si="0"/>
        <v>1</v>
      </c>
      <c r="N47">
        <f t="shared" si="6"/>
        <v>0.12368279194560716</v>
      </c>
      <c r="O47">
        <f>0</f>
        <v>0</v>
      </c>
      <c r="P47">
        <f t="shared" si="1"/>
        <v>1.1316568433934282</v>
      </c>
      <c r="Q47">
        <f t="shared" si="2"/>
        <v>1</v>
      </c>
      <c r="R47">
        <f t="shared" si="3"/>
        <v>0.53088134091597983</v>
      </c>
      <c r="S47">
        <f t="shared" si="4"/>
        <v>0.46911865908402001</v>
      </c>
      <c r="T47">
        <f t="shared" si="7"/>
        <v>0.53088134091597983</v>
      </c>
      <c r="U47">
        <f t="shared" si="5"/>
        <v>-0.63321674614693813</v>
      </c>
    </row>
    <row r="48" spans="1:21" x14ac:dyDescent="0.2">
      <c r="A48" s="1">
        <v>5</v>
      </c>
      <c r="B48" s="1">
        <v>5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1.9989999999999999</v>
      </c>
      <c r="L48" s="1">
        <v>0</v>
      </c>
      <c r="M48" s="1">
        <f t="shared" si="0"/>
        <v>0</v>
      </c>
      <c r="N48">
        <f t="shared" si="6"/>
        <v>-2.395540585503185</v>
      </c>
      <c r="O48">
        <f>0</f>
        <v>0</v>
      </c>
      <c r="P48">
        <f t="shared" si="1"/>
        <v>9.1123405613503988E-2</v>
      </c>
      <c r="Q48">
        <f t="shared" si="2"/>
        <v>1</v>
      </c>
      <c r="R48">
        <f t="shared" si="3"/>
        <v>8.3513381845445975E-2</v>
      </c>
      <c r="S48">
        <f t="shared" si="4"/>
        <v>0.91648661815455401</v>
      </c>
      <c r="T48">
        <f t="shared" si="7"/>
        <v>0.91648661815455401</v>
      </c>
      <c r="U48">
        <f t="shared" si="5"/>
        <v>-8.7207812840556634E-2</v>
      </c>
    </row>
    <row r="49" spans="1:21" x14ac:dyDescent="0.2">
      <c r="A49" s="1">
        <v>5</v>
      </c>
      <c r="B49" s="1">
        <v>6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1.399</v>
      </c>
      <c r="L49" s="1">
        <v>1</v>
      </c>
      <c r="M49" s="1">
        <f t="shared" si="0"/>
        <v>1</v>
      </c>
      <c r="N49">
        <f t="shared" si="6"/>
        <v>9.5601714986238928E-2</v>
      </c>
      <c r="O49">
        <f>0</f>
        <v>0</v>
      </c>
      <c r="P49">
        <f t="shared" si="1"/>
        <v>1.1003207354506677</v>
      </c>
      <c r="Q49">
        <f t="shared" si="2"/>
        <v>1</v>
      </c>
      <c r="R49">
        <f t="shared" si="3"/>
        <v>0.52388224183035126</v>
      </c>
      <c r="S49">
        <f t="shared" si="4"/>
        <v>0.47611775816964891</v>
      </c>
      <c r="T49">
        <f t="shared" si="7"/>
        <v>0.52388224183035126</v>
      </c>
      <c r="U49">
        <f t="shared" si="5"/>
        <v>-0.64648834924790566</v>
      </c>
    </row>
    <row r="50" spans="1:21" x14ac:dyDescent="0.2">
      <c r="A50" s="1">
        <v>5</v>
      </c>
      <c r="B50" s="1">
        <v>7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1.399</v>
      </c>
      <c r="L50" s="1">
        <v>0</v>
      </c>
      <c r="M50" s="1">
        <f t="shared" si="0"/>
        <v>0</v>
      </c>
      <c r="N50">
        <f t="shared" si="6"/>
        <v>-0.87670296577448581</v>
      </c>
      <c r="O50">
        <f>0</f>
        <v>0</v>
      </c>
      <c r="P50">
        <f t="shared" si="1"/>
        <v>0.41615272205252241</v>
      </c>
      <c r="Q50">
        <f t="shared" si="2"/>
        <v>1</v>
      </c>
      <c r="R50">
        <f t="shared" si="3"/>
        <v>0.29386147099259541</v>
      </c>
      <c r="S50">
        <f t="shared" si="4"/>
        <v>0.70613852900740448</v>
      </c>
      <c r="T50">
        <f t="shared" si="7"/>
        <v>0.70613852900740448</v>
      </c>
      <c r="U50">
        <f t="shared" si="5"/>
        <v>-0.34794384401250966</v>
      </c>
    </row>
    <row r="51" spans="1:21" x14ac:dyDescent="0.2">
      <c r="A51" s="1">
        <v>5</v>
      </c>
      <c r="B51" s="1">
        <v>8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1.6989999999999998</v>
      </c>
      <c r="L51" s="1">
        <v>0</v>
      </c>
      <c r="M51" s="1">
        <f t="shared" si="0"/>
        <v>0</v>
      </c>
      <c r="N51">
        <f t="shared" si="6"/>
        <v>-2.4236216624625531</v>
      </c>
      <c r="O51">
        <f>0</f>
        <v>0</v>
      </c>
      <c r="P51">
        <f t="shared" si="1"/>
        <v>8.8600155839434466E-2</v>
      </c>
      <c r="Q51">
        <f t="shared" si="2"/>
        <v>1</v>
      </c>
      <c r="R51">
        <f t="shared" si="3"/>
        <v>8.1389071427344847E-2</v>
      </c>
      <c r="S51">
        <f t="shared" si="4"/>
        <v>0.91861092857265514</v>
      </c>
      <c r="T51">
        <f t="shared" si="7"/>
        <v>0.91861092857265514</v>
      </c>
      <c r="U51">
        <f t="shared" si="5"/>
        <v>-8.4892610173780456E-2</v>
      </c>
    </row>
    <row r="52" spans="1:21" x14ac:dyDescent="0.2">
      <c r="A52" s="1">
        <v>5</v>
      </c>
      <c r="B52" s="1">
        <v>9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1.6989999999999998</v>
      </c>
      <c r="L52" s="1">
        <v>0</v>
      </c>
      <c r="M52" s="1">
        <f t="shared" si="0"/>
        <v>0</v>
      </c>
      <c r="N52">
        <f t="shared" si="6"/>
        <v>-1.6242423437154083</v>
      </c>
      <c r="O52">
        <f>0</f>
        <v>0</v>
      </c>
      <c r="P52">
        <f t="shared" si="1"/>
        <v>0.19706092310458728</v>
      </c>
      <c r="Q52">
        <f t="shared" si="2"/>
        <v>1</v>
      </c>
      <c r="R52">
        <f t="shared" si="3"/>
        <v>0.16462062982852049</v>
      </c>
      <c r="S52">
        <f t="shared" si="4"/>
        <v>0.83537937017147956</v>
      </c>
      <c r="T52">
        <f t="shared" si="7"/>
        <v>0.83537937017147956</v>
      </c>
      <c r="U52">
        <f t="shared" si="5"/>
        <v>-0.17986932177571377</v>
      </c>
    </row>
    <row r="53" spans="1:21" x14ac:dyDescent="0.2">
      <c r="A53" s="1">
        <v>6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1.9989999999999999</v>
      </c>
      <c r="L53" s="1">
        <v>0</v>
      </c>
      <c r="M53" s="1">
        <f t="shared" si="0"/>
        <v>0</v>
      </c>
      <c r="N53">
        <f t="shared" si="6"/>
        <v>-1.7581528359219696</v>
      </c>
      <c r="O53">
        <f>0</f>
        <v>0</v>
      </c>
      <c r="P53">
        <f t="shared" si="1"/>
        <v>0.17236295260595716</v>
      </c>
      <c r="Q53">
        <f t="shared" si="2"/>
        <v>1</v>
      </c>
      <c r="R53">
        <f t="shared" si="3"/>
        <v>0.14702183502372243</v>
      </c>
      <c r="S53">
        <f t="shared" si="4"/>
        <v>0.85297816497627754</v>
      </c>
      <c r="T53">
        <f t="shared" si="7"/>
        <v>0.85297816497627754</v>
      </c>
      <c r="U53">
        <f t="shared" si="5"/>
        <v>-0.15902132973570154</v>
      </c>
    </row>
    <row r="54" spans="1:21" x14ac:dyDescent="0.2">
      <c r="A54" s="1">
        <v>6</v>
      </c>
      <c r="B54" s="1">
        <v>2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1.399</v>
      </c>
      <c r="L54" s="1">
        <v>0</v>
      </c>
      <c r="M54" s="1">
        <f t="shared" si="0"/>
        <v>0</v>
      </c>
      <c r="N54">
        <f t="shared" si="6"/>
        <v>-2.289711170255992</v>
      </c>
      <c r="O54">
        <f>0</f>
        <v>0</v>
      </c>
      <c r="P54">
        <f t="shared" si="1"/>
        <v>0.10129571484450078</v>
      </c>
      <c r="Q54">
        <f t="shared" si="2"/>
        <v>1</v>
      </c>
      <c r="R54">
        <f t="shared" si="3"/>
        <v>9.1978669742489097E-2</v>
      </c>
      <c r="S54">
        <f t="shared" si="4"/>
        <v>0.90802133025751086</v>
      </c>
      <c r="T54">
        <f t="shared" si="7"/>
        <v>0.90802133025751086</v>
      </c>
      <c r="U54">
        <f t="shared" si="5"/>
        <v>-9.648740918373451E-2</v>
      </c>
    </row>
    <row r="55" spans="1:21" x14ac:dyDescent="0.2">
      <c r="A55" s="1">
        <v>6</v>
      </c>
      <c r="B55" s="1">
        <v>3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1.9989999999999999</v>
      </c>
      <c r="L55" s="1">
        <v>1</v>
      </c>
      <c r="M55" s="1">
        <f t="shared" si="0"/>
        <v>1</v>
      </c>
      <c r="N55">
        <f t="shared" si="6"/>
        <v>-0.62385658599531557</v>
      </c>
      <c r="O55">
        <f>0</f>
        <v>0</v>
      </c>
      <c r="P55">
        <f t="shared" si="1"/>
        <v>0.53587380396513884</v>
      </c>
      <c r="Q55">
        <f t="shared" si="2"/>
        <v>1</v>
      </c>
      <c r="R55">
        <f t="shared" si="3"/>
        <v>0.34890484008626405</v>
      </c>
      <c r="S55">
        <f t="shared" si="4"/>
        <v>0.6510951599137359</v>
      </c>
      <c r="T55">
        <f t="shared" si="7"/>
        <v>0.34890484008626405</v>
      </c>
      <c r="U55">
        <f t="shared" si="5"/>
        <v>-1.0529560584687079</v>
      </c>
    </row>
    <row r="56" spans="1:21" x14ac:dyDescent="0.2">
      <c r="A56" s="1">
        <v>6</v>
      </c>
      <c r="B56" s="1">
        <v>4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1.6989999999999998</v>
      </c>
      <c r="L56" s="1">
        <v>1</v>
      </c>
      <c r="M56" s="1">
        <f t="shared" si="0"/>
        <v>1</v>
      </c>
      <c r="N56">
        <f t="shared" si="6"/>
        <v>0.12368279194560716</v>
      </c>
      <c r="O56">
        <f>0</f>
        <v>0</v>
      </c>
      <c r="P56">
        <f t="shared" si="1"/>
        <v>1.1316568433934282</v>
      </c>
      <c r="Q56">
        <f t="shared" si="2"/>
        <v>1</v>
      </c>
      <c r="R56">
        <f t="shared" si="3"/>
        <v>0.53088134091597983</v>
      </c>
      <c r="S56">
        <f t="shared" si="4"/>
        <v>0.46911865908402001</v>
      </c>
      <c r="T56">
        <f t="shared" si="7"/>
        <v>0.53088134091597983</v>
      </c>
      <c r="U56">
        <f t="shared" si="5"/>
        <v>-0.63321674614693813</v>
      </c>
    </row>
    <row r="57" spans="1:21" x14ac:dyDescent="0.2">
      <c r="A57" s="1">
        <v>6</v>
      </c>
      <c r="B57" s="1">
        <v>5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1.9989999999999999</v>
      </c>
      <c r="L57" s="1">
        <v>0</v>
      </c>
      <c r="M57" s="1">
        <f t="shared" si="0"/>
        <v>0</v>
      </c>
      <c r="N57">
        <f t="shared" si="6"/>
        <v>-2.395540585503185</v>
      </c>
      <c r="O57">
        <f>0</f>
        <v>0</v>
      </c>
      <c r="P57">
        <f t="shared" si="1"/>
        <v>9.1123405613503988E-2</v>
      </c>
      <c r="Q57">
        <f t="shared" si="2"/>
        <v>1</v>
      </c>
      <c r="R57">
        <f t="shared" si="3"/>
        <v>8.3513381845445975E-2</v>
      </c>
      <c r="S57">
        <f t="shared" si="4"/>
        <v>0.91648661815455401</v>
      </c>
      <c r="T57">
        <f t="shared" si="7"/>
        <v>0.91648661815455401</v>
      </c>
      <c r="U57">
        <f t="shared" si="5"/>
        <v>-8.7207812840556634E-2</v>
      </c>
    </row>
    <row r="58" spans="1:21" x14ac:dyDescent="0.2">
      <c r="A58" s="1">
        <v>6</v>
      </c>
      <c r="B58" s="1">
        <v>6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1.399</v>
      </c>
      <c r="L58" s="1">
        <v>0</v>
      </c>
      <c r="M58" s="1">
        <f t="shared" si="0"/>
        <v>0</v>
      </c>
      <c r="N58">
        <f t="shared" si="6"/>
        <v>9.5601714986238928E-2</v>
      </c>
      <c r="O58">
        <f>0</f>
        <v>0</v>
      </c>
      <c r="P58">
        <f t="shared" si="1"/>
        <v>1.1003207354506677</v>
      </c>
      <c r="Q58">
        <f t="shared" si="2"/>
        <v>1</v>
      </c>
      <c r="R58">
        <f t="shared" si="3"/>
        <v>0.52388224183035126</v>
      </c>
      <c r="S58">
        <f t="shared" si="4"/>
        <v>0.47611775816964891</v>
      </c>
      <c r="T58">
        <f t="shared" si="7"/>
        <v>0.47611775816964891</v>
      </c>
      <c r="U58">
        <f t="shared" si="5"/>
        <v>-0.74209006423414459</v>
      </c>
    </row>
    <row r="59" spans="1:21" x14ac:dyDescent="0.2">
      <c r="A59" s="1">
        <v>6</v>
      </c>
      <c r="B59" s="1">
        <v>7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1.399</v>
      </c>
      <c r="L59" s="1">
        <v>0</v>
      </c>
      <c r="M59" s="1">
        <f t="shared" si="0"/>
        <v>0</v>
      </c>
      <c r="N59">
        <f t="shared" si="6"/>
        <v>-0.87670296577448581</v>
      </c>
      <c r="O59">
        <f>0</f>
        <v>0</v>
      </c>
      <c r="P59">
        <f t="shared" si="1"/>
        <v>0.41615272205252241</v>
      </c>
      <c r="Q59">
        <f t="shared" si="2"/>
        <v>1</v>
      </c>
      <c r="R59">
        <f t="shared" si="3"/>
        <v>0.29386147099259541</v>
      </c>
      <c r="S59">
        <f t="shared" si="4"/>
        <v>0.70613852900740448</v>
      </c>
      <c r="T59">
        <f t="shared" si="7"/>
        <v>0.70613852900740448</v>
      </c>
      <c r="U59">
        <f t="shared" si="5"/>
        <v>-0.34794384401250966</v>
      </c>
    </row>
    <row r="60" spans="1:21" x14ac:dyDescent="0.2">
      <c r="A60" s="1">
        <v>6</v>
      </c>
      <c r="B60" s="1">
        <v>8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1.6989999999999998</v>
      </c>
      <c r="L60" s="1">
        <v>0</v>
      </c>
      <c r="M60" s="1">
        <f t="shared" si="0"/>
        <v>0</v>
      </c>
      <c r="N60">
        <f t="shared" si="6"/>
        <v>-2.4236216624625531</v>
      </c>
      <c r="O60">
        <f>0</f>
        <v>0</v>
      </c>
      <c r="P60">
        <f t="shared" si="1"/>
        <v>8.8600155839434466E-2</v>
      </c>
      <c r="Q60">
        <f t="shared" si="2"/>
        <v>1</v>
      </c>
      <c r="R60">
        <f t="shared" si="3"/>
        <v>8.1389071427344847E-2</v>
      </c>
      <c r="S60">
        <f t="shared" si="4"/>
        <v>0.91861092857265514</v>
      </c>
      <c r="T60">
        <f t="shared" si="7"/>
        <v>0.91861092857265514</v>
      </c>
      <c r="U60">
        <f t="shared" si="5"/>
        <v>-8.4892610173780456E-2</v>
      </c>
    </row>
    <row r="61" spans="1:21" x14ac:dyDescent="0.2">
      <c r="A61" s="1">
        <v>6</v>
      </c>
      <c r="B61" s="1">
        <v>9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1.6989999999999998</v>
      </c>
      <c r="L61" s="1">
        <v>0</v>
      </c>
      <c r="M61" s="1">
        <f t="shared" si="0"/>
        <v>0</v>
      </c>
      <c r="N61">
        <f t="shared" si="6"/>
        <v>-1.6242423437154083</v>
      </c>
      <c r="O61">
        <f>0</f>
        <v>0</v>
      </c>
      <c r="P61">
        <f t="shared" si="1"/>
        <v>0.19706092310458728</v>
      </c>
      <c r="Q61">
        <f t="shared" si="2"/>
        <v>1</v>
      </c>
      <c r="R61">
        <f t="shared" si="3"/>
        <v>0.16462062982852049</v>
      </c>
      <c r="S61">
        <f t="shared" si="4"/>
        <v>0.83537937017147956</v>
      </c>
      <c r="T61">
        <f t="shared" si="7"/>
        <v>0.83537937017147956</v>
      </c>
      <c r="U61">
        <f t="shared" si="5"/>
        <v>-0.17986932177571377</v>
      </c>
    </row>
    <row r="62" spans="1:21" x14ac:dyDescent="0.2">
      <c r="A62" s="1">
        <v>7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1.9989999999999999</v>
      </c>
      <c r="L62" s="1">
        <v>0</v>
      </c>
      <c r="M62" s="1">
        <f t="shared" si="0"/>
        <v>0</v>
      </c>
      <c r="N62">
        <f t="shared" si="6"/>
        <v>-1.7581528359219696</v>
      </c>
      <c r="O62">
        <f>0</f>
        <v>0</v>
      </c>
      <c r="P62">
        <f t="shared" si="1"/>
        <v>0.17236295260595716</v>
      </c>
      <c r="Q62">
        <f t="shared" si="2"/>
        <v>1</v>
      </c>
      <c r="R62">
        <f t="shared" si="3"/>
        <v>0.14702183502372243</v>
      </c>
      <c r="S62">
        <f t="shared" si="4"/>
        <v>0.85297816497627754</v>
      </c>
      <c r="T62">
        <f t="shared" si="7"/>
        <v>0.85297816497627754</v>
      </c>
      <c r="U62">
        <f t="shared" si="5"/>
        <v>-0.15902132973570154</v>
      </c>
    </row>
    <row r="63" spans="1:21" x14ac:dyDescent="0.2">
      <c r="A63" s="1">
        <v>7</v>
      </c>
      <c r="B63" s="1">
        <v>2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1.399</v>
      </c>
      <c r="L63" s="1">
        <v>0</v>
      </c>
      <c r="M63" s="1">
        <f t="shared" si="0"/>
        <v>0</v>
      </c>
      <c r="N63">
        <f t="shared" si="6"/>
        <v>-2.289711170255992</v>
      </c>
      <c r="O63">
        <f>0</f>
        <v>0</v>
      </c>
      <c r="P63">
        <f t="shared" si="1"/>
        <v>0.10129571484450078</v>
      </c>
      <c r="Q63">
        <f t="shared" si="2"/>
        <v>1</v>
      </c>
      <c r="R63">
        <f t="shared" si="3"/>
        <v>9.1978669742489097E-2</v>
      </c>
      <c r="S63">
        <f t="shared" si="4"/>
        <v>0.90802133025751086</v>
      </c>
      <c r="T63">
        <f t="shared" si="7"/>
        <v>0.90802133025751086</v>
      </c>
      <c r="U63">
        <f t="shared" si="5"/>
        <v>-9.648740918373451E-2</v>
      </c>
    </row>
    <row r="64" spans="1:21" x14ac:dyDescent="0.2">
      <c r="A64" s="1">
        <v>7</v>
      </c>
      <c r="B64" s="1">
        <v>3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1.9989999999999999</v>
      </c>
      <c r="L64" s="1">
        <v>0</v>
      </c>
      <c r="M64" s="1">
        <f t="shared" si="0"/>
        <v>0</v>
      </c>
      <c r="N64">
        <f t="shared" si="6"/>
        <v>-0.62385658599531557</v>
      </c>
      <c r="O64">
        <f>0</f>
        <v>0</v>
      </c>
      <c r="P64">
        <f t="shared" si="1"/>
        <v>0.53587380396513884</v>
      </c>
      <c r="Q64">
        <f t="shared" si="2"/>
        <v>1</v>
      </c>
      <c r="R64">
        <f t="shared" si="3"/>
        <v>0.34890484008626405</v>
      </c>
      <c r="S64">
        <f t="shared" si="4"/>
        <v>0.6510951599137359</v>
      </c>
      <c r="T64">
        <f t="shared" si="7"/>
        <v>0.6510951599137359</v>
      </c>
      <c r="U64">
        <f t="shared" si="5"/>
        <v>-0.42909947247339236</v>
      </c>
    </row>
    <row r="65" spans="1:21" x14ac:dyDescent="0.2">
      <c r="A65" s="1">
        <v>7</v>
      </c>
      <c r="B65" s="1">
        <v>4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1.6989999999999998</v>
      </c>
      <c r="L65" s="1">
        <v>0</v>
      </c>
      <c r="M65" s="1">
        <f t="shared" si="0"/>
        <v>0</v>
      </c>
      <c r="N65">
        <f t="shared" si="6"/>
        <v>0.12368279194560716</v>
      </c>
      <c r="O65">
        <f>0</f>
        <v>0</v>
      </c>
      <c r="P65">
        <f t="shared" si="1"/>
        <v>1.1316568433934282</v>
      </c>
      <c r="Q65">
        <f t="shared" si="2"/>
        <v>1</v>
      </c>
      <c r="R65">
        <f t="shared" si="3"/>
        <v>0.53088134091597983</v>
      </c>
      <c r="S65">
        <f t="shared" si="4"/>
        <v>0.46911865908402001</v>
      </c>
      <c r="T65">
        <f t="shared" si="7"/>
        <v>0.46911865908402001</v>
      </c>
      <c r="U65">
        <f t="shared" si="5"/>
        <v>-0.75689953809254507</v>
      </c>
    </row>
    <row r="66" spans="1:21" x14ac:dyDescent="0.2">
      <c r="A66" s="1">
        <v>7</v>
      </c>
      <c r="B66" s="1">
        <v>5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1.9989999999999999</v>
      </c>
      <c r="L66" s="1">
        <v>0</v>
      </c>
      <c r="M66" s="1">
        <f t="shared" si="0"/>
        <v>0</v>
      </c>
      <c r="N66">
        <f t="shared" si="6"/>
        <v>-2.395540585503185</v>
      </c>
      <c r="O66">
        <f>0</f>
        <v>0</v>
      </c>
      <c r="P66">
        <f t="shared" si="1"/>
        <v>9.1123405613503988E-2</v>
      </c>
      <c r="Q66">
        <f t="shared" si="2"/>
        <v>1</v>
      </c>
      <c r="R66">
        <f t="shared" si="3"/>
        <v>8.3513381845445975E-2</v>
      </c>
      <c r="S66">
        <f t="shared" si="4"/>
        <v>0.91648661815455401</v>
      </c>
      <c r="T66">
        <f t="shared" si="7"/>
        <v>0.91648661815455401</v>
      </c>
      <c r="U66">
        <f t="shared" si="5"/>
        <v>-8.7207812840556634E-2</v>
      </c>
    </row>
    <row r="67" spans="1:21" x14ac:dyDescent="0.2">
      <c r="A67" s="1">
        <v>7</v>
      </c>
      <c r="B67" s="1">
        <v>6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1.399</v>
      </c>
      <c r="L67" s="1">
        <v>1</v>
      </c>
      <c r="M67" s="1">
        <f t="shared" si="0"/>
        <v>1</v>
      </c>
      <c r="N67">
        <f t="shared" si="6"/>
        <v>9.5601714986238928E-2</v>
      </c>
      <c r="O67">
        <f>0</f>
        <v>0</v>
      </c>
      <c r="P67">
        <f t="shared" si="1"/>
        <v>1.1003207354506677</v>
      </c>
      <c r="Q67">
        <f t="shared" si="2"/>
        <v>1</v>
      </c>
      <c r="R67">
        <f t="shared" si="3"/>
        <v>0.52388224183035126</v>
      </c>
      <c r="S67">
        <f t="shared" si="4"/>
        <v>0.47611775816964891</v>
      </c>
      <c r="T67">
        <f t="shared" si="7"/>
        <v>0.52388224183035126</v>
      </c>
      <c r="U67">
        <f t="shared" si="5"/>
        <v>-0.64648834924790566</v>
      </c>
    </row>
    <row r="68" spans="1:21" x14ac:dyDescent="0.2">
      <c r="A68" s="1">
        <v>7</v>
      </c>
      <c r="B68" s="1">
        <v>7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1.399</v>
      </c>
      <c r="L68" s="1">
        <v>1</v>
      </c>
      <c r="M68" s="1">
        <f t="shared" si="0"/>
        <v>1</v>
      </c>
      <c r="N68">
        <f t="shared" si="6"/>
        <v>-0.87670296577448581</v>
      </c>
      <c r="O68">
        <f>0</f>
        <v>0</v>
      </c>
      <c r="P68">
        <f t="shared" si="1"/>
        <v>0.41615272205252241</v>
      </c>
      <c r="Q68">
        <f t="shared" si="2"/>
        <v>1</v>
      </c>
      <c r="R68">
        <f t="shared" si="3"/>
        <v>0.29386147099259541</v>
      </c>
      <c r="S68">
        <f t="shared" si="4"/>
        <v>0.70613852900740448</v>
      </c>
      <c r="T68">
        <f t="shared" si="7"/>
        <v>0.29386147099259541</v>
      </c>
      <c r="U68">
        <f t="shared" si="5"/>
        <v>-1.2246468097869956</v>
      </c>
    </row>
    <row r="69" spans="1:21" x14ac:dyDescent="0.2">
      <c r="A69" s="1">
        <v>7</v>
      </c>
      <c r="B69" s="1">
        <v>8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1.6989999999999998</v>
      </c>
      <c r="L69" s="1">
        <v>0</v>
      </c>
      <c r="M69" s="1">
        <f t="shared" si="0"/>
        <v>0</v>
      </c>
      <c r="N69">
        <f t="shared" si="6"/>
        <v>-2.4236216624625531</v>
      </c>
      <c r="O69">
        <f>0</f>
        <v>0</v>
      </c>
      <c r="P69">
        <f t="shared" si="1"/>
        <v>8.8600155839434466E-2</v>
      </c>
      <c r="Q69">
        <f t="shared" si="2"/>
        <v>1</v>
      </c>
      <c r="R69">
        <f t="shared" si="3"/>
        <v>8.1389071427344847E-2</v>
      </c>
      <c r="S69">
        <f t="shared" si="4"/>
        <v>0.91861092857265514</v>
      </c>
      <c r="T69">
        <f t="shared" si="7"/>
        <v>0.91861092857265514</v>
      </c>
      <c r="U69">
        <f t="shared" si="5"/>
        <v>-8.4892610173780456E-2</v>
      </c>
    </row>
    <row r="70" spans="1:21" x14ac:dyDescent="0.2">
      <c r="A70" s="1">
        <v>7</v>
      </c>
      <c r="B70" s="1">
        <v>9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1.6989999999999998</v>
      </c>
      <c r="L70" s="1">
        <v>1</v>
      </c>
      <c r="M70" s="1">
        <f t="shared" si="0"/>
        <v>1</v>
      </c>
      <c r="N70">
        <f t="shared" si="6"/>
        <v>-1.6242423437154083</v>
      </c>
      <c r="O70">
        <f>0</f>
        <v>0</v>
      </c>
      <c r="P70">
        <f t="shared" si="1"/>
        <v>0.19706092310458728</v>
      </c>
      <c r="Q70">
        <f t="shared" si="2"/>
        <v>1</v>
      </c>
      <c r="R70">
        <f t="shared" si="3"/>
        <v>0.16462062982852049</v>
      </c>
      <c r="S70">
        <f t="shared" si="4"/>
        <v>0.83537937017147956</v>
      </c>
      <c r="T70">
        <f t="shared" si="7"/>
        <v>0.16462062982852049</v>
      </c>
      <c r="U70">
        <f t="shared" si="5"/>
        <v>-1.804111665491122</v>
      </c>
    </row>
    <row r="71" spans="1:21" x14ac:dyDescent="0.2">
      <c r="A71" s="1">
        <v>8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1.9989999999999999</v>
      </c>
      <c r="L71" s="1">
        <v>0</v>
      </c>
      <c r="M71" s="1">
        <f t="shared" si="0"/>
        <v>0</v>
      </c>
      <c r="N71">
        <f t="shared" si="6"/>
        <v>-1.7581528359219696</v>
      </c>
      <c r="O71">
        <f>0</f>
        <v>0</v>
      </c>
      <c r="P71">
        <f t="shared" si="1"/>
        <v>0.17236295260595716</v>
      </c>
      <c r="Q71">
        <f t="shared" si="2"/>
        <v>1</v>
      </c>
      <c r="R71">
        <f t="shared" si="3"/>
        <v>0.14702183502372243</v>
      </c>
      <c r="S71">
        <f t="shared" si="4"/>
        <v>0.85297816497627754</v>
      </c>
      <c r="T71">
        <f t="shared" si="7"/>
        <v>0.85297816497627754</v>
      </c>
      <c r="U71">
        <f t="shared" si="5"/>
        <v>-0.15902132973570154</v>
      </c>
    </row>
    <row r="72" spans="1:21" x14ac:dyDescent="0.2">
      <c r="A72" s="1">
        <v>8</v>
      </c>
      <c r="B72" s="1">
        <v>2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1.399</v>
      </c>
      <c r="L72" s="1">
        <v>0</v>
      </c>
      <c r="M72" s="1">
        <f t="shared" si="0"/>
        <v>0</v>
      </c>
      <c r="N72">
        <f t="shared" si="6"/>
        <v>-2.289711170255992</v>
      </c>
      <c r="O72">
        <f>0</f>
        <v>0</v>
      </c>
      <c r="P72">
        <f t="shared" si="1"/>
        <v>0.10129571484450078</v>
      </c>
      <c r="Q72">
        <f t="shared" si="2"/>
        <v>1</v>
      </c>
      <c r="R72">
        <f t="shared" si="3"/>
        <v>9.1978669742489097E-2</v>
      </c>
      <c r="S72">
        <f t="shared" si="4"/>
        <v>0.90802133025751086</v>
      </c>
      <c r="T72">
        <f t="shared" si="7"/>
        <v>0.90802133025751086</v>
      </c>
      <c r="U72">
        <f t="shared" si="5"/>
        <v>-9.648740918373451E-2</v>
      </c>
    </row>
    <row r="73" spans="1:21" x14ac:dyDescent="0.2">
      <c r="A73" s="1">
        <v>8</v>
      </c>
      <c r="B73" s="1">
        <v>3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1.9989999999999999</v>
      </c>
      <c r="L73" s="1">
        <v>0</v>
      </c>
      <c r="M73" s="1">
        <f t="shared" ref="M73:M136" si="8">L73</f>
        <v>0</v>
      </c>
      <c r="N73">
        <f t="shared" ref="N73:N136" si="9">$L$3+($M$3*$D73)+($N$3*$E73)+($O$3*$G73)+($P$3*$H73)+($Q$3*$J73)</f>
        <v>-0.62385658599531557</v>
      </c>
      <c r="O73">
        <f>0</f>
        <v>0</v>
      </c>
      <c r="P73">
        <f t="shared" ref="P73:P136" si="10">EXP(N73)</f>
        <v>0.53587380396513884</v>
      </c>
      <c r="Q73">
        <f t="shared" ref="Q73:Q136" si="11">EXP(O73)</f>
        <v>1</v>
      </c>
      <c r="R73">
        <f t="shared" ref="R73:R136" si="12">P73/(P73+Q73)</f>
        <v>0.34890484008626405</v>
      </c>
      <c r="S73">
        <f t="shared" ref="S73:S136" si="13">Q73/(P73+Q73)</f>
        <v>0.6510951599137359</v>
      </c>
      <c r="T73">
        <f t="shared" ref="T73:T136" si="14">(R73^M73)*(S73^(1-M73))</f>
        <v>0.6510951599137359</v>
      </c>
      <c r="U73">
        <f t="shared" ref="U73:U136" si="15">LN(T73)</f>
        <v>-0.42909947247339236</v>
      </c>
    </row>
    <row r="74" spans="1:21" x14ac:dyDescent="0.2">
      <c r="A74" s="1">
        <v>8</v>
      </c>
      <c r="B74" s="1">
        <v>4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1.6989999999999998</v>
      </c>
      <c r="L74" s="1">
        <v>0</v>
      </c>
      <c r="M74" s="1">
        <f t="shared" si="8"/>
        <v>0</v>
      </c>
      <c r="N74">
        <f t="shared" si="9"/>
        <v>0.12368279194560716</v>
      </c>
      <c r="O74">
        <f>0</f>
        <v>0</v>
      </c>
      <c r="P74">
        <f t="shared" si="10"/>
        <v>1.1316568433934282</v>
      </c>
      <c r="Q74">
        <f t="shared" si="11"/>
        <v>1</v>
      </c>
      <c r="R74">
        <f t="shared" si="12"/>
        <v>0.53088134091597983</v>
      </c>
      <c r="S74">
        <f t="shared" si="13"/>
        <v>0.46911865908402001</v>
      </c>
      <c r="T74">
        <f t="shared" si="14"/>
        <v>0.46911865908402001</v>
      </c>
      <c r="U74">
        <f t="shared" si="15"/>
        <v>-0.75689953809254507</v>
      </c>
    </row>
    <row r="75" spans="1:21" x14ac:dyDescent="0.2">
      <c r="A75" s="1">
        <v>8</v>
      </c>
      <c r="B75" s="1">
        <v>5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1.9989999999999999</v>
      </c>
      <c r="L75" s="1">
        <v>0</v>
      </c>
      <c r="M75" s="1">
        <f t="shared" si="8"/>
        <v>0</v>
      </c>
      <c r="N75">
        <f t="shared" si="9"/>
        <v>-2.395540585503185</v>
      </c>
      <c r="O75">
        <f>0</f>
        <v>0</v>
      </c>
      <c r="P75">
        <f t="shared" si="10"/>
        <v>9.1123405613503988E-2</v>
      </c>
      <c r="Q75">
        <f t="shared" si="11"/>
        <v>1</v>
      </c>
      <c r="R75">
        <f t="shared" si="12"/>
        <v>8.3513381845445975E-2</v>
      </c>
      <c r="S75">
        <f t="shared" si="13"/>
        <v>0.91648661815455401</v>
      </c>
      <c r="T75">
        <f t="shared" si="14"/>
        <v>0.91648661815455401</v>
      </c>
      <c r="U75">
        <f t="shared" si="15"/>
        <v>-8.7207812840556634E-2</v>
      </c>
    </row>
    <row r="76" spans="1:21" x14ac:dyDescent="0.2">
      <c r="A76" s="1">
        <v>8</v>
      </c>
      <c r="B76" s="1">
        <v>6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1.399</v>
      </c>
      <c r="L76" s="1">
        <v>0</v>
      </c>
      <c r="M76" s="1">
        <f t="shared" si="8"/>
        <v>0</v>
      </c>
      <c r="N76">
        <f t="shared" si="9"/>
        <v>9.5601714986238928E-2</v>
      </c>
      <c r="O76">
        <f>0</f>
        <v>0</v>
      </c>
      <c r="P76">
        <f t="shared" si="10"/>
        <v>1.1003207354506677</v>
      </c>
      <c r="Q76">
        <f t="shared" si="11"/>
        <v>1</v>
      </c>
      <c r="R76">
        <f t="shared" si="12"/>
        <v>0.52388224183035126</v>
      </c>
      <c r="S76">
        <f t="shared" si="13"/>
        <v>0.47611775816964891</v>
      </c>
      <c r="T76">
        <f t="shared" si="14"/>
        <v>0.47611775816964891</v>
      </c>
      <c r="U76">
        <f t="shared" si="15"/>
        <v>-0.74209006423414459</v>
      </c>
    </row>
    <row r="77" spans="1:21" x14ac:dyDescent="0.2">
      <c r="A77" s="1">
        <v>8</v>
      </c>
      <c r="B77" s="1">
        <v>7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1.399</v>
      </c>
      <c r="L77" s="1">
        <v>0</v>
      </c>
      <c r="M77" s="1">
        <f t="shared" si="8"/>
        <v>0</v>
      </c>
      <c r="N77">
        <f t="shared" si="9"/>
        <v>-0.87670296577448581</v>
      </c>
      <c r="O77">
        <f>0</f>
        <v>0</v>
      </c>
      <c r="P77">
        <f t="shared" si="10"/>
        <v>0.41615272205252241</v>
      </c>
      <c r="Q77">
        <f t="shared" si="11"/>
        <v>1</v>
      </c>
      <c r="R77">
        <f t="shared" si="12"/>
        <v>0.29386147099259541</v>
      </c>
      <c r="S77">
        <f t="shared" si="13"/>
        <v>0.70613852900740448</v>
      </c>
      <c r="T77">
        <f t="shared" si="14"/>
        <v>0.70613852900740448</v>
      </c>
      <c r="U77">
        <f t="shared" si="15"/>
        <v>-0.34794384401250966</v>
      </c>
    </row>
    <row r="78" spans="1:21" x14ac:dyDescent="0.2">
      <c r="A78" s="1">
        <v>8</v>
      </c>
      <c r="B78" s="1">
        <v>8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1.6989999999999998</v>
      </c>
      <c r="L78" s="1">
        <v>0</v>
      </c>
      <c r="M78" s="1">
        <f t="shared" si="8"/>
        <v>0</v>
      </c>
      <c r="N78">
        <f t="shared" si="9"/>
        <v>-2.4236216624625531</v>
      </c>
      <c r="O78">
        <f>0</f>
        <v>0</v>
      </c>
      <c r="P78">
        <f t="shared" si="10"/>
        <v>8.8600155839434466E-2</v>
      </c>
      <c r="Q78">
        <f t="shared" si="11"/>
        <v>1</v>
      </c>
      <c r="R78">
        <f t="shared" si="12"/>
        <v>8.1389071427344847E-2</v>
      </c>
      <c r="S78">
        <f t="shared" si="13"/>
        <v>0.91861092857265514</v>
      </c>
      <c r="T78">
        <f t="shared" si="14"/>
        <v>0.91861092857265514</v>
      </c>
      <c r="U78">
        <f t="shared" si="15"/>
        <v>-8.4892610173780456E-2</v>
      </c>
    </row>
    <row r="79" spans="1:21" x14ac:dyDescent="0.2">
      <c r="A79" s="1">
        <v>8</v>
      </c>
      <c r="B79" s="1">
        <v>9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1.6989999999999998</v>
      </c>
      <c r="L79" s="1">
        <v>0</v>
      </c>
      <c r="M79" s="1">
        <f t="shared" si="8"/>
        <v>0</v>
      </c>
      <c r="N79">
        <f t="shared" si="9"/>
        <v>-1.6242423437154083</v>
      </c>
      <c r="O79">
        <f>0</f>
        <v>0</v>
      </c>
      <c r="P79">
        <f t="shared" si="10"/>
        <v>0.19706092310458728</v>
      </c>
      <c r="Q79">
        <f t="shared" si="11"/>
        <v>1</v>
      </c>
      <c r="R79">
        <f t="shared" si="12"/>
        <v>0.16462062982852049</v>
      </c>
      <c r="S79">
        <f t="shared" si="13"/>
        <v>0.83537937017147956</v>
      </c>
      <c r="T79">
        <f t="shared" si="14"/>
        <v>0.83537937017147956</v>
      </c>
      <c r="U79">
        <f t="shared" si="15"/>
        <v>-0.17986932177571377</v>
      </c>
    </row>
    <row r="80" spans="1:21" x14ac:dyDescent="0.2">
      <c r="A80" s="1">
        <v>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1.9989999999999999</v>
      </c>
      <c r="L80" s="1">
        <v>0</v>
      </c>
      <c r="M80" s="1">
        <f t="shared" si="8"/>
        <v>0</v>
      </c>
      <c r="N80">
        <f t="shared" si="9"/>
        <v>-1.7581528359219696</v>
      </c>
      <c r="O80">
        <f>0</f>
        <v>0</v>
      </c>
      <c r="P80">
        <f t="shared" si="10"/>
        <v>0.17236295260595716</v>
      </c>
      <c r="Q80">
        <f t="shared" si="11"/>
        <v>1</v>
      </c>
      <c r="R80">
        <f t="shared" si="12"/>
        <v>0.14702183502372243</v>
      </c>
      <c r="S80">
        <f t="shared" si="13"/>
        <v>0.85297816497627754</v>
      </c>
      <c r="T80">
        <f t="shared" si="14"/>
        <v>0.85297816497627754</v>
      </c>
      <c r="U80">
        <f t="shared" si="15"/>
        <v>-0.15902132973570154</v>
      </c>
    </row>
    <row r="81" spans="1:21" x14ac:dyDescent="0.2">
      <c r="A81" s="1">
        <v>9</v>
      </c>
      <c r="B81" s="1">
        <v>2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1.399</v>
      </c>
      <c r="L81" s="1">
        <v>0</v>
      </c>
      <c r="M81" s="1">
        <f t="shared" si="8"/>
        <v>0</v>
      </c>
      <c r="N81">
        <f t="shared" si="9"/>
        <v>-2.289711170255992</v>
      </c>
      <c r="O81">
        <f>0</f>
        <v>0</v>
      </c>
      <c r="P81">
        <f t="shared" si="10"/>
        <v>0.10129571484450078</v>
      </c>
      <c r="Q81">
        <f t="shared" si="11"/>
        <v>1</v>
      </c>
      <c r="R81">
        <f t="shared" si="12"/>
        <v>9.1978669742489097E-2</v>
      </c>
      <c r="S81">
        <f t="shared" si="13"/>
        <v>0.90802133025751086</v>
      </c>
      <c r="T81">
        <f t="shared" si="14"/>
        <v>0.90802133025751086</v>
      </c>
      <c r="U81">
        <f t="shared" si="15"/>
        <v>-9.648740918373451E-2</v>
      </c>
    </row>
    <row r="82" spans="1:21" x14ac:dyDescent="0.2">
      <c r="A82" s="1">
        <v>9</v>
      </c>
      <c r="B82" s="1">
        <v>3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1.9989999999999999</v>
      </c>
      <c r="L82" s="1">
        <v>0</v>
      </c>
      <c r="M82" s="1">
        <f t="shared" si="8"/>
        <v>0</v>
      </c>
      <c r="N82">
        <f t="shared" si="9"/>
        <v>-0.62385658599531557</v>
      </c>
      <c r="O82">
        <f>0</f>
        <v>0</v>
      </c>
      <c r="P82">
        <f t="shared" si="10"/>
        <v>0.53587380396513884</v>
      </c>
      <c r="Q82">
        <f t="shared" si="11"/>
        <v>1</v>
      </c>
      <c r="R82">
        <f t="shared" si="12"/>
        <v>0.34890484008626405</v>
      </c>
      <c r="S82">
        <f t="shared" si="13"/>
        <v>0.6510951599137359</v>
      </c>
      <c r="T82">
        <f t="shared" si="14"/>
        <v>0.6510951599137359</v>
      </c>
      <c r="U82">
        <f t="shared" si="15"/>
        <v>-0.42909947247339236</v>
      </c>
    </row>
    <row r="83" spans="1:21" x14ac:dyDescent="0.2">
      <c r="A83" s="1">
        <v>9</v>
      </c>
      <c r="B83" s="1">
        <v>4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1.6989999999999998</v>
      </c>
      <c r="L83" s="1">
        <v>0</v>
      </c>
      <c r="M83" s="1">
        <f t="shared" si="8"/>
        <v>0</v>
      </c>
      <c r="N83">
        <f t="shared" si="9"/>
        <v>0.12368279194560716</v>
      </c>
      <c r="O83">
        <f>0</f>
        <v>0</v>
      </c>
      <c r="P83">
        <f t="shared" si="10"/>
        <v>1.1316568433934282</v>
      </c>
      <c r="Q83">
        <f t="shared" si="11"/>
        <v>1</v>
      </c>
      <c r="R83">
        <f t="shared" si="12"/>
        <v>0.53088134091597983</v>
      </c>
      <c r="S83">
        <f t="shared" si="13"/>
        <v>0.46911865908402001</v>
      </c>
      <c r="T83">
        <f t="shared" si="14"/>
        <v>0.46911865908402001</v>
      </c>
      <c r="U83">
        <f t="shared" si="15"/>
        <v>-0.75689953809254507</v>
      </c>
    </row>
    <row r="84" spans="1:21" x14ac:dyDescent="0.2">
      <c r="A84" s="1">
        <v>9</v>
      </c>
      <c r="B84" s="1">
        <v>5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1.9989999999999999</v>
      </c>
      <c r="L84" s="1">
        <v>0</v>
      </c>
      <c r="M84" s="1">
        <f t="shared" si="8"/>
        <v>0</v>
      </c>
      <c r="N84">
        <f t="shared" si="9"/>
        <v>-2.395540585503185</v>
      </c>
      <c r="O84">
        <f>0</f>
        <v>0</v>
      </c>
      <c r="P84">
        <f t="shared" si="10"/>
        <v>9.1123405613503988E-2</v>
      </c>
      <c r="Q84">
        <f t="shared" si="11"/>
        <v>1</v>
      </c>
      <c r="R84">
        <f t="shared" si="12"/>
        <v>8.3513381845445975E-2</v>
      </c>
      <c r="S84">
        <f t="shared" si="13"/>
        <v>0.91648661815455401</v>
      </c>
      <c r="T84">
        <f t="shared" si="14"/>
        <v>0.91648661815455401</v>
      </c>
      <c r="U84">
        <f t="shared" si="15"/>
        <v>-8.7207812840556634E-2</v>
      </c>
    </row>
    <row r="85" spans="1:21" x14ac:dyDescent="0.2">
      <c r="A85" s="1">
        <v>9</v>
      </c>
      <c r="B85" s="1">
        <v>6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1.399</v>
      </c>
      <c r="L85" s="1">
        <v>1</v>
      </c>
      <c r="M85" s="1">
        <f t="shared" si="8"/>
        <v>1</v>
      </c>
      <c r="N85">
        <f t="shared" si="9"/>
        <v>9.5601714986238928E-2</v>
      </c>
      <c r="O85">
        <f>0</f>
        <v>0</v>
      </c>
      <c r="P85">
        <f t="shared" si="10"/>
        <v>1.1003207354506677</v>
      </c>
      <c r="Q85">
        <f t="shared" si="11"/>
        <v>1</v>
      </c>
      <c r="R85">
        <f t="shared" si="12"/>
        <v>0.52388224183035126</v>
      </c>
      <c r="S85">
        <f t="shared" si="13"/>
        <v>0.47611775816964891</v>
      </c>
      <c r="T85">
        <f t="shared" si="14"/>
        <v>0.52388224183035126</v>
      </c>
      <c r="U85">
        <f t="shared" si="15"/>
        <v>-0.64648834924790566</v>
      </c>
    </row>
    <row r="86" spans="1:21" x14ac:dyDescent="0.2">
      <c r="A86" s="1">
        <v>9</v>
      </c>
      <c r="B86" s="1">
        <v>7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1.399</v>
      </c>
      <c r="L86" s="1">
        <v>0</v>
      </c>
      <c r="M86" s="1">
        <f t="shared" si="8"/>
        <v>0</v>
      </c>
      <c r="N86">
        <f t="shared" si="9"/>
        <v>-0.87670296577448581</v>
      </c>
      <c r="O86">
        <f>0</f>
        <v>0</v>
      </c>
      <c r="P86">
        <f t="shared" si="10"/>
        <v>0.41615272205252241</v>
      </c>
      <c r="Q86">
        <f t="shared" si="11"/>
        <v>1</v>
      </c>
      <c r="R86">
        <f t="shared" si="12"/>
        <v>0.29386147099259541</v>
      </c>
      <c r="S86">
        <f t="shared" si="13"/>
        <v>0.70613852900740448</v>
      </c>
      <c r="T86">
        <f t="shared" si="14"/>
        <v>0.70613852900740448</v>
      </c>
      <c r="U86">
        <f t="shared" si="15"/>
        <v>-0.34794384401250966</v>
      </c>
    </row>
    <row r="87" spans="1:21" x14ac:dyDescent="0.2">
      <c r="A87" s="1">
        <v>9</v>
      </c>
      <c r="B87" s="1">
        <v>8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1.6989999999999998</v>
      </c>
      <c r="L87" s="1">
        <v>0</v>
      </c>
      <c r="M87" s="1">
        <f t="shared" si="8"/>
        <v>0</v>
      </c>
      <c r="N87">
        <f t="shared" si="9"/>
        <v>-2.4236216624625531</v>
      </c>
      <c r="O87">
        <f>0</f>
        <v>0</v>
      </c>
      <c r="P87">
        <f t="shared" si="10"/>
        <v>8.8600155839434466E-2</v>
      </c>
      <c r="Q87">
        <f t="shared" si="11"/>
        <v>1</v>
      </c>
      <c r="R87">
        <f t="shared" si="12"/>
        <v>8.1389071427344847E-2</v>
      </c>
      <c r="S87">
        <f t="shared" si="13"/>
        <v>0.91861092857265514</v>
      </c>
      <c r="T87">
        <f t="shared" si="14"/>
        <v>0.91861092857265514</v>
      </c>
      <c r="U87">
        <f t="shared" si="15"/>
        <v>-8.4892610173780456E-2</v>
      </c>
    </row>
    <row r="88" spans="1:21" x14ac:dyDescent="0.2">
      <c r="A88" s="1">
        <v>9</v>
      </c>
      <c r="B88" s="1">
        <v>9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1</v>
      </c>
      <c r="I88" s="1">
        <v>0</v>
      </c>
      <c r="J88" s="1">
        <v>1.6989999999999998</v>
      </c>
      <c r="L88" s="1">
        <v>0</v>
      </c>
      <c r="M88" s="1">
        <f t="shared" si="8"/>
        <v>0</v>
      </c>
      <c r="N88">
        <f t="shared" si="9"/>
        <v>-1.6242423437154083</v>
      </c>
      <c r="O88">
        <f>0</f>
        <v>0</v>
      </c>
      <c r="P88">
        <f t="shared" si="10"/>
        <v>0.19706092310458728</v>
      </c>
      <c r="Q88">
        <f t="shared" si="11"/>
        <v>1</v>
      </c>
      <c r="R88">
        <f t="shared" si="12"/>
        <v>0.16462062982852049</v>
      </c>
      <c r="S88">
        <f t="shared" si="13"/>
        <v>0.83537937017147956</v>
      </c>
      <c r="T88">
        <f t="shared" si="14"/>
        <v>0.83537937017147956</v>
      </c>
      <c r="U88">
        <f t="shared" si="15"/>
        <v>-0.17986932177571377</v>
      </c>
    </row>
    <row r="89" spans="1:21" x14ac:dyDescent="0.2">
      <c r="A89" s="1">
        <v>10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1.9989999999999999</v>
      </c>
      <c r="L89" s="1">
        <v>0</v>
      </c>
      <c r="M89" s="1">
        <f t="shared" si="8"/>
        <v>0</v>
      </c>
      <c r="N89">
        <f t="shared" si="9"/>
        <v>-1.7581528359219696</v>
      </c>
      <c r="O89">
        <f>0</f>
        <v>0</v>
      </c>
      <c r="P89">
        <f t="shared" si="10"/>
        <v>0.17236295260595716</v>
      </c>
      <c r="Q89">
        <f t="shared" si="11"/>
        <v>1</v>
      </c>
      <c r="R89">
        <f t="shared" si="12"/>
        <v>0.14702183502372243</v>
      </c>
      <c r="S89">
        <f t="shared" si="13"/>
        <v>0.85297816497627754</v>
      </c>
      <c r="T89">
        <f t="shared" si="14"/>
        <v>0.85297816497627754</v>
      </c>
      <c r="U89">
        <f t="shared" si="15"/>
        <v>-0.15902132973570154</v>
      </c>
    </row>
    <row r="90" spans="1:21" x14ac:dyDescent="0.2">
      <c r="A90" s="1">
        <v>10</v>
      </c>
      <c r="B90" s="1">
        <v>2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1.399</v>
      </c>
      <c r="L90" s="1">
        <v>0</v>
      </c>
      <c r="M90" s="1">
        <f t="shared" si="8"/>
        <v>0</v>
      </c>
      <c r="N90">
        <f t="shared" si="9"/>
        <v>-2.289711170255992</v>
      </c>
      <c r="O90">
        <f>0</f>
        <v>0</v>
      </c>
      <c r="P90">
        <f t="shared" si="10"/>
        <v>0.10129571484450078</v>
      </c>
      <c r="Q90">
        <f t="shared" si="11"/>
        <v>1</v>
      </c>
      <c r="R90">
        <f t="shared" si="12"/>
        <v>9.1978669742489097E-2</v>
      </c>
      <c r="S90">
        <f t="shared" si="13"/>
        <v>0.90802133025751086</v>
      </c>
      <c r="T90">
        <f t="shared" si="14"/>
        <v>0.90802133025751086</v>
      </c>
      <c r="U90">
        <f t="shared" si="15"/>
        <v>-9.648740918373451E-2</v>
      </c>
    </row>
    <row r="91" spans="1:21" x14ac:dyDescent="0.2">
      <c r="A91" s="1">
        <v>10</v>
      </c>
      <c r="B91" s="1">
        <v>3</v>
      </c>
      <c r="C91" s="1">
        <v>0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1.9989999999999999</v>
      </c>
      <c r="L91" s="1">
        <v>0</v>
      </c>
      <c r="M91" s="1">
        <f t="shared" si="8"/>
        <v>0</v>
      </c>
      <c r="N91">
        <f t="shared" si="9"/>
        <v>-0.62385658599531557</v>
      </c>
      <c r="O91">
        <f>0</f>
        <v>0</v>
      </c>
      <c r="P91">
        <f t="shared" si="10"/>
        <v>0.53587380396513884</v>
      </c>
      <c r="Q91">
        <f t="shared" si="11"/>
        <v>1</v>
      </c>
      <c r="R91">
        <f t="shared" si="12"/>
        <v>0.34890484008626405</v>
      </c>
      <c r="S91">
        <f t="shared" si="13"/>
        <v>0.6510951599137359</v>
      </c>
      <c r="T91">
        <f t="shared" si="14"/>
        <v>0.6510951599137359</v>
      </c>
      <c r="U91">
        <f t="shared" si="15"/>
        <v>-0.42909947247339236</v>
      </c>
    </row>
    <row r="92" spans="1:21" x14ac:dyDescent="0.2">
      <c r="A92" s="1">
        <v>10</v>
      </c>
      <c r="B92" s="1">
        <v>4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1.6989999999999998</v>
      </c>
      <c r="L92" s="1">
        <v>1</v>
      </c>
      <c r="M92" s="1">
        <f t="shared" si="8"/>
        <v>1</v>
      </c>
      <c r="N92">
        <f t="shared" si="9"/>
        <v>0.12368279194560716</v>
      </c>
      <c r="O92">
        <f>0</f>
        <v>0</v>
      </c>
      <c r="P92">
        <f t="shared" si="10"/>
        <v>1.1316568433934282</v>
      </c>
      <c r="Q92">
        <f t="shared" si="11"/>
        <v>1</v>
      </c>
      <c r="R92">
        <f t="shared" si="12"/>
        <v>0.53088134091597983</v>
      </c>
      <c r="S92">
        <f t="shared" si="13"/>
        <v>0.46911865908402001</v>
      </c>
      <c r="T92">
        <f t="shared" si="14"/>
        <v>0.53088134091597983</v>
      </c>
      <c r="U92">
        <f t="shared" si="15"/>
        <v>-0.63321674614693813</v>
      </c>
    </row>
    <row r="93" spans="1:21" x14ac:dyDescent="0.2">
      <c r="A93" s="1">
        <v>10</v>
      </c>
      <c r="B93" s="1">
        <v>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1.9989999999999999</v>
      </c>
      <c r="L93" s="1">
        <v>0</v>
      </c>
      <c r="M93" s="1">
        <f t="shared" si="8"/>
        <v>0</v>
      </c>
      <c r="N93">
        <f t="shared" si="9"/>
        <v>-2.395540585503185</v>
      </c>
      <c r="O93">
        <f>0</f>
        <v>0</v>
      </c>
      <c r="P93">
        <f t="shared" si="10"/>
        <v>9.1123405613503988E-2</v>
      </c>
      <c r="Q93">
        <f t="shared" si="11"/>
        <v>1</v>
      </c>
      <c r="R93">
        <f t="shared" si="12"/>
        <v>8.3513381845445975E-2</v>
      </c>
      <c r="S93">
        <f t="shared" si="13"/>
        <v>0.91648661815455401</v>
      </c>
      <c r="T93">
        <f t="shared" si="14"/>
        <v>0.91648661815455401</v>
      </c>
      <c r="U93">
        <f t="shared" si="15"/>
        <v>-8.7207812840556634E-2</v>
      </c>
    </row>
    <row r="94" spans="1:21" x14ac:dyDescent="0.2">
      <c r="A94" s="1">
        <v>10</v>
      </c>
      <c r="B94" s="1">
        <v>6</v>
      </c>
      <c r="C94" s="1">
        <v>1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1.399</v>
      </c>
      <c r="L94" s="1">
        <v>1</v>
      </c>
      <c r="M94" s="1">
        <f t="shared" si="8"/>
        <v>1</v>
      </c>
      <c r="N94">
        <f t="shared" si="9"/>
        <v>9.5601714986238928E-2</v>
      </c>
      <c r="O94">
        <f>0</f>
        <v>0</v>
      </c>
      <c r="P94">
        <f t="shared" si="10"/>
        <v>1.1003207354506677</v>
      </c>
      <c r="Q94">
        <f t="shared" si="11"/>
        <v>1</v>
      </c>
      <c r="R94">
        <f t="shared" si="12"/>
        <v>0.52388224183035126</v>
      </c>
      <c r="S94">
        <f t="shared" si="13"/>
        <v>0.47611775816964891</v>
      </c>
      <c r="T94">
        <f t="shared" si="14"/>
        <v>0.52388224183035126</v>
      </c>
      <c r="U94">
        <f t="shared" si="15"/>
        <v>-0.64648834924790566</v>
      </c>
    </row>
    <row r="95" spans="1:21" x14ac:dyDescent="0.2">
      <c r="A95" s="1">
        <v>10</v>
      </c>
      <c r="B95" s="1">
        <v>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1.399</v>
      </c>
      <c r="L95" s="1">
        <v>0</v>
      </c>
      <c r="M95" s="1">
        <f t="shared" si="8"/>
        <v>0</v>
      </c>
      <c r="N95">
        <f t="shared" si="9"/>
        <v>-0.87670296577448581</v>
      </c>
      <c r="O95">
        <f>0</f>
        <v>0</v>
      </c>
      <c r="P95">
        <f t="shared" si="10"/>
        <v>0.41615272205252241</v>
      </c>
      <c r="Q95">
        <f t="shared" si="11"/>
        <v>1</v>
      </c>
      <c r="R95">
        <f t="shared" si="12"/>
        <v>0.29386147099259541</v>
      </c>
      <c r="S95">
        <f t="shared" si="13"/>
        <v>0.70613852900740448</v>
      </c>
      <c r="T95">
        <f t="shared" si="14"/>
        <v>0.70613852900740448</v>
      </c>
      <c r="U95">
        <f t="shared" si="15"/>
        <v>-0.34794384401250966</v>
      </c>
    </row>
    <row r="96" spans="1:21" x14ac:dyDescent="0.2">
      <c r="A96" s="1">
        <v>10</v>
      </c>
      <c r="B96" s="1">
        <v>8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1.6989999999999998</v>
      </c>
      <c r="L96" s="1">
        <v>0</v>
      </c>
      <c r="M96" s="1">
        <f t="shared" si="8"/>
        <v>0</v>
      </c>
      <c r="N96">
        <f t="shared" si="9"/>
        <v>-2.4236216624625531</v>
      </c>
      <c r="O96">
        <f>0</f>
        <v>0</v>
      </c>
      <c r="P96">
        <f t="shared" si="10"/>
        <v>8.8600155839434466E-2</v>
      </c>
      <c r="Q96">
        <f t="shared" si="11"/>
        <v>1</v>
      </c>
      <c r="R96">
        <f t="shared" si="12"/>
        <v>8.1389071427344847E-2</v>
      </c>
      <c r="S96">
        <f t="shared" si="13"/>
        <v>0.91861092857265514</v>
      </c>
      <c r="T96">
        <f t="shared" si="14"/>
        <v>0.91861092857265514</v>
      </c>
      <c r="U96">
        <f t="shared" si="15"/>
        <v>-8.4892610173780456E-2</v>
      </c>
    </row>
    <row r="97" spans="1:21" x14ac:dyDescent="0.2">
      <c r="A97" s="1">
        <v>10</v>
      </c>
      <c r="B97" s="1">
        <v>9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1.6989999999999998</v>
      </c>
      <c r="L97" s="1">
        <v>0</v>
      </c>
      <c r="M97" s="1">
        <f t="shared" si="8"/>
        <v>0</v>
      </c>
      <c r="N97">
        <f t="shared" si="9"/>
        <v>-1.6242423437154083</v>
      </c>
      <c r="O97">
        <f>0</f>
        <v>0</v>
      </c>
      <c r="P97">
        <f t="shared" si="10"/>
        <v>0.19706092310458728</v>
      </c>
      <c r="Q97">
        <f t="shared" si="11"/>
        <v>1</v>
      </c>
      <c r="R97">
        <f t="shared" si="12"/>
        <v>0.16462062982852049</v>
      </c>
      <c r="S97">
        <f t="shared" si="13"/>
        <v>0.83537937017147956</v>
      </c>
      <c r="T97">
        <f t="shared" si="14"/>
        <v>0.83537937017147956</v>
      </c>
      <c r="U97">
        <f t="shared" si="15"/>
        <v>-0.17986932177571377</v>
      </c>
    </row>
    <row r="98" spans="1:21" x14ac:dyDescent="0.2">
      <c r="A98" s="1">
        <v>11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1.9989999999999999</v>
      </c>
      <c r="L98" s="1">
        <v>1</v>
      </c>
      <c r="M98" s="1">
        <f t="shared" si="8"/>
        <v>1</v>
      </c>
      <c r="N98">
        <f t="shared" si="9"/>
        <v>-1.7581528359219696</v>
      </c>
      <c r="O98">
        <f>0</f>
        <v>0</v>
      </c>
      <c r="P98">
        <f t="shared" si="10"/>
        <v>0.17236295260595716</v>
      </c>
      <c r="Q98">
        <f t="shared" si="11"/>
        <v>1</v>
      </c>
      <c r="R98">
        <f t="shared" si="12"/>
        <v>0.14702183502372243</v>
      </c>
      <c r="S98">
        <f t="shared" si="13"/>
        <v>0.85297816497627754</v>
      </c>
      <c r="T98">
        <f t="shared" si="14"/>
        <v>0.14702183502372243</v>
      </c>
      <c r="U98">
        <f t="shared" si="15"/>
        <v>-1.9171741656576713</v>
      </c>
    </row>
    <row r="99" spans="1:21" x14ac:dyDescent="0.2">
      <c r="A99" s="1">
        <v>11</v>
      </c>
      <c r="B99" s="1">
        <v>2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1.399</v>
      </c>
      <c r="L99" s="1">
        <v>0</v>
      </c>
      <c r="M99" s="1">
        <f t="shared" si="8"/>
        <v>0</v>
      </c>
      <c r="N99">
        <f t="shared" si="9"/>
        <v>-2.289711170255992</v>
      </c>
      <c r="O99">
        <f>0</f>
        <v>0</v>
      </c>
      <c r="P99">
        <f t="shared" si="10"/>
        <v>0.10129571484450078</v>
      </c>
      <c r="Q99">
        <f t="shared" si="11"/>
        <v>1</v>
      </c>
      <c r="R99">
        <f t="shared" si="12"/>
        <v>9.1978669742489097E-2</v>
      </c>
      <c r="S99">
        <f t="shared" si="13"/>
        <v>0.90802133025751086</v>
      </c>
      <c r="T99">
        <f t="shared" si="14"/>
        <v>0.90802133025751086</v>
      </c>
      <c r="U99">
        <f t="shared" si="15"/>
        <v>-9.648740918373451E-2</v>
      </c>
    </row>
    <row r="100" spans="1:21" x14ac:dyDescent="0.2">
      <c r="A100" s="1">
        <v>11</v>
      </c>
      <c r="B100" s="1">
        <v>3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1.9989999999999999</v>
      </c>
      <c r="L100" s="1">
        <v>1</v>
      </c>
      <c r="M100" s="1">
        <f t="shared" si="8"/>
        <v>1</v>
      </c>
      <c r="N100">
        <f t="shared" si="9"/>
        <v>-0.62385658599531557</v>
      </c>
      <c r="O100">
        <f>0</f>
        <v>0</v>
      </c>
      <c r="P100">
        <f t="shared" si="10"/>
        <v>0.53587380396513884</v>
      </c>
      <c r="Q100">
        <f t="shared" si="11"/>
        <v>1</v>
      </c>
      <c r="R100">
        <f t="shared" si="12"/>
        <v>0.34890484008626405</v>
      </c>
      <c r="S100">
        <f t="shared" si="13"/>
        <v>0.6510951599137359</v>
      </c>
      <c r="T100">
        <f t="shared" si="14"/>
        <v>0.34890484008626405</v>
      </c>
      <c r="U100">
        <f t="shared" si="15"/>
        <v>-1.0529560584687079</v>
      </c>
    </row>
    <row r="101" spans="1:21" x14ac:dyDescent="0.2">
      <c r="A101" s="1">
        <v>11</v>
      </c>
      <c r="B101" s="1">
        <v>4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1.6989999999999998</v>
      </c>
      <c r="L101" s="1">
        <v>1</v>
      </c>
      <c r="M101" s="1">
        <f t="shared" si="8"/>
        <v>1</v>
      </c>
      <c r="N101">
        <f t="shared" si="9"/>
        <v>0.12368279194560716</v>
      </c>
      <c r="O101">
        <f>0</f>
        <v>0</v>
      </c>
      <c r="P101">
        <f t="shared" si="10"/>
        <v>1.1316568433934282</v>
      </c>
      <c r="Q101">
        <f t="shared" si="11"/>
        <v>1</v>
      </c>
      <c r="R101">
        <f t="shared" si="12"/>
        <v>0.53088134091597983</v>
      </c>
      <c r="S101">
        <f t="shared" si="13"/>
        <v>0.46911865908402001</v>
      </c>
      <c r="T101">
        <f t="shared" si="14"/>
        <v>0.53088134091597983</v>
      </c>
      <c r="U101">
        <f t="shared" si="15"/>
        <v>-0.63321674614693813</v>
      </c>
    </row>
    <row r="102" spans="1:21" x14ac:dyDescent="0.2">
      <c r="A102" s="1">
        <v>11</v>
      </c>
      <c r="B102" s="1">
        <v>5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1.9989999999999999</v>
      </c>
      <c r="L102" s="1">
        <v>0</v>
      </c>
      <c r="M102" s="1">
        <f t="shared" si="8"/>
        <v>0</v>
      </c>
      <c r="N102">
        <f t="shared" si="9"/>
        <v>-2.395540585503185</v>
      </c>
      <c r="O102">
        <f>0</f>
        <v>0</v>
      </c>
      <c r="P102">
        <f t="shared" si="10"/>
        <v>9.1123405613503988E-2</v>
      </c>
      <c r="Q102">
        <f t="shared" si="11"/>
        <v>1</v>
      </c>
      <c r="R102">
        <f t="shared" si="12"/>
        <v>8.3513381845445975E-2</v>
      </c>
      <c r="S102">
        <f t="shared" si="13"/>
        <v>0.91648661815455401</v>
      </c>
      <c r="T102">
        <f t="shared" si="14"/>
        <v>0.91648661815455401</v>
      </c>
      <c r="U102">
        <f t="shared" si="15"/>
        <v>-8.7207812840556634E-2</v>
      </c>
    </row>
    <row r="103" spans="1:21" x14ac:dyDescent="0.2">
      <c r="A103" s="1">
        <v>11</v>
      </c>
      <c r="B103" s="1">
        <v>6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1.399</v>
      </c>
      <c r="L103" s="1">
        <v>1</v>
      </c>
      <c r="M103" s="1">
        <f t="shared" si="8"/>
        <v>1</v>
      </c>
      <c r="N103">
        <f t="shared" si="9"/>
        <v>9.5601714986238928E-2</v>
      </c>
      <c r="O103">
        <f>0</f>
        <v>0</v>
      </c>
      <c r="P103">
        <f t="shared" si="10"/>
        <v>1.1003207354506677</v>
      </c>
      <c r="Q103">
        <f t="shared" si="11"/>
        <v>1</v>
      </c>
      <c r="R103">
        <f t="shared" si="12"/>
        <v>0.52388224183035126</v>
      </c>
      <c r="S103">
        <f t="shared" si="13"/>
        <v>0.47611775816964891</v>
      </c>
      <c r="T103">
        <f t="shared" si="14"/>
        <v>0.52388224183035126</v>
      </c>
      <c r="U103">
        <f t="shared" si="15"/>
        <v>-0.64648834924790566</v>
      </c>
    </row>
    <row r="104" spans="1:21" x14ac:dyDescent="0.2">
      <c r="A104" s="1">
        <v>11</v>
      </c>
      <c r="B104" s="1">
        <v>7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1.399</v>
      </c>
      <c r="L104" s="1">
        <v>1</v>
      </c>
      <c r="M104" s="1">
        <f t="shared" si="8"/>
        <v>1</v>
      </c>
      <c r="N104">
        <f t="shared" si="9"/>
        <v>-0.87670296577448581</v>
      </c>
      <c r="O104">
        <f>0</f>
        <v>0</v>
      </c>
      <c r="P104">
        <f t="shared" si="10"/>
        <v>0.41615272205252241</v>
      </c>
      <c r="Q104">
        <f t="shared" si="11"/>
        <v>1</v>
      </c>
      <c r="R104">
        <f t="shared" si="12"/>
        <v>0.29386147099259541</v>
      </c>
      <c r="S104">
        <f t="shared" si="13"/>
        <v>0.70613852900740448</v>
      </c>
      <c r="T104">
        <f t="shared" si="14"/>
        <v>0.29386147099259541</v>
      </c>
      <c r="U104">
        <f t="shared" si="15"/>
        <v>-1.2246468097869956</v>
      </c>
    </row>
    <row r="105" spans="1:21" x14ac:dyDescent="0.2">
      <c r="A105" s="1">
        <v>11</v>
      </c>
      <c r="B105" s="1">
        <v>8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1.6989999999999998</v>
      </c>
      <c r="L105" s="1">
        <v>0</v>
      </c>
      <c r="M105" s="1">
        <f t="shared" si="8"/>
        <v>0</v>
      </c>
      <c r="N105">
        <f t="shared" si="9"/>
        <v>-2.4236216624625531</v>
      </c>
      <c r="O105">
        <f>0</f>
        <v>0</v>
      </c>
      <c r="P105">
        <f t="shared" si="10"/>
        <v>8.8600155839434466E-2</v>
      </c>
      <c r="Q105">
        <f t="shared" si="11"/>
        <v>1</v>
      </c>
      <c r="R105">
        <f t="shared" si="12"/>
        <v>8.1389071427344847E-2</v>
      </c>
      <c r="S105">
        <f t="shared" si="13"/>
        <v>0.91861092857265514</v>
      </c>
      <c r="T105">
        <f t="shared" si="14"/>
        <v>0.91861092857265514</v>
      </c>
      <c r="U105">
        <f t="shared" si="15"/>
        <v>-8.4892610173780456E-2</v>
      </c>
    </row>
    <row r="106" spans="1:21" x14ac:dyDescent="0.2">
      <c r="A106" s="1">
        <v>11</v>
      </c>
      <c r="B106" s="1">
        <v>9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1.6989999999999998</v>
      </c>
      <c r="L106" s="1">
        <v>1</v>
      </c>
      <c r="M106" s="1">
        <f t="shared" si="8"/>
        <v>1</v>
      </c>
      <c r="N106">
        <f t="shared" si="9"/>
        <v>-1.6242423437154083</v>
      </c>
      <c r="O106">
        <f>0</f>
        <v>0</v>
      </c>
      <c r="P106">
        <f t="shared" si="10"/>
        <v>0.19706092310458728</v>
      </c>
      <c r="Q106">
        <f t="shared" si="11"/>
        <v>1</v>
      </c>
      <c r="R106">
        <f t="shared" si="12"/>
        <v>0.16462062982852049</v>
      </c>
      <c r="S106">
        <f t="shared" si="13"/>
        <v>0.83537937017147956</v>
      </c>
      <c r="T106">
        <f t="shared" si="14"/>
        <v>0.16462062982852049</v>
      </c>
      <c r="U106">
        <f t="shared" si="15"/>
        <v>-1.804111665491122</v>
      </c>
    </row>
    <row r="107" spans="1:21" x14ac:dyDescent="0.2">
      <c r="A107" s="1">
        <v>12</v>
      </c>
      <c r="B107" s="1">
        <v>1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1.9989999999999999</v>
      </c>
      <c r="L107" s="1">
        <v>1</v>
      </c>
      <c r="M107" s="1">
        <f t="shared" si="8"/>
        <v>1</v>
      </c>
      <c r="N107">
        <f t="shared" si="9"/>
        <v>-1.7581528359219696</v>
      </c>
      <c r="O107">
        <f>0</f>
        <v>0</v>
      </c>
      <c r="P107">
        <f t="shared" si="10"/>
        <v>0.17236295260595716</v>
      </c>
      <c r="Q107">
        <f t="shared" si="11"/>
        <v>1</v>
      </c>
      <c r="R107">
        <f t="shared" si="12"/>
        <v>0.14702183502372243</v>
      </c>
      <c r="S107">
        <f t="shared" si="13"/>
        <v>0.85297816497627754</v>
      </c>
      <c r="T107">
        <f t="shared" si="14"/>
        <v>0.14702183502372243</v>
      </c>
      <c r="U107">
        <f t="shared" si="15"/>
        <v>-1.9171741656576713</v>
      </c>
    </row>
    <row r="108" spans="1:21" x14ac:dyDescent="0.2">
      <c r="A108" s="1">
        <v>12</v>
      </c>
      <c r="B108" s="1">
        <v>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1.399</v>
      </c>
      <c r="L108" s="1">
        <v>0</v>
      </c>
      <c r="M108" s="1">
        <f t="shared" si="8"/>
        <v>0</v>
      </c>
      <c r="N108">
        <f t="shared" si="9"/>
        <v>-2.289711170255992</v>
      </c>
      <c r="O108">
        <f>0</f>
        <v>0</v>
      </c>
      <c r="P108">
        <f t="shared" si="10"/>
        <v>0.10129571484450078</v>
      </c>
      <c r="Q108">
        <f t="shared" si="11"/>
        <v>1</v>
      </c>
      <c r="R108">
        <f t="shared" si="12"/>
        <v>9.1978669742489097E-2</v>
      </c>
      <c r="S108">
        <f t="shared" si="13"/>
        <v>0.90802133025751086</v>
      </c>
      <c r="T108">
        <f t="shared" si="14"/>
        <v>0.90802133025751086</v>
      </c>
      <c r="U108">
        <f t="shared" si="15"/>
        <v>-9.648740918373451E-2</v>
      </c>
    </row>
    <row r="109" spans="1:21" x14ac:dyDescent="0.2">
      <c r="A109" s="1">
        <v>12</v>
      </c>
      <c r="B109" s="1">
        <v>3</v>
      </c>
      <c r="C109" s="1">
        <v>1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1.9989999999999999</v>
      </c>
      <c r="L109" s="1">
        <v>1</v>
      </c>
      <c r="M109" s="1">
        <f t="shared" si="8"/>
        <v>1</v>
      </c>
      <c r="N109">
        <f t="shared" si="9"/>
        <v>-0.62385658599531557</v>
      </c>
      <c r="O109">
        <f>0</f>
        <v>0</v>
      </c>
      <c r="P109">
        <f t="shared" si="10"/>
        <v>0.53587380396513884</v>
      </c>
      <c r="Q109">
        <f t="shared" si="11"/>
        <v>1</v>
      </c>
      <c r="R109">
        <f t="shared" si="12"/>
        <v>0.34890484008626405</v>
      </c>
      <c r="S109">
        <f t="shared" si="13"/>
        <v>0.6510951599137359</v>
      </c>
      <c r="T109">
        <f t="shared" si="14"/>
        <v>0.34890484008626405</v>
      </c>
      <c r="U109">
        <f t="shared" si="15"/>
        <v>-1.0529560584687079</v>
      </c>
    </row>
    <row r="110" spans="1:21" x14ac:dyDescent="0.2">
      <c r="A110" s="1">
        <v>12</v>
      </c>
      <c r="B110" s="1">
        <v>4</v>
      </c>
      <c r="C110" s="1">
        <v>1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1.6989999999999998</v>
      </c>
      <c r="L110" s="1">
        <v>1</v>
      </c>
      <c r="M110" s="1">
        <f t="shared" si="8"/>
        <v>1</v>
      </c>
      <c r="N110">
        <f t="shared" si="9"/>
        <v>0.12368279194560716</v>
      </c>
      <c r="O110">
        <f>0</f>
        <v>0</v>
      </c>
      <c r="P110">
        <f t="shared" si="10"/>
        <v>1.1316568433934282</v>
      </c>
      <c r="Q110">
        <f t="shared" si="11"/>
        <v>1</v>
      </c>
      <c r="R110">
        <f t="shared" si="12"/>
        <v>0.53088134091597983</v>
      </c>
      <c r="S110">
        <f t="shared" si="13"/>
        <v>0.46911865908402001</v>
      </c>
      <c r="T110">
        <f t="shared" si="14"/>
        <v>0.53088134091597983</v>
      </c>
      <c r="U110">
        <f t="shared" si="15"/>
        <v>-0.63321674614693813</v>
      </c>
    </row>
    <row r="111" spans="1:21" x14ac:dyDescent="0.2">
      <c r="A111" s="1">
        <v>12</v>
      </c>
      <c r="B111" s="1">
        <v>5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1.9989999999999999</v>
      </c>
      <c r="L111" s="1">
        <v>0</v>
      </c>
      <c r="M111" s="1">
        <f t="shared" si="8"/>
        <v>0</v>
      </c>
      <c r="N111">
        <f t="shared" si="9"/>
        <v>-2.395540585503185</v>
      </c>
      <c r="O111">
        <f>0</f>
        <v>0</v>
      </c>
      <c r="P111">
        <f t="shared" si="10"/>
        <v>9.1123405613503988E-2</v>
      </c>
      <c r="Q111">
        <f t="shared" si="11"/>
        <v>1</v>
      </c>
      <c r="R111">
        <f t="shared" si="12"/>
        <v>8.3513381845445975E-2</v>
      </c>
      <c r="S111">
        <f t="shared" si="13"/>
        <v>0.91648661815455401</v>
      </c>
      <c r="T111">
        <f t="shared" si="14"/>
        <v>0.91648661815455401</v>
      </c>
      <c r="U111">
        <f t="shared" si="15"/>
        <v>-8.7207812840556634E-2</v>
      </c>
    </row>
    <row r="112" spans="1:21" x14ac:dyDescent="0.2">
      <c r="A112" s="1">
        <v>12</v>
      </c>
      <c r="B112" s="1">
        <v>6</v>
      </c>
      <c r="C112" s="1">
        <v>1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1.399</v>
      </c>
      <c r="L112" s="1">
        <v>1</v>
      </c>
      <c r="M112" s="1">
        <f t="shared" si="8"/>
        <v>1</v>
      </c>
      <c r="N112">
        <f t="shared" si="9"/>
        <v>9.5601714986238928E-2</v>
      </c>
      <c r="O112">
        <f>0</f>
        <v>0</v>
      </c>
      <c r="P112">
        <f t="shared" si="10"/>
        <v>1.1003207354506677</v>
      </c>
      <c r="Q112">
        <f t="shared" si="11"/>
        <v>1</v>
      </c>
      <c r="R112">
        <f t="shared" si="12"/>
        <v>0.52388224183035126</v>
      </c>
      <c r="S112">
        <f t="shared" si="13"/>
        <v>0.47611775816964891</v>
      </c>
      <c r="T112">
        <f t="shared" si="14"/>
        <v>0.52388224183035126</v>
      </c>
      <c r="U112">
        <f t="shared" si="15"/>
        <v>-0.64648834924790566</v>
      </c>
    </row>
    <row r="113" spans="1:21" x14ac:dyDescent="0.2">
      <c r="A113" s="1">
        <v>12</v>
      </c>
      <c r="B113" s="1">
        <v>7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1.399</v>
      </c>
      <c r="L113" s="1">
        <v>1</v>
      </c>
      <c r="M113" s="1">
        <f t="shared" si="8"/>
        <v>1</v>
      </c>
      <c r="N113">
        <f t="shared" si="9"/>
        <v>-0.87670296577448581</v>
      </c>
      <c r="O113">
        <f>0</f>
        <v>0</v>
      </c>
      <c r="P113">
        <f t="shared" si="10"/>
        <v>0.41615272205252241</v>
      </c>
      <c r="Q113">
        <f t="shared" si="11"/>
        <v>1</v>
      </c>
      <c r="R113">
        <f t="shared" si="12"/>
        <v>0.29386147099259541</v>
      </c>
      <c r="S113">
        <f t="shared" si="13"/>
        <v>0.70613852900740448</v>
      </c>
      <c r="T113">
        <f t="shared" si="14"/>
        <v>0.29386147099259541</v>
      </c>
      <c r="U113">
        <f t="shared" si="15"/>
        <v>-1.2246468097869956</v>
      </c>
    </row>
    <row r="114" spans="1:21" x14ac:dyDescent="0.2">
      <c r="A114" s="1">
        <v>12</v>
      </c>
      <c r="B114" s="1">
        <v>8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1.6989999999999998</v>
      </c>
      <c r="L114" s="1">
        <v>0</v>
      </c>
      <c r="M114" s="1">
        <f t="shared" si="8"/>
        <v>0</v>
      </c>
      <c r="N114">
        <f t="shared" si="9"/>
        <v>-2.4236216624625531</v>
      </c>
      <c r="O114">
        <f>0</f>
        <v>0</v>
      </c>
      <c r="P114">
        <f t="shared" si="10"/>
        <v>8.8600155839434466E-2</v>
      </c>
      <c r="Q114">
        <f t="shared" si="11"/>
        <v>1</v>
      </c>
      <c r="R114">
        <f t="shared" si="12"/>
        <v>8.1389071427344847E-2</v>
      </c>
      <c r="S114">
        <f t="shared" si="13"/>
        <v>0.91861092857265514</v>
      </c>
      <c r="T114">
        <f t="shared" si="14"/>
        <v>0.91861092857265514</v>
      </c>
      <c r="U114">
        <f t="shared" si="15"/>
        <v>-8.4892610173780456E-2</v>
      </c>
    </row>
    <row r="115" spans="1:21" x14ac:dyDescent="0.2">
      <c r="A115" s="1">
        <v>12</v>
      </c>
      <c r="B115" s="1">
        <v>9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1.6989999999999998</v>
      </c>
      <c r="L115" s="1">
        <v>1</v>
      </c>
      <c r="M115" s="1">
        <f t="shared" si="8"/>
        <v>1</v>
      </c>
      <c r="N115">
        <f t="shared" si="9"/>
        <v>-1.6242423437154083</v>
      </c>
      <c r="O115">
        <f>0</f>
        <v>0</v>
      </c>
      <c r="P115">
        <f t="shared" si="10"/>
        <v>0.19706092310458728</v>
      </c>
      <c r="Q115">
        <f t="shared" si="11"/>
        <v>1</v>
      </c>
      <c r="R115">
        <f t="shared" si="12"/>
        <v>0.16462062982852049</v>
      </c>
      <c r="S115">
        <f t="shared" si="13"/>
        <v>0.83537937017147956</v>
      </c>
      <c r="T115">
        <f t="shared" si="14"/>
        <v>0.16462062982852049</v>
      </c>
      <c r="U115">
        <f t="shared" si="15"/>
        <v>-1.804111665491122</v>
      </c>
    </row>
    <row r="116" spans="1:21" x14ac:dyDescent="0.2">
      <c r="A116" s="1">
        <v>13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1.9989999999999999</v>
      </c>
      <c r="L116" s="1">
        <v>0</v>
      </c>
      <c r="M116" s="1">
        <f t="shared" si="8"/>
        <v>0</v>
      </c>
      <c r="N116">
        <f t="shared" si="9"/>
        <v>-1.7581528359219696</v>
      </c>
      <c r="O116">
        <f>0</f>
        <v>0</v>
      </c>
      <c r="P116">
        <f t="shared" si="10"/>
        <v>0.17236295260595716</v>
      </c>
      <c r="Q116">
        <f t="shared" si="11"/>
        <v>1</v>
      </c>
      <c r="R116">
        <f t="shared" si="12"/>
        <v>0.14702183502372243</v>
      </c>
      <c r="S116">
        <f t="shared" si="13"/>
        <v>0.85297816497627754</v>
      </c>
      <c r="T116">
        <f t="shared" si="14"/>
        <v>0.85297816497627754</v>
      </c>
      <c r="U116">
        <f t="shared" si="15"/>
        <v>-0.15902132973570154</v>
      </c>
    </row>
    <row r="117" spans="1:21" x14ac:dyDescent="0.2">
      <c r="A117" s="1">
        <v>13</v>
      </c>
      <c r="B117" s="1">
        <v>2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1.399</v>
      </c>
      <c r="L117" s="1">
        <v>0</v>
      </c>
      <c r="M117" s="1">
        <f t="shared" si="8"/>
        <v>0</v>
      </c>
      <c r="N117">
        <f t="shared" si="9"/>
        <v>-2.289711170255992</v>
      </c>
      <c r="O117">
        <f>0</f>
        <v>0</v>
      </c>
      <c r="P117">
        <f t="shared" si="10"/>
        <v>0.10129571484450078</v>
      </c>
      <c r="Q117">
        <f t="shared" si="11"/>
        <v>1</v>
      </c>
      <c r="R117">
        <f t="shared" si="12"/>
        <v>9.1978669742489097E-2</v>
      </c>
      <c r="S117">
        <f t="shared" si="13"/>
        <v>0.90802133025751086</v>
      </c>
      <c r="T117">
        <f t="shared" si="14"/>
        <v>0.90802133025751086</v>
      </c>
      <c r="U117">
        <f t="shared" si="15"/>
        <v>-9.648740918373451E-2</v>
      </c>
    </row>
    <row r="118" spans="1:21" x14ac:dyDescent="0.2">
      <c r="A118" s="1">
        <v>13</v>
      </c>
      <c r="B118" s="1">
        <v>3</v>
      </c>
      <c r="C118" s="1">
        <v>0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1.9989999999999999</v>
      </c>
      <c r="L118" s="1">
        <v>0</v>
      </c>
      <c r="M118" s="1">
        <f t="shared" si="8"/>
        <v>0</v>
      </c>
      <c r="N118">
        <f t="shared" si="9"/>
        <v>-0.62385658599531557</v>
      </c>
      <c r="O118">
        <f>0</f>
        <v>0</v>
      </c>
      <c r="P118">
        <f t="shared" si="10"/>
        <v>0.53587380396513884</v>
      </c>
      <c r="Q118">
        <f t="shared" si="11"/>
        <v>1</v>
      </c>
      <c r="R118">
        <f t="shared" si="12"/>
        <v>0.34890484008626405</v>
      </c>
      <c r="S118">
        <f t="shared" si="13"/>
        <v>0.6510951599137359</v>
      </c>
      <c r="T118">
        <f t="shared" si="14"/>
        <v>0.6510951599137359</v>
      </c>
      <c r="U118">
        <f t="shared" si="15"/>
        <v>-0.42909947247339236</v>
      </c>
    </row>
    <row r="119" spans="1:21" x14ac:dyDescent="0.2">
      <c r="A119" s="1">
        <v>13</v>
      </c>
      <c r="B119" s="1">
        <v>4</v>
      </c>
      <c r="C119" s="1">
        <v>0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1.6989999999999998</v>
      </c>
      <c r="L119" s="1">
        <v>0</v>
      </c>
      <c r="M119" s="1">
        <f t="shared" si="8"/>
        <v>0</v>
      </c>
      <c r="N119">
        <f t="shared" si="9"/>
        <v>0.12368279194560716</v>
      </c>
      <c r="O119">
        <f>0</f>
        <v>0</v>
      </c>
      <c r="P119">
        <f t="shared" si="10"/>
        <v>1.1316568433934282</v>
      </c>
      <c r="Q119">
        <f t="shared" si="11"/>
        <v>1</v>
      </c>
      <c r="R119">
        <f t="shared" si="12"/>
        <v>0.53088134091597983</v>
      </c>
      <c r="S119">
        <f t="shared" si="13"/>
        <v>0.46911865908402001</v>
      </c>
      <c r="T119">
        <f t="shared" si="14"/>
        <v>0.46911865908402001</v>
      </c>
      <c r="U119">
        <f t="shared" si="15"/>
        <v>-0.75689953809254507</v>
      </c>
    </row>
    <row r="120" spans="1:21" x14ac:dyDescent="0.2">
      <c r="A120" s="1">
        <v>13</v>
      </c>
      <c r="B120" s="1">
        <v>5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1.9989999999999999</v>
      </c>
      <c r="L120" s="1">
        <v>0</v>
      </c>
      <c r="M120" s="1">
        <f t="shared" si="8"/>
        <v>0</v>
      </c>
      <c r="N120">
        <f t="shared" si="9"/>
        <v>-2.395540585503185</v>
      </c>
      <c r="O120">
        <f>0</f>
        <v>0</v>
      </c>
      <c r="P120">
        <f t="shared" si="10"/>
        <v>9.1123405613503988E-2</v>
      </c>
      <c r="Q120">
        <f t="shared" si="11"/>
        <v>1</v>
      </c>
      <c r="R120">
        <f t="shared" si="12"/>
        <v>8.3513381845445975E-2</v>
      </c>
      <c r="S120">
        <f t="shared" si="13"/>
        <v>0.91648661815455401</v>
      </c>
      <c r="T120">
        <f t="shared" si="14"/>
        <v>0.91648661815455401</v>
      </c>
      <c r="U120">
        <f t="shared" si="15"/>
        <v>-8.7207812840556634E-2</v>
      </c>
    </row>
    <row r="121" spans="1:21" x14ac:dyDescent="0.2">
      <c r="A121" s="1">
        <v>13</v>
      </c>
      <c r="B121" s="1">
        <v>6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1.399</v>
      </c>
      <c r="L121" s="1">
        <v>0</v>
      </c>
      <c r="M121" s="1">
        <f t="shared" si="8"/>
        <v>0</v>
      </c>
      <c r="N121">
        <f t="shared" si="9"/>
        <v>9.5601714986238928E-2</v>
      </c>
      <c r="O121">
        <f>0</f>
        <v>0</v>
      </c>
      <c r="P121">
        <f t="shared" si="10"/>
        <v>1.1003207354506677</v>
      </c>
      <c r="Q121">
        <f t="shared" si="11"/>
        <v>1</v>
      </c>
      <c r="R121">
        <f t="shared" si="12"/>
        <v>0.52388224183035126</v>
      </c>
      <c r="S121">
        <f t="shared" si="13"/>
        <v>0.47611775816964891</v>
      </c>
      <c r="T121">
        <f t="shared" si="14"/>
        <v>0.47611775816964891</v>
      </c>
      <c r="U121">
        <f t="shared" si="15"/>
        <v>-0.74209006423414459</v>
      </c>
    </row>
    <row r="122" spans="1:21" x14ac:dyDescent="0.2">
      <c r="A122" s="1">
        <v>13</v>
      </c>
      <c r="B122" s="1">
        <v>7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1.399</v>
      </c>
      <c r="L122" s="1">
        <v>0</v>
      </c>
      <c r="M122" s="1">
        <f t="shared" si="8"/>
        <v>0</v>
      </c>
      <c r="N122">
        <f t="shared" si="9"/>
        <v>-0.87670296577448581</v>
      </c>
      <c r="O122">
        <f>0</f>
        <v>0</v>
      </c>
      <c r="P122">
        <f t="shared" si="10"/>
        <v>0.41615272205252241</v>
      </c>
      <c r="Q122">
        <f t="shared" si="11"/>
        <v>1</v>
      </c>
      <c r="R122">
        <f t="shared" si="12"/>
        <v>0.29386147099259541</v>
      </c>
      <c r="S122">
        <f t="shared" si="13"/>
        <v>0.70613852900740448</v>
      </c>
      <c r="T122">
        <f t="shared" si="14"/>
        <v>0.70613852900740448</v>
      </c>
      <c r="U122">
        <f t="shared" si="15"/>
        <v>-0.34794384401250966</v>
      </c>
    </row>
    <row r="123" spans="1:21" x14ac:dyDescent="0.2">
      <c r="A123" s="1">
        <v>13</v>
      </c>
      <c r="B123" s="1">
        <v>8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1.6989999999999998</v>
      </c>
      <c r="L123" s="1">
        <v>0</v>
      </c>
      <c r="M123" s="1">
        <f t="shared" si="8"/>
        <v>0</v>
      </c>
      <c r="N123">
        <f t="shared" si="9"/>
        <v>-2.4236216624625531</v>
      </c>
      <c r="O123">
        <f>0</f>
        <v>0</v>
      </c>
      <c r="P123">
        <f t="shared" si="10"/>
        <v>8.8600155839434466E-2</v>
      </c>
      <c r="Q123">
        <f t="shared" si="11"/>
        <v>1</v>
      </c>
      <c r="R123">
        <f t="shared" si="12"/>
        <v>8.1389071427344847E-2</v>
      </c>
      <c r="S123">
        <f t="shared" si="13"/>
        <v>0.91861092857265514</v>
      </c>
      <c r="T123">
        <f t="shared" si="14"/>
        <v>0.91861092857265514</v>
      </c>
      <c r="U123">
        <f t="shared" si="15"/>
        <v>-8.4892610173780456E-2</v>
      </c>
    </row>
    <row r="124" spans="1:21" x14ac:dyDescent="0.2">
      <c r="A124" s="1">
        <v>13</v>
      </c>
      <c r="B124" s="1">
        <v>9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1.6989999999999998</v>
      </c>
      <c r="L124" s="1">
        <v>0</v>
      </c>
      <c r="M124" s="1">
        <f t="shared" si="8"/>
        <v>0</v>
      </c>
      <c r="N124">
        <f t="shared" si="9"/>
        <v>-1.6242423437154083</v>
      </c>
      <c r="O124">
        <f>0</f>
        <v>0</v>
      </c>
      <c r="P124">
        <f t="shared" si="10"/>
        <v>0.19706092310458728</v>
      </c>
      <c r="Q124">
        <f t="shared" si="11"/>
        <v>1</v>
      </c>
      <c r="R124">
        <f t="shared" si="12"/>
        <v>0.16462062982852049</v>
      </c>
      <c r="S124">
        <f t="shared" si="13"/>
        <v>0.83537937017147956</v>
      </c>
      <c r="T124">
        <f t="shared" si="14"/>
        <v>0.83537937017147956</v>
      </c>
      <c r="U124">
        <f t="shared" si="15"/>
        <v>-0.17986932177571377</v>
      </c>
    </row>
    <row r="125" spans="1:21" x14ac:dyDescent="0.2">
      <c r="A125" s="1">
        <v>14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1.9989999999999999</v>
      </c>
      <c r="L125" s="1">
        <v>0</v>
      </c>
      <c r="M125" s="1">
        <f t="shared" si="8"/>
        <v>0</v>
      </c>
      <c r="N125">
        <f t="shared" si="9"/>
        <v>-1.7581528359219696</v>
      </c>
      <c r="O125">
        <f>0</f>
        <v>0</v>
      </c>
      <c r="P125">
        <f t="shared" si="10"/>
        <v>0.17236295260595716</v>
      </c>
      <c r="Q125">
        <f t="shared" si="11"/>
        <v>1</v>
      </c>
      <c r="R125">
        <f t="shared" si="12"/>
        <v>0.14702183502372243</v>
      </c>
      <c r="S125">
        <f t="shared" si="13"/>
        <v>0.85297816497627754</v>
      </c>
      <c r="T125">
        <f t="shared" si="14"/>
        <v>0.85297816497627754</v>
      </c>
      <c r="U125">
        <f t="shared" si="15"/>
        <v>-0.15902132973570154</v>
      </c>
    </row>
    <row r="126" spans="1:21" x14ac:dyDescent="0.2">
      <c r="A126" s="1">
        <v>14</v>
      </c>
      <c r="B126" s="1">
        <v>2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1.399</v>
      </c>
      <c r="L126" s="1">
        <v>0</v>
      </c>
      <c r="M126" s="1">
        <f t="shared" si="8"/>
        <v>0</v>
      </c>
      <c r="N126">
        <f t="shared" si="9"/>
        <v>-2.289711170255992</v>
      </c>
      <c r="O126">
        <f>0</f>
        <v>0</v>
      </c>
      <c r="P126">
        <f t="shared" si="10"/>
        <v>0.10129571484450078</v>
      </c>
      <c r="Q126">
        <f t="shared" si="11"/>
        <v>1</v>
      </c>
      <c r="R126">
        <f t="shared" si="12"/>
        <v>9.1978669742489097E-2</v>
      </c>
      <c r="S126">
        <f t="shared" si="13"/>
        <v>0.90802133025751086</v>
      </c>
      <c r="T126">
        <f t="shared" si="14"/>
        <v>0.90802133025751086</v>
      </c>
      <c r="U126">
        <f t="shared" si="15"/>
        <v>-9.648740918373451E-2</v>
      </c>
    </row>
    <row r="127" spans="1:21" x14ac:dyDescent="0.2">
      <c r="A127" s="1">
        <v>14</v>
      </c>
      <c r="B127" s="1">
        <v>3</v>
      </c>
      <c r="C127" s="1">
        <v>0</v>
      </c>
      <c r="D127" s="1">
        <v>0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1.9989999999999999</v>
      </c>
      <c r="L127" s="1">
        <v>0</v>
      </c>
      <c r="M127" s="1">
        <f t="shared" si="8"/>
        <v>0</v>
      </c>
      <c r="N127">
        <f t="shared" si="9"/>
        <v>-0.62385658599531557</v>
      </c>
      <c r="O127">
        <f>0</f>
        <v>0</v>
      </c>
      <c r="P127">
        <f t="shared" si="10"/>
        <v>0.53587380396513884</v>
      </c>
      <c r="Q127">
        <f t="shared" si="11"/>
        <v>1</v>
      </c>
      <c r="R127">
        <f t="shared" si="12"/>
        <v>0.34890484008626405</v>
      </c>
      <c r="S127">
        <f t="shared" si="13"/>
        <v>0.6510951599137359</v>
      </c>
      <c r="T127">
        <f t="shared" si="14"/>
        <v>0.6510951599137359</v>
      </c>
      <c r="U127">
        <f t="shared" si="15"/>
        <v>-0.42909947247339236</v>
      </c>
    </row>
    <row r="128" spans="1:21" x14ac:dyDescent="0.2">
      <c r="A128" s="1">
        <v>14</v>
      </c>
      <c r="B128" s="1">
        <v>4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1.6989999999999998</v>
      </c>
      <c r="L128" s="1">
        <v>0</v>
      </c>
      <c r="M128" s="1">
        <f t="shared" si="8"/>
        <v>0</v>
      </c>
      <c r="N128">
        <f t="shared" si="9"/>
        <v>0.12368279194560716</v>
      </c>
      <c r="O128">
        <f>0</f>
        <v>0</v>
      </c>
      <c r="P128">
        <f t="shared" si="10"/>
        <v>1.1316568433934282</v>
      </c>
      <c r="Q128">
        <f t="shared" si="11"/>
        <v>1</v>
      </c>
      <c r="R128">
        <f t="shared" si="12"/>
        <v>0.53088134091597983</v>
      </c>
      <c r="S128">
        <f t="shared" si="13"/>
        <v>0.46911865908402001</v>
      </c>
      <c r="T128">
        <f t="shared" si="14"/>
        <v>0.46911865908402001</v>
      </c>
      <c r="U128">
        <f t="shared" si="15"/>
        <v>-0.75689953809254507</v>
      </c>
    </row>
    <row r="129" spans="1:21" x14ac:dyDescent="0.2">
      <c r="A129" s="1">
        <v>14</v>
      </c>
      <c r="B129" s="1">
        <v>5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1.9989999999999999</v>
      </c>
      <c r="L129" s="1">
        <v>0</v>
      </c>
      <c r="M129" s="1">
        <f t="shared" si="8"/>
        <v>0</v>
      </c>
      <c r="N129">
        <f t="shared" si="9"/>
        <v>-2.395540585503185</v>
      </c>
      <c r="O129">
        <f>0</f>
        <v>0</v>
      </c>
      <c r="P129">
        <f t="shared" si="10"/>
        <v>9.1123405613503988E-2</v>
      </c>
      <c r="Q129">
        <f t="shared" si="11"/>
        <v>1</v>
      </c>
      <c r="R129">
        <f t="shared" si="12"/>
        <v>8.3513381845445975E-2</v>
      </c>
      <c r="S129">
        <f t="shared" si="13"/>
        <v>0.91648661815455401</v>
      </c>
      <c r="T129">
        <f t="shared" si="14"/>
        <v>0.91648661815455401</v>
      </c>
      <c r="U129">
        <f t="shared" si="15"/>
        <v>-8.7207812840556634E-2</v>
      </c>
    </row>
    <row r="130" spans="1:21" x14ac:dyDescent="0.2">
      <c r="A130" s="1">
        <v>14</v>
      </c>
      <c r="B130" s="1">
        <v>6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1.399</v>
      </c>
      <c r="L130" s="1">
        <v>1</v>
      </c>
      <c r="M130" s="1">
        <f t="shared" si="8"/>
        <v>1</v>
      </c>
      <c r="N130">
        <f t="shared" si="9"/>
        <v>9.5601714986238928E-2</v>
      </c>
      <c r="O130">
        <f>0</f>
        <v>0</v>
      </c>
      <c r="P130">
        <f t="shared" si="10"/>
        <v>1.1003207354506677</v>
      </c>
      <c r="Q130">
        <f t="shared" si="11"/>
        <v>1</v>
      </c>
      <c r="R130">
        <f t="shared" si="12"/>
        <v>0.52388224183035126</v>
      </c>
      <c r="S130">
        <f t="shared" si="13"/>
        <v>0.47611775816964891</v>
      </c>
      <c r="T130">
        <f t="shared" si="14"/>
        <v>0.52388224183035126</v>
      </c>
      <c r="U130">
        <f t="shared" si="15"/>
        <v>-0.64648834924790566</v>
      </c>
    </row>
    <row r="131" spans="1:21" x14ac:dyDescent="0.2">
      <c r="A131" s="1">
        <v>14</v>
      </c>
      <c r="B131" s="1">
        <v>7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1.399</v>
      </c>
      <c r="L131" s="1">
        <v>1</v>
      </c>
      <c r="M131" s="1">
        <f t="shared" si="8"/>
        <v>1</v>
      </c>
      <c r="N131">
        <f t="shared" si="9"/>
        <v>-0.87670296577448581</v>
      </c>
      <c r="O131">
        <f>0</f>
        <v>0</v>
      </c>
      <c r="P131">
        <f t="shared" si="10"/>
        <v>0.41615272205252241</v>
      </c>
      <c r="Q131">
        <f t="shared" si="11"/>
        <v>1</v>
      </c>
      <c r="R131">
        <f t="shared" si="12"/>
        <v>0.29386147099259541</v>
      </c>
      <c r="S131">
        <f t="shared" si="13"/>
        <v>0.70613852900740448</v>
      </c>
      <c r="T131">
        <f t="shared" si="14"/>
        <v>0.29386147099259541</v>
      </c>
      <c r="U131">
        <f t="shared" si="15"/>
        <v>-1.2246468097869956</v>
      </c>
    </row>
    <row r="132" spans="1:21" x14ac:dyDescent="0.2">
      <c r="A132" s="1">
        <v>14</v>
      </c>
      <c r="B132" s="1">
        <v>8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1.6989999999999998</v>
      </c>
      <c r="L132" s="1">
        <v>1</v>
      </c>
      <c r="M132" s="1">
        <f t="shared" si="8"/>
        <v>1</v>
      </c>
      <c r="N132">
        <f t="shared" si="9"/>
        <v>-2.4236216624625531</v>
      </c>
      <c r="O132">
        <f>0</f>
        <v>0</v>
      </c>
      <c r="P132">
        <f t="shared" si="10"/>
        <v>8.8600155839434466E-2</v>
      </c>
      <c r="Q132">
        <f t="shared" si="11"/>
        <v>1</v>
      </c>
      <c r="R132">
        <f t="shared" si="12"/>
        <v>8.1389071427344847E-2</v>
      </c>
      <c r="S132">
        <f t="shared" si="13"/>
        <v>0.91861092857265514</v>
      </c>
      <c r="T132">
        <f t="shared" si="14"/>
        <v>8.1389071427344847E-2</v>
      </c>
      <c r="U132">
        <f t="shared" si="15"/>
        <v>-2.5085142726363334</v>
      </c>
    </row>
    <row r="133" spans="1:21" x14ac:dyDescent="0.2">
      <c r="A133" s="1">
        <v>14</v>
      </c>
      <c r="B133" s="1">
        <v>9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1.6989999999999998</v>
      </c>
      <c r="L133" s="1">
        <v>1</v>
      </c>
      <c r="M133" s="1">
        <f t="shared" si="8"/>
        <v>1</v>
      </c>
      <c r="N133">
        <f t="shared" si="9"/>
        <v>-1.6242423437154083</v>
      </c>
      <c r="O133">
        <f>0</f>
        <v>0</v>
      </c>
      <c r="P133">
        <f t="shared" si="10"/>
        <v>0.19706092310458728</v>
      </c>
      <c r="Q133">
        <f t="shared" si="11"/>
        <v>1</v>
      </c>
      <c r="R133">
        <f t="shared" si="12"/>
        <v>0.16462062982852049</v>
      </c>
      <c r="S133">
        <f t="shared" si="13"/>
        <v>0.83537937017147956</v>
      </c>
      <c r="T133">
        <f t="shared" si="14"/>
        <v>0.16462062982852049</v>
      </c>
      <c r="U133">
        <f t="shared" si="15"/>
        <v>-1.804111665491122</v>
      </c>
    </row>
    <row r="134" spans="1:21" x14ac:dyDescent="0.2">
      <c r="A134" s="1">
        <v>15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1.9989999999999999</v>
      </c>
      <c r="L134" s="1">
        <v>0</v>
      </c>
      <c r="M134" s="1">
        <f t="shared" si="8"/>
        <v>0</v>
      </c>
      <c r="N134">
        <f t="shared" si="9"/>
        <v>-1.7581528359219696</v>
      </c>
      <c r="O134">
        <f>0</f>
        <v>0</v>
      </c>
      <c r="P134">
        <f t="shared" si="10"/>
        <v>0.17236295260595716</v>
      </c>
      <c r="Q134">
        <f t="shared" si="11"/>
        <v>1</v>
      </c>
      <c r="R134">
        <f t="shared" si="12"/>
        <v>0.14702183502372243</v>
      </c>
      <c r="S134">
        <f t="shared" si="13"/>
        <v>0.85297816497627754</v>
      </c>
      <c r="T134">
        <f t="shared" si="14"/>
        <v>0.85297816497627754</v>
      </c>
      <c r="U134">
        <f t="shared" si="15"/>
        <v>-0.15902132973570154</v>
      </c>
    </row>
    <row r="135" spans="1:21" x14ac:dyDescent="0.2">
      <c r="A135" s="1">
        <v>15</v>
      </c>
      <c r="B135" s="1">
        <v>2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1.399</v>
      </c>
      <c r="L135" s="1">
        <v>0</v>
      </c>
      <c r="M135" s="1">
        <f t="shared" si="8"/>
        <v>0</v>
      </c>
      <c r="N135">
        <f t="shared" si="9"/>
        <v>-2.289711170255992</v>
      </c>
      <c r="O135">
        <f>0</f>
        <v>0</v>
      </c>
      <c r="P135">
        <f t="shared" si="10"/>
        <v>0.10129571484450078</v>
      </c>
      <c r="Q135">
        <f t="shared" si="11"/>
        <v>1</v>
      </c>
      <c r="R135">
        <f t="shared" si="12"/>
        <v>9.1978669742489097E-2</v>
      </c>
      <c r="S135">
        <f t="shared" si="13"/>
        <v>0.90802133025751086</v>
      </c>
      <c r="T135">
        <f t="shared" si="14"/>
        <v>0.90802133025751086</v>
      </c>
      <c r="U135">
        <f t="shared" si="15"/>
        <v>-9.648740918373451E-2</v>
      </c>
    </row>
    <row r="136" spans="1:21" x14ac:dyDescent="0.2">
      <c r="A136" s="1">
        <v>15</v>
      </c>
      <c r="B136" s="1">
        <v>3</v>
      </c>
      <c r="C136" s="1">
        <v>0</v>
      </c>
      <c r="D136" s="1">
        <v>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1.9989999999999999</v>
      </c>
      <c r="L136" s="1">
        <v>0</v>
      </c>
      <c r="M136" s="1">
        <f t="shared" si="8"/>
        <v>0</v>
      </c>
      <c r="N136">
        <f t="shared" si="9"/>
        <v>-0.62385658599531557</v>
      </c>
      <c r="O136">
        <f>0</f>
        <v>0</v>
      </c>
      <c r="P136">
        <f t="shared" si="10"/>
        <v>0.53587380396513884</v>
      </c>
      <c r="Q136">
        <f t="shared" si="11"/>
        <v>1</v>
      </c>
      <c r="R136">
        <f t="shared" si="12"/>
        <v>0.34890484008626405</v>
      </c>
      <c r="S136">
        <f t="shared" si="13"/>
        <v>0.6510951599137359</v>
      </c>
      <c r="T136">
        <f t="shared" si="14"/>
        <v>0.6510951599137359</v>
      </c>
      <c r="U136">
        <f t="shared" si="15"/>
        <v>-0.42909947247339236</v>
      </c>
    </row>
    <row r="137" spans="1:21" x14ac:dyDescent="0.2">
      <c r="A137" s="1">
        <v>15</v>
      </c>
      <c r="B137" s="1">
        <v>4</v>
      </c>
      <c r="C137" s="1">
        <v>1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1.6989999999999998</v>
      </c>
      <c r="L137" s="1">
        <v>1</v>
      </c>
      <c r="M137" s="1">
        <f t="shared" ref="M137:M200" si="16">L137</f>
        <v>1</v>
      </c>
      <c r="N137">
        <f t="shared" ref="N137:N200" si="17">$L$3+($M$3*$D137)+($N$3*$E137)+($O$3*$G137)+($P$3*$H137)+($Q$3*$J137)</f>
        <v>0.12368279194560716</v>
      </c>
      <c r="O137">
        <f>0</f>
        <v>0</v>
      </c>
      <c r="P137">
        <f t="shared" ref="P137:P200" si="18">EXP(N137)</f>
        <v>1.1316568433934282</v>
      </c>
      <c r="Q137">
        <f t="shared" ref="Q137:Q200" si="19">EXP(O137)</f>
        <v>1</v>
      </c>
      <c r="R137">
        <f t="shared" ref="R137:R200" si="20">P137/(P137+Q137)</f>
        <v>0.53088134091597983</v>
      </c>
      <c r="S137">
        <f t="shared" ref="S137:S200" si="21">Q137/(P137+Q137)</f>
        <v>0.46911865908402001</v>
      </c>
      <c r="T137">
        <f t="shared" ref="T137:T200" si="22">(R137^M137)*(S137^(1-M137))</f>
        <v>0.53088134091597983</v>
      </c>
      <c r="U137">
        <f t="shared" ref="U137:U200" si="23">LN(T137)</f>
        <v>-0.63321674614693813</v>
      </c>
    </row>
    <row r="138" spans="1:21" x14ac:dyDescent="0.2">
      <c r="A138" s="1">
        <v>15</v>
      </c>
      <c r="B138" s="1">
        <v>5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1.9989999999999999</v>
      </c>
      <c r="L138" s="1">
        <v>0</v>
      </c>
      <c r="M138" s="1">
        <f t="shared" si="16"/>
        <v>0</v>
      </c>
      <c r="N138">
        <f t="shared" si="17"/>
        <v>-2.395540585503185</v>
      </c>
      <c r="O138">
        <f>0</f>
        <v>0</v>
      </c>
      <c r="P138">
        <f t="shared" si="18"/>
        <v>9.1123405613503988E-2</v>
      </c>
      <c r="Q138">
        <f t="shared" si="19"/>
        <v>1</v>
      </c>
      <c r="R138">
        <f t="shared" si="20"/>
        <v>8.3513381845445975E-2</v>
      </c>
      <c r="S138">
        <f t="shared" si="21"/>
        <v>0.91648661815455401</v>
      </c>
      <c r="T138">
        <f t="shared" si="22"/>
        <v>0.91648661815455401</v>
      </c>
      <c r="U138">
        <f t="shared" si="23"/>
        <v>-8.7207812840556634E-2</v>
      </c>
    </row>
    <row r="139" spans="1:21" x14ac:dyDescent="0.2">
      <c r="A139" s="1">
        <v>15</v>
      </c>
      <c r="B139" s="1">
        <v>6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1.399</v>
      </c>
      <c r="L139" s="1">
        <v>1</v>
      </c>
      <c r="M139" s="1">
        <f t="shared" si="16"/>
        <v>1</v>
      </c>
      <c r="N139">
        <f t="shared" si="17"/>
        <v>9.5601714986238928E-2</v>
      </c>
      <c r="O139">
        <f>0</f>
        <v>0</v>
      </c>
      <c r="P139">
        <f t="shared" si="18"/>
        <v>1.1003207354506677</v>
      </c>
      <c r="Q139">
        <f t="shared" si="19"/>
        <v>1</v>
      </c>
      <c r="R139">
        <f t="shared" si="20"/>
        <v>0.52388224183035126</v>
      </c>
      <c r="S139">
        <f t="shared" si="21"/>
        <v>0.47611775816964891</v>
      </c>
      <c r="T139">
        <f t="shared" si="22"/>
        <v>0.52388224183035126</v>
      </c>
      <c r="U139">
        <f t="shared" si="23"/>
        <v>-0.64648834924790566</v>
      </c>
    </row>
    <row r="140" spans="1:21" x14ac:dyDescent="0.2">
      <c r="A140" s="1">
        <v>15</v>
      </c>
      <c r="B140" s="1">
        <v>7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1.399</v>
      </c>
      <c r="L140" s="1">
        <v>0</v>
      </c>
      <c r="M140" s="1">
        <f t="shared" si="16"/>
        <v>0</v>
      </c>
      <c r="N140">
        <f t="shared" si="17"/>
        <v>-0.87670296577448581</v>
      </c>
      <c r="O140">
        <f>0</f>
        <v>0</v>
      </c>
      <c r="P140">
        <f t="shared" si="18"/>
        <v>0.41615272205252241</v>
      </c>
      <c r="Q140">
        <f t="shared" si="19"/>
        <v>1</v>
      </c>
      <c r="R140">
        <f t="shared" si="20"/>
        <v>0.29386147099259541</v>
      </c>
      <c r="S140">
        <f t="shared" si="21"/>
        <v>0.70613852900740448</v>
      </c>
      <c r="T140">
        <f t="shared" si="22"/>
        <v>0.70613852900740448</v>
      </c>
      <c r="U140">
        <f t="shared" si="23"/>
        <v>-0.34794384401250966</v>
      </c>
    </row>
    <row r="141" spans="1:21" x14ac:dyDescent="0.2">
      <c r="A141" s="1">
        <v>15</v>
      </c>
      <c r="B141" s="1">
        <v>8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1.6989999999999998</v>
      </c>
      <c r="L141" s="1">
        <v>0</v>
      </c>
      <c r="M141" s="1">
        <f t="shared" si="16"/>
        <v>0</v>
      </c>
      <c r="N141">
        <f t="shared" si="17"/>
        <v>-2.4236216624625531</v>
      </c>
      <c r="O141">
        <f>0</f>
        <v>0</v>
      </c>
      <c r="P141">
        <f t="shared" si="18"/>
        <v>8.8600155839434466E-2</v>
      </c>
      <c r="Q141">
        <f t="shared" si="19"/>
        <v>1</v>
      </c>
      <c r="R141">
        <f t="shared" si="20"/>
        <v>8.1389071427344847E-2</v>
      </c>
      <c r="S141">
        <f t="shared" si="21"/>
        <v>0.91861092857265514</v>
      </c>
      <c r="T141">
        <f t="shared" si="22"/>
        <v>0.91861092857265514</v>
      </c>
      <c r="U141">
        <f t="shared" si="23"/>
        <v>-8.4892610173780456E-2</v>
      </c>
    </row>
    <row r="142" spans="1:21" x14ac:dyDescent="0.2">
      <c r="A142" s="1">
        <v>15</v>
      </c>
      <c r="B142" s="1">
        <v>9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1.6989999999999998</v>
      </c>
      <c r="L142" s="1">
        <v>0</v>
      </c>
      <c r="M142" s="1">
        <f t="shared" si="16"/>
        <v>0</v>
      </c>
      <c r="N142">
        <f t="shared" si="17"/>
        <v>-1.6242423437154083</v>
      </c>
      <c r="O142">
        <f>0</f>
        <v>0</v>
      </c>
      <c r="P142">
        <f t="shared" si="18"/>
        <v>0.19706092310458728</v>
      </c>
      <c r="Q142">
        <f t="shared" si="19"/>
        <v>1</v>
      </c>
      <c r="R142">
        <f t="shared" si="20"/>
        <v>0.16462062982852049</v>
      </c>
      <c r="S142">
        <f t="shared" si="21"/>
        <v>0.83537937017147956</v>
      </c>
      <c r="T142">
        <f t="shared" si="22"/>
        <v>0.83537937017147956</v>
      </c>
      <c r="U142">
        <f t="shared" si="23"/>
        <v>-0.17986932177571377</v>
      </c>
    </row>
    <row r="143" spans="1:21" x14ac:dyDescent="0.2">
      <c r="A143" s="1">
        <v>16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1.9989999999999999</v>
      </c>
      <c r="L143" s="1">
        <v>0</v>
      </c>
      <c r="M143" s="1">
        <f t="shared" si="16"/>
        <v>0</v>
      </c>
      <c r="N143">
        <f t="shared" si="17"/>
        <v>-1.7581528359219696</v>
      </c>
      <c r="O143">
        <f>0</f>
        <v>0</v>
      </c>
      <c r="P143">
        <f t="shared" si="18"/>
        <v>0.17236295260595716</v>
      </c>
      <c r="Q143">
        <f t="shared" si="19"/>
        <v>1</v>
      </c>
      <c r="R143">
        <f t="shared" si="20"/>
        <v>0.14702183502372243</v>
      </c>
      <c r="S143">
        <f t="shared" si="21"/>
        <v>0.85297816497627754</v>
      </c>
      <c r="T143">
        <f t="shared" si="22"/>
        <v>0.85297816497627754</v>
      </c>
      <c r="U143">
        <f t="shared" si="23"/>
        <v>-0.15902132973570154</v>
      </c>
    </row>
    <row r="144" spans="1:21" x14ac:dyDescent="0.2">
      <c r="A144" s="1">
        <v>16</v>
      </c>
      <c r="B144" s="1">
        <v>2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1.399</v>
      </c>
      <c r="L144" s="1">
        <v>0</v>
      </c>
      <c r="M144" s="1">
        <f t="shared" si="16"/>
        <v>0</v>
      </c>
      <c r="N144">
        <f t="shared" si="17"/>
        <v>-2.289711170255992</v>
      </c>
      <c r="O144">
        <f>0</f>
        <v>0</v>
      </c>
      <c r="P144">
        <f t="shared" si="18"/>
        <v>0.10129571484450078</v>
      </c>
      <c r="Q144">
        <f t="shared" si="19"/>
        <v>1</v>
      </c>
      <c r="R144">
        <f t="shared" si="20"/>
        <v>9.1978669742489097E-2</v>
      </c>
      <c r="S144">
        <f t="shared" si="21"/>
        <v>0.90802133025751086</v>
      </c>
      <c r="T144">
        <f t="shared" si="22"/>
        <v>0.90802133025751086</v>
      </c>
      <c r="U144">
        <f t="shared" si="23"/>
        <v>-9.648740918373451E-2</v>
      </c>
    </row>
    <row r="145" spans="1:21" x14ac:dyDescent="0.2">
      <c r="A145" s="1">
        <v>16</v>
      </c>
      <c r="B145" s="1">
        <v>3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1.9989999999999999</v>
      </c>
      <c r="L145" s="1">
        <v>0</v>
      </c>
      <c r="M145" s="1">
        <f t="shared" si="16"/>
        <v>0</v>
      </c>
      <c r="N145">
        <f t="shared" si="17"/>
        <v>-0.62385658599531557</v>
      </c>
      <c r="O145">
        <f>0</f>
        <v>0</v>
      </c>
      <c r="P145">
        <f t="shared" si="18"/>
        <v>0.53587380396513884</v>
      </c>
      <c r="Q145">
        <f t="shared" si="19"/>
        <v>1</v>
      </c>
      <c r="R145">
        <f t="shared" si="20"/>
        <v>0.34890484008626405</v>
      </c>
      <c r="S145">
        <f t="shared" si="21"/>
        <v>0.6510951599137359</v>
      </c>
      <c r="T145">
        <f t="shared" si="22"/>
        <v>0.6510951599137359</v>
      </c>
      <c r="U145">
        <f t="shared" si="23"/>
        <v>-0.42909947247339236</v>
      </c>
    </row>
    <row r="146" spans="1:21" x14ac:dyDescent="0.2">
      <c r="A146" s="1">
        <v>16</v>
      </c>
      <c r="B146" s="1">
        <v>4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1.6989999999999998</v>
      </c>
      <c r="L146" s="1">
        <v>0</v>
      </c>
      <c r="M146" s="1">
        <f t="shared" si="16"/>
        <v>0</v>
      </c>
      <c r="N146">
        <f t="shared" si="17"/>
        <v>0.12368279194560716</v>
      </c>
      <c r="O146">
        <f>0</f>
        <v>0</v>
      </c>
      <c r="P146">
        <f t="shared" si="18"/>
        <v>1.1316568433934282</v>
      </c>
      <c r="Q146">
        <f t="shared" si="19"/>
        <v>1</v>
      </c>
      <c r="R146">
        <f t="shared" si="20"/>
        <v>0.53088134091597983</v>
      </c>
      <c r="S146">
        <f t="shared" si="21"/>
        <v>0.46911865908402001</v>
      </c>
      <c r="T146">
        <f t="shared" si="22"/>
        <v>0.46911865908402001</v>
      </c>
      <c r="U146">
        <f t="shared" si="23"/>
        <v>-0.75689953809254507</v>
      </c>
    </row>
    <row r="147" spans="1:21" x14ac:dyDescent="0.2">
      <c r="A147" s="1">
        <v>16</v>
      </c>
      <c r="B147" s="1">
        <v>5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1.9989999999999999</v>
      </c>
      <c r="L147" s="1">
        <v>0</v>
      </c>
      <c r="M147" s="1">
        <f t="shared" si="16"/>
        <v>0</v>
      </c>
      <c r="N147">
        <f t="shared" si="17"/>
        <v>-2.395540585503185</v>
      </c>
      <c r="O147">
        <f>0</f>
        <v>0</v>
      </c>
      <c r="P147">
        <f t="shared" si="18"/>
        <v>9.1123405613503988E-2</v>
      </c>
      <c r="Q147">
        <f t="shared" si="19"/>
        <v>1</v>
      </c>
      <c r="R147">
        <f t="shared" si="20"/>
        <v>8.3513381845445975E-2</v>
      </c>
      <c r="S147">
        <f t="shared" si="21"/>
        <v>0.91648661815455401</v>
      </c>
      <c r="T147">
        <f t="shared" si="22"/>
        <v>0.91648661815455401</v>
      </c>
      <c r="U147">
        <f t="shared" si="23"/>
        <v>-8.7207812840556634E-2</v>
      </c>
    </row>
    <row r="148" spans="1:21" x14ac:dyDescent="0.2">
      <c r="A148" s="1">
        <v>16</v>
      </c>
      <c r="B148" s="1">
        <v>6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1.399</v>
      </c>
      <c r="L148" s="1">
        <v>0</v>
      </c>
      <c r="M148" s="1">
        <f t="shared" si="16"/>
        <v>0</v>
      </c>
      <c r="N148">
        <f t="shared" si="17"/>
        <v>9.5601714986238928E-2</v>
      </c>
      <c r="O148">
        <f>0</f>
        <v>0</v>
      </c>
      <c r="P148">
        <f t="shared" si="18"/>
        <v>1.1003207354506677</v>
      </c>
      <c r="Q148">
        <f t="shared" si="19"/>
        <v>1</v>
      </c>
      <c r="R148">
        <f t="shared" si="20"/>
        <v>0.52388224183035126</v>
      </c>
      <c r="S148">
        <f t="shared" si="21"/>
        <v>0.47611775816964891</v>
      </c>
      <c r="T148">
        <f t="shared" si="22"/>
        <v>0.47611775816964891</v>
      </c>
      <c r="U148">
        <f t="shared" si="23"/>
        <v>-0.74209006423414459</v>
      </c>
    </row>
    <row r="149" spans="1:21" x14ac:dyDescent="0.2">
      <c r="A149" s="1">
        <v>16</v>
      </c>
      <c r="B149" s="1">
        <v>7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1.399</v>
      </c>
      <c r="L149" s="1">
        <v>0</v>
      </c>
      <c r="M149" s="1">
        <f t="shared" si="16"/>
        <v>0</v>
      </c>
      <c r="N149">
        <f t="shared" si="17"/>
        <v>-0.87670296577448581</v>
      </c>
      <c r="O149">
        <f>0</f>
        <v>0</v>
      </c>
      <c r="P149">
        <f t="shared" si="18"/>
        <v>0.41615272205252241</v>
      </c>
      <c r="Q149">
        <f t="shared" si="19"/>
        <v>1</v>
      </c>
      <c r="R149">
        <f t="shared" si="20"/>
        <v>0.29386147099259541</v>
      </c>
      <c r="S149">
        <f t="shared" si="21"/>
        <v>0.70613852900740448</v>
      </c>
      <c r="T149">
        <f t="shared" si="22"/>
        <v>0.70613852900740448</v>
      </c>
      <c r="U149">
        <f t="shared" si="23"/>
        <v>-0.34794384401250966</v>
      </c>
    </row>
    <row r="150" spans="1:21" x14ac:dyDescent="0.2">
      <c r="A150" s="1">
        <v>16</v>
      </c>
      <c r="B150" s="1">
        <v>8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1.6989999999999998</v>
      </c>
      <c r="L150" s="1">
        <v>0</v>
      </c>
      <c r="M150" s="1">
        <f t="shared" si="16"/>
        <v>0</v>
      </c>
      <c r="N150">
        <f t="shared" si="17"/>
        <v>-2.4236216624625531</v>
      </c>
      <c r="O150">
        <f>0</f>
        <v>0</v>
      </c>
      <c r="P150">
        <f t="shared" si="18"/>
        <v>8.8600155839434466E-2</v>
      </c>
      <c r="Q150">
        <f t="shared" si="19"/>
        <v>1</v>
      </c>
      <c r="R150">
        <f t="shared" si="20"/>
        <v>8.1389071427344847E-2</v>
      </c>
      <c r="S150">
        <f t="shared" si="21"/>
        <v>0.91861092857265514</v>
      </c>
      <c r="T150">
        <f t="shared" si="22"/>
        <v>0.91861092857265514</v>
      </c>
      <c r="U150">
        <f t="shared" si="23"/>
        <v>-8.4892610173780456E-2</v>
      </c>
    </row>
    <row r="151" spans="1:21" x14ac:dyDescent="0.2">
      <c r="A151" s="1">
        <v>16</v>
      </c>
      <c r="B151" s="1">
        <v>9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  <c r="I151" s="1">
        <v>0</v>
      </c>
      <c r="J151" s="1">
        <v>1.6989999999999998</v>
      </c>
      <c r="L151" s="1">
        <v>0</v>
      </c>
      <c r="M151" s="1">
        <f t="shared" si="16"/>
        <v>0</v>
      </c>
      <c r="N151">
        <f t="shared" si="17"/>
        <v>-1.6242423437154083</v>
      </c>
      <c r="O151">
        <f>0</f>
        <v>0</v>
      </c>
      <c r="P151">
        <f t="shared" si="18"/>
        <v>0.19706092310458728</v>
      </c>
      <c r="Q151">
        <f t="shared" si="19"/>
        <v>1</v>
      </c>
      <c r="R151">
        <f t="shared" si="20"/>
        <v>0.16462062982852049</v>
      </c>
      <c r="S151">
        <f t="shared" si="21"/>
        <v>0.83537937017147956</v>
      </c>
      <c r="T151">
        <f t="shared" si="22"/>
        <v>0.83537937017147956</v>
      </c>
      <c r="U151">
        <f t="shared" si="23"/>
        <v>-0.17986932177571377</v>
      </c>
    </row>
    <row r="152" spans="1:21" x14ac:dyDescent="0.2">
      <c r="A152" s="1">
        <v>17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1.9989999999999999</v>
      </c>
      <c r="L152" s="1">
        <v>0</v>
      </c>
      <c r="M152" s="1">
        <f t="shared" si="16"/>
        <v>0</v>
      </c>
      <c r="N152">
        <f t="shared" si="17"/>
        <v>-1.7581528359219696</v>
      </c>
      <c r="O152">
        <f>0</f>
        <v>0</v>
      </c>
      <c r="P152">
        <f t="shared" si="18"/>
        <v>0.17236295260595716</v>
      </c>
      <c r="Q152">
        <f t="shared" si="19"/>
        <v>1</v>
      </c>
      <c r="R152">
        <f t="shared" si="20"/>
        <v>0.14702183502372243</v>
      </c>
      <c r="S152">
        <f t="shared" si="21"/>
        <v>0.85297816497627754</v>
      </c>
      <c r="T152">
        <f t="shared" si="22"/>
        <v>0.85297816497627754</v>
      </c>
      <c r="U152">
        <f t="shared" si="23"/>
        <v>-0.15902132973570154</v>
      </c>
    </row>
    <row r="153" spans="1:21" x14ac:dyDescent="0.2">
      <c r="A153" s="1">
        <v>17</v>
      </c>
      <c r="B153" s="1">
        <v>2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1.399</v>
      </c>
      <c r="L153" s="1">
        <v>0</v>
      </c>
      <c r="M153" s="1">
        <f t="shared" si="16"/>
        <v>0</v>
      </c>
      <c r="N153">
        <f t="shared" si="17"/>
        <v>-2.289711170255992</v>
      </c>
      <c r="O153">
        <f>0</f>
        <v>0</v>
      </c>
      <c r="P153">
        <f t="shared" si="18"/>
        <v>0.10129571484450078</v>
      </c>
      <c r="Q153">
        <f t="shared" si="19"/>
        <v>1</v>
      </c>
      <c r="R153">
        <f t="shared" si="20"/>
        <v>9.1978669742489097E-2</v>
      </c>
      <c r="S153">
        <f t="shared" si="21"/>
        <v>0.90802133025751086</v>
      </c>
      <c r="T153">
        <f t="shared" si="22"/>
        <v>0.90802133025751086</v>
      </c>
      <c r="U153">
        <f t="shared" si="23"/>
        <v>-9.648740918373451E-2</v>
      </c>
    </row>
    <row r="154" spans="1:21" x14ac:dyDescent="0.2">
      <c r="A154" s="1">
        <v>17</v>
      </c>
      <c r="B154" s="1">
        <v>3</v>
      </c>
      <c r="C154" s="1">
        <v>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1.9989999999999999</v>
      </c>
      <c r="L154" s="1">
        <v>0</v>
      </c>
      <c r="M154" s="1">
        <f t="shared" si="16"/>
        <v>0</v>
      </c>
      <c r="N154">
        <f t="shared" si="17"/>
        <v>-0.62385658599531557</v>
      </c>
      <c r="O154">
        <f>0</f>
        <v>0</v>
      </c>
      <c r="P154">
        <f t="shared" si="18"/>
        <v>0.53587380396513884</v>
      </c>
      <c r="Q154">
        <f t="shared" si="19"/>
        <v>1</v>
      </c>
      <c r="R154">
        <f t="shared" si="20"/>
        <v>0.34890484008626405</v>
      </c>
      <c r="S154">
        <f t="shared" si="21"/>
        <v>0.6510951599137359</v>
      </c>
      <c r="T154">
        <f t="shared" si="22"/>
        <v>0.6510951599137359</v>
      </c>
      <c r="U154">
        <f t="shared" si="23"/>
        <v>-0.42909947247339236</v>
      </c>
    </row>
    <row r="155" spans="1:21" x14ac:dyDescent="0.2">
      <c r="A155" s="1">
        <v>17</v>
      </c>
      <c r="B155" s="1">
        <v>4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1.6989999999999998</v>
      </c>
      <c r="L155" s="1">
        <v>0</v>
      </c>
      <c r="M155" s="1">
        <f t="shared" si="16"/>
        <v>0</v>
      </c>
      <c r="N155">
        <f t="shared" si="17"/>
        <v>0.12368279194560716</v>
      </c>
      <c r="O155">
        <f>0</f>
        <v>0</v>
      </c>
      <c r="P155">
        <f t="shared" si="18"/>
        <v>1.1316568433934282</v>
      </c>
      <c r="Q155">
        <f t="shared" si="19"/>
        <v>1</v>
      </c>
      <c r="R155">
        <f t="shared" si="20"/>
        <v>0.53088134091597983</v>
      </c>
      <c r="S155">
        <f t="shared" si="21"/>
        <v>0.46911865908402001</v>
      </c>
      <c r="T155">
        <f t="shared" si="22"/>
        <v>0.46911865908402001</v>
      </c>
      <c r="U155">
        <f t="shared" si="23"/>
        <v>-0.75689953809254507</v>
      </c>
    </row>
    <row r="156" spans="1:21" x14ac:dyDescent="0.2">
      <c r="A156" s="1">
        <v>17</v>
      </c>
      <c r="B156" s="1">
        <v>5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1</v>
      </c>
      <c r="J156" s="1">
        <v>1.9989999999999999</v>
      </c>
      <c r="L156" s="1">
        <v>0</v>
      </c>
      <c r="M156" s="1">
        <f t="shared" si="16"/>
        <v>0</v>
      </c>
      <c r="N156">
        <f t="shared" si="17"/>
        <v>-2.395540585503185</v>
      </c>
      <c r="O156">
        <f>0</f>
        <v>0</v>
      </c>
      <c r="P156">
        <f t="shared" si="18"/>
        <v>9.1123405613503988E-2</v>
      </c>
      <c r="Q156">
        <f t="shared" si="19"/>
        <v>1</v>
      </c>
      <c r="R156">
        <f t="shared" si="20"/>
        <v>8.3513381845445975E-2</v>
      </c>
      <c r="S156">
        <f t="shared" si="21"/>
        <v>0.91648661815455401</v>
      </c>
      <c r="T156">
        <f t="shared" si="22"/>
        <v>0.91648661815455401</v>
      </c>
      <c r="U156">
        <f t="shared" si="23"/>
        <v>-8.7207812840556634E-2</v>
      </c>
    </row>
    <row r="157" spans="1:21" x14ac:dyDescent="0.2">
      <c r="A157" s="1">
        <v>17</v>
      </c>
      <c r="B157" s="1">
        <v>6</v>
      </c>
      <c r="C157" s="1">
        <v>0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1.399</v>
      </c>
      <c r="L157" s="1">
        <v>0</v>
      </c>
      <c r="M157" s="1">
        <f t="shared" si="16"/>
        <v>0</v>
      </c>
      <c r="N157">
        <f t="shared" si="17"/>
        <v>9.5601714986238928E-2</v>
      </c>
      <c r="O157">
        <f>0</f>
        <v>0</v>
      </c>
      <c r="P157">
        <f t="shared" si="18"/>
        <v>1.1003207354506677</v>
      </c>
      <c r="Q157">
        <f t="shared" si="19"/>
        <v>1</v>
      </c>
      <c r="R157">
        <f t="shared" si="20"/>
        <v>0.52388224183035126</v>
      </c>
      <c r="S157">
        <f t="shared" si="21"/>
        <v>0.47611775816964891</v>
      </c>
      <c r="T157">
        <f t="shared" si="22"/>
        <v>0.47611775816964891</v>
      </c>
      <c r="U157">
        <f t="shared" si="23"/>
        <v>-0.74209006423414459</v>
      </c>
    </row>
    <row r="158" spans="1:21" x14ac:dyDescent="0.2">
      <c r="A158" s="1">
        <v>17</v>
      </c>
      <c r="B158" s="1">
        <v>7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1.399</v>
      </c>
      <c r="L158" s="1">
        <v>0</v>
      </c>
      <c r="M158" s="1">
        <f t="shared" si="16"/>
        <v>0</v>
      </c>
      <c r="N158">
        <f t="shared" si="17"/>
        <v>-0.87670296577448581</v>
      </c>
      <c r="O158">
        <f>0</f>
        <v>0</v>
      </c>
      <c r="P158">
        <f t="shared" si="18"/>
        <v>0.41615272205252241</v>
      </c>
      <c r="Q158">
        <f t="shared" si="19"/>
        <v>1</v>
      </c>
      <c r="R158">
        <f t="shared" si="20"/>
        <v>0.29386147099259541</v>
      </c>
      <c r="S158">
        <f t="shared" si="21"/>
        <v>0.70613852900740448</v>
      </c>
      <c r="T158">
        <f t="shared" si="22"/>
        <v>0.70613852900740448</v>
      </c>
      <c r="U158">
        <f t="shared" si="23"/>
        <v>-0.34794384401250966</v>
      </c>
    </row>
    <row r="159" spans="1:21" x14ac:dyDescent="0.2">
      <c r="A159" s="1">
        <v>17</v>
      </c>
      <c r="B159" s="1">
        <v>8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1.6989999999999998</v>
      </c>
      <c r="L159" s="1">
        <v>0</v>
      </c>
      <c r="M159" s="1">
        <f t="shared" si="16"/>
        <v>0</v>
      </c>
      <c r="N159">
        <f t="shared" si="17"/>
        <v>-2.4236216624625531</v>
      </c>
      <c r="O159">
        <f>0</f>
        <v>0</v>
      </c>
      <c r="P159">
        <f t="shared" si="18"/>
        <v>8.8600155839434466E-2</v>
      </c>
      <c r="Q159">
        <f t="shared" si="19"/>
        <v>1</v>
      </c>
      <c r="R159">
        <f t="shared" si="20"/>
        <v>8.1389071427344847E-2</v>
      </c>
      <c r="S159">
        <f t="shared" si="21"/>
        <v>0.91861092857265514</v>
      </c>
      <c r="T159">
        <f t="shared" si="22"/>
        <v>0.91861092857265514</v>
      </c>
      <c r="U159">
        <f t="shared" si="23"/>
        <v>-8.4892610173780456E-2</v>
      </c>
    </row>
    <row r="160" spans="1:21" x14ac:dyDescent="0.2">
      <c r="A160" s="1">
        <v>17</v>
      </c>
      <c r="B160" s="1">
        <v>9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0</v>
      </c>
      <c r="J160" s="1">
        <v>1.6989999999999998</v>
      </c>
      <c r="L160" s="1">
        <v>0</v>
      </c>
      <c r="M160" s="1">
        <f t="shared" si="16"/>
        <v>0</v>
      </c>
      <c r="N160">
        <f t="shared" si="17"/>
        <v>-1.6242423437154083</v>
      </c>
      <c r="O160">
        <f>0</f>
        <v>0</v>
      </c>
      <c r="P160">
        <f t="shared" si="18"/>
        <v>0.19706092310458728</v>
      </c>
      <c r="Q160">
        <f t="shared" si="19"/>
        <v>1</v>
      </c>
      <c r="R160">
        <f t="shared" si="20"/>
        <v>0.16462062982852049</v>
      </c>
      <c r="S160">
        <f t="shared" si="21"/>
        <v>0.83537937017147956</v>
      </c>
      <c r="T160">
        <f t="shared" si="22"/>
        <v>0.83537937017147956</v>
      </c>
      <c r="U160">
        <f t="shared" si="23"/>
        <v>-0.17986932177571377</v>
      </c>
    </row>
    <row r="161" spans="1:21" x14ac:dyDescent="0.2">
      <c r="A161" s="1">
        <v>18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1.9989999999999999</v>
      </c>
      <c r="L161" s="1">
        <v>0</v>
      </c>
      <c r="M161" s="1">
        <f t="shared" si="16"/>
        <v>0</v>
      </c>
      <c r="N161">
        <f t="shared" si="17"/>
        <v>-1.7581528359219696</v>
      </c>
      <c r="O161">
        <f>0</f>
        <v>0</v>
      </c>
      <c r="P161">
        <f t="shared" si="18"/>
        <v>0.17236295260595716</v>
      </c>
      <c r="Q161">
        <f t="shared" si="19"/>
        <v>1</v>
      </c>
      <c r="R161">
        <f t="shared" si="20"/>
        <v>0.14702183502372243</v>
      </c>
      <c r="S161">
        <f t="shared" si="21"/>
        <v>0.85297816497627754</v>
      </c>
      <c r="T161">
        <f t="shared" si="22"/>
        <v>0.85297816497627754</v>
      </c>
      <c r="U161">
        <f t="shared" si="23"/>
        <v>-0.15902132973570154</v>
      </c>
    </row>
    <row r="162" spans="1:21" x14ac:dyDescent="0.2">
      <c r="A162" s="1">
        <v>18</v>
      </c>
      <c r="B162" s="1">
        <v>2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1.399</v>
      </c>
      <c r="L162" s="1">
        <v>0</v>
      </c>
      <c r="M162" s="1">
        <f t="shared" si="16"/>
        <v>0</v>
      </c>
      <c r="N162">
        <f t="shared" si="17"/>
        <v>-2.289711170255992</v>
      </c>
      <c r="O162">
        <f>0</f>
        <v>0</v>
      </c>
      <c r="P162">
        <f t="shared" si="18"/>
        <v>0.10129571484450078</v>
      </c>
      <c r="Q162">
        <f t="shared" si="19"/>
        <v>1</v>
      </c>
      <c r="R162">
        <f t="shared" si="20"/>
        <v>9.1978669742489097E-2</v>
      </c>
      <c r="S162">
        <f t="shared" si="21"/>
        <v>0.90802133025751086</v>
      </c>
      <c r="T162">
        <f t="shared" si="22"/>
        <v>0.90802133025751086</v>
      </c>
      <c r="U162">
        <f t="shared" si="23"/>
        <v>-9.648740918373451E-2</v>
      </c>
    </row>
    <row r="163" spans="1:21" x14ac:dyDescent="0.2">
      <c r="A163" s="1">
        <v>18</v>
      </c>
      <c r="B163" s="1">
        <v>3</v>
      </c>
      <c r="C163" s="1">
        <v>1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1.9989999999999999</v>
      </c>
      <c r="L163" s="1">
        <v>1</v>
      </c>
      <c r="M163" s="1">
        <f t="shared" si="16"/>
        <v>1</v>
      </c>
      <c r="N163">
        <f t="shared" si="17"/>
        <v>-0.62385658599531557</v>
      </c>
      <c r="O163">
        <f>0</f>
        <v>0</v>
      </c>
      <c r="P163">
        <f t="shared" si="18"/>
        <v>0.53587380396513884</v>
      </c>
      <c r="Q163">
        <f t="shared" si="19"/>
        <v>1</v>
      </c>
      <c r="R163">
        <f t="shared" si="20"/>
        <v>0.34890484008626405</v>
      </c>
      <c r="S163">
        <f t="shared" si="21"/>
        <v>0.6510951599137359</v>
      </c>
      <c r="T163">
        <f t="shared" si="22"/>
        <v>0.34890484008626405</v>
      </c>
      <c r="U163">
        <f t="shared" si="23"/>
        <v>-1.0529560584687079</v>
      </c>
    </row>
    <row r="164" spans="1:21" x14ac:dyDescent="0.2">
      <c r="A164" s="1">
        <v>18</v>
      </c>
      <c r="B164" s="1">
        <v>4</v>
      </c>
      <c r="C164" s="1">
        <v>1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1.6989999999999998</v>
      </c>
      <c r="L164" s="1">
        <v>1</v>
      </c>
      <c r="M164" s="1">
        <f t="shared" si="16"/>
        <v>1</v>
      </c>
      <c r="N164">
        <f t="shared" si="17"/>
        <v>0.12368279194560716</v>
      </c>
      <c r="O164">
        <f>0</f>
        <v>0</v>
      </c>
      <c r="P164">
        <f t="shared" si="18"/>
        <v>1.1316568433934282</v>
      </c>
      <c r="Q164">
        <f t="shared" si="19"/>
        <v>1</v>
      </c>
      <c r="R164">
        <f t="shared" si="20"/>
        <v>0.53088134091597983</v>
      </c>
      <c r="S164">
        <f t="shared" si="21"/>
        <v>0.46911865908402001</v>
      </c>
      <c r="T164">
        <f t="shared" si="22"/>
        <v>0.53088134091597983</v>
      </c>
      <c r="U164">
        <f t="shared" si="23"/>
        <v>-0.63321674614693813</v>
      </c>
    </row>
    <row r="165" spans="1:21" x14ac:dyDescent="0.2">
      <c r="A165" s="1">
        <v>18</v>
      </c>
      <c r="B165" s="1">
        <v>5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1.9989999999999999</v>
      </c>
      <c r="L165" s="1">
        <v>0</v>
      </c>
      <c r="M165" s="1">
        <f t="shared" si="16"/>
        <v>0</v>
      </c>
      <c r="N165">
        <f t="shared" si="17"/>
        <v>-2.395540585503185</v>
      </c>
      <c r="O165">
        <f>0</f>
        <v>0</v>
      </c>
      <c r="P165">
        <f t="shared" si="18"/>
        <v>9.1123405613503988E-2</v>
      </c>
      <c r="Q165">
        <f t="shared" si="19"/>
        <v>1</v>
      </c>
      <c r="R165">
        <f t="shared" si="20"/>
        <v>8.3513381845445975E-2</v>
      </c>
      <c r="S165">
        <f t="shared" si="21"/>
        <v>0.91648661815455401</v>
      </c>
      <c r="T165">
        <f t="shared" si="22"/>
        <v>0.91648661815455401</v>
      </c>
      <c r="U165">
        <f t="shared" si="23"/>
        <v>-8.7207812840556634E-2</v>
      </c>
    </row>
    <row r="166" spans="1:21" x14ac:dyDescent="0.2">
      <c r="A166" s="1">
        <v>18</v>
      </c>
      <c r="B166" s="1">
        <v>6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1.399</v>
      </c>
      <c r="L166" s="1">
        <v>1</v>
      </c>
      <c r="M166" s="1">
        <f t="shared" si="16"/>
        <v>1</v>
      </c>
      <c r="N166">
        <f t="shared" si="17"/>
        <v>9.5601714986238928E-2</v>
      </c>
      <c r="O166">
        <f>0</f>
        <v>0</v>
      </c>
      <c r="P166">
        <f t="shared" si="18"/>
        <v>1.1003207354506677</v>
      </c>
      <c r="Q166">
        <f t="shared" si="19"/>
        <v>1</v>
      </c>
      <c r="R166">
        <f t="shared" si="20"/>
        <v>0.52388224183035126</v>
      </c>
      <c r="S166">
        <f t="shared" si="21"/>
        <v>0.47611775816964891</v>
      </c>
      <c r="T166">
        <f t="shared" si="22"/>
        <v>0.52388224183035126</v>
      </c>
      <c r="U166">
        <f t="shared" si="23"/>
        <v>-0.64648834924790566</v>
      </c>
    </row>
    <row r="167" spans="1:21" x14ac:dyDescent="0.2">
      <c r="A167" s="1">
        <v>18</v>
      </c>
      <c r="B167" s="1">
        <v>7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1.399</v>
      </c>
      <c r="L167" s="1">
        <v>0</v>
      </c>
      <c r="M167" s="1">
        <f t="shared" si="16"/>
        <v>0</v>
      </c>
      <c r="N167">
        <f t="shared" si="17"/>
        <v>-0.87670296577448581</v>
      </c>
      <c r="O167">
        <f>0</f>
        <v>0</v>
      </c>
      <c r="P167">
        <f t="shared" si="18"/>
        <v>0.41615272205252241</v>
      </c>
      <c r="Q167">
        <f t="shared" si="19"/>
        <v>1</v>
      </c>
      <c r="R167">
        <f t="shared" si="20"/>
        <v>0.29386147099259541</v>
      </c>
      <c r="S167">
        <f t="shared" si="21"/>
        <v>0.70613852900740448</v>
      </c>
      <c r="T167">
        <f t="shared" si="22"/>
        <v>0.70613852900740448</v>
      </c>
      <c r="U167">
        <f t="shared" si="23"/>
        <v>-0.34794384401250966</v>
      </c>
    </row>
    <row r="168" spans="1:21" x14ac:dyDescent="0.2">
      <c r="A168" s="1">
        <v>18</v>
      </c>
      <c r="B168" s="1">
        <v>8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1.6989999999999998</v>
      </c>
      <c r="L168" s="1">
        <v>0</v>
      </c>
      <c r="M168" s="1">
        <f t="shared" si="16"/>
        <v>0</v>
      </c>
      <c r="N168">
        <f t="shared" si="17"/>
        <v>-2.4236216624625531</v>
      </c>
      <c r="O168">
        <f>0</f>
        <v>0</v>
      </c>
      <c r="P168">
        <f t="shared" si="18"/>
        <v>8.8600155839434466E-2</v>
      </c>
      <c r="Q168">
        <f t="shared" si="19"/>
        <v>1</v>
      </c>
      <c r="R168">
        <f t="shared" si="20"/>
        <v>8.1389071427344847E-2</v>
      </c>
      <c r="S168">
        <f t="shared" si="21"/>
        <v>0.91861092857265514</v>
      </c>
      <c r="T168">
        <f t="shared" si="22"/>
        <v>0.91861092857265514</v>
      </c>
      <c r="U168">
        <f t="shared" si="23"/>
        <v>-8.4892610173780456E-2</v>
      </c>
    </row>
    <row r="169" spans="1:21" x14ac:dyDescent="0.2">
      <c r="A169" s="1">
        <v>18</v>
      </c>
      <c r="B169" s="1">
        <v>9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1.6989999999999998</v>
      </c>
      <c r="L169" s="1">
        <v>0</v>
      </c>
      <c r="M169" s="1">
        <f t="shared" si="16"/>
        <v>0</v>
      </c>
      <c r="N169">
        <f t="shared" si="17"/>
        <v>-1.6242423437154083</v>
      </c>
      <c r="O169">
        <f>0</f>
        <v>0</v>
      </c>
      <c r="P169">
        <f t="shared" si="18"/>
        <v>0.19706092310458728</v>
      </c>
      <c r="Q169">
        <f t="shared" si="19"/>
        <v>1</v>
      </c>
      <c r="R169">
        <f t="shared" si="20"/>
        <v>0.16462062982852049</v>
      </c>
      <c r="S169">
        <f t="shared" si="21"/>
        <v>0.83537937017147956</v>
      </c>
      <c r="T169">
        <f t="shared" si="22"/>
        <v>0.83537937017147956</v>
      </c>
      <c r="U169">
        <f t="shared" si="23"/>
        <v>-0.17986932177571377</v>
      </c>
    </row>
    <row r="170" spans="1:21" x14ac:dyDescent="0.2">
      <c r="A170" s="1">
        <v>19</v>
      </c>
      <c r="B170" s="1">
        <v>1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1.9989999999999999</v>
      </c>
      <c r="L170" s="1">
        <v>1</v>
      </c>
      <c r="M170" s="1">
        <f t="shared" si="16"/>
        <v>1</v>
      </c>
      <c r="N170">
        <f t="shared" si="17"/>
        <v>-1.7581528359219696</v>
      </c>
      <c r="O170">
        <f>0</f>
        <v>0</v>
      </c>
      <c r="P170">
        <f t="shared" si="18"/>
        <v>0.17236295260595716</v>
      </c>
      <c r="Q170">
        <f t="shared" si="19"/>
        <v>1</v>
      </c>
      <c r="R170">
        <f t="shared" si="20"/>
        <v>0.14702183502372243</v>
      </c>
      <c r="S170">
        <f t="shared" si="21"/>
        <v>0.85297816497627754</v>
      </c>
      <c r="T170">
        <f t="shared" si="22"/>
        <v>0.14702183502372243</v>
      </c>
      <c r="U170">
        <f t="shared" si="23"/>
        <v>-1.9171741656576713</v>
      </c>
    </row>
    <row r="171" spans="1:21" x14ac:dyDescent="0.2">
      <c r="A171" s="1">
        <v>19</v>
      </c>
      <c r="B171" s="1">
        <v>2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1.399</v>
      </c>
      <c r="L171" s="1">
        <v>0</v>
      </c>
      <c r="M171" s="1">
        <f t="shared" si="16"/>
        <v>0</v>
      </c>
      <c r="N171">
        <f t="shared" si="17"/>
        <v>-2.289711170255992</v>
      </c>
      <c r="O171">
        <f>0</f>
        <v>0</v>
      </c>
      <c r="P171">
        <f t="shared" si="18"/>
        <v>0.10129571484450078</v>
      </c>
      <c r="Q171">
        <f t="shared" si="19"/>
        <v>1</v>
      </c>
      <c r="R171">
        <f t="shared" si="20"/>
        <v>9.1978669742489097E-2</v>
      </c>
      <c r="S171">
        <f t="shared" si="21"/>
        <v>0.90802133025751086</v>
      </c>
      <c r="T171">
        <f t="shared" si="22"/>
        <v>0.90802133025751086</v>
      </c>
      <c r="U171">
        <f t="shared" si="23"/>
        <v>-9.648740918373451E-2</v>
      </c>
    </row>
    <row r="172" spans="1:21" x14ac:dyDescent="0.2">
      <c r="A172" s="1">
        <v>19</v>
      </c>
      <c r="B172" s="1">
        <v>3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1.9989999999999999</v>
      </c>
      <c r="L172" s="1">
        <v>0</v>
      </c>
      <c r="M172" s="1">
        <f t="shared" si="16"/>
        <v>0</v>
      </c>
      <c r="N172">
        <f t="shared" si="17"/>
        <v>-0.62385658599531557</v>
      </c>
      <c r="O172">
        <f>0</f>
        <v>0</v>
      </c>
      <c r="P172">
        <f t="shared" si="18"/>
        <v>0.53587380396513884</v>
      </c>
      <c r="Q172">
        <f t="shared" si="19"/>
        <v>1</v>
      </c>
      <c r="R172">
        <f t="shared" si="20"/>
        <v>0.34890484008626405</v>
      </c>
      <c r="S172">
        <f t="shared" si="21"/>
        <v>0.6510951599137359</v>
      </c>
      <c r="T172">
        <f t="shared" si="22"/>
        <v>0.6510951599137359</v>
      </c>
      <c r="U172">
        <f t="shared" si="23"/>
        <v>-0.42909947247339236</v>
      </c>
    </row>
    <row r="173" spans="1:21" x14ac:dyDescent="0.2">
      <c r="A173" s="1">
        <v>19</v>
      </c>
      <c r="B173" s="1">
        <v>4</v>
      </c>
      <c r="C173" s="1">
        <v>1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1.6989999999999998</v>
      </c>
      <c r="L173" s="1">
        <v>1</v>
      </c>
      <c r="M173" s="1">
        <f t="shared" si="16"/>
        <v>1</v>
      </c>
      <c r="N173">
        <f t="shared" si="17"/>
        <v>0.12368279194560716</v>
      </c>
      <c r="O173">
        <f>0</f>
        <v>0</v>
      </c>
      <c r="P173">
        <f t="shared" si="18"/>
        <v>1.1316568433934282</v>
      </c>
      <c r="Q173">
        <f t="shared" si="19"/>
        <v>1</v>
      </c>
      <c r="R173">
        <f t="shared" si="20"/>
        <v>0.53088134091597983</v>
      </c>
      <c r="S173">
        <f t="shared" si="21"/>
        <v>0.46911865908402001</v>
      </c>
      <c r="T173">
        <f t="shared" si="22"/>
        <v>0.53088134091597983</v>
      </c>
      <c r="U173">
        <f t="shared" si="23"/>
        <v>-0.63321674614693813</v>
      </c>
    </row>
    <row r="174" spans="1:21" x14ac:dyDescent="0.2">
      <c r="A174" s="1">
        <v>19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1.9989999999999999</v>
      </c>
      <c r="L174" s="1">
        <v>1</v>
      </c>
      <c r="M174" s="1">
        <f t="shared" si="16"/>
        <v>1</v>
      </c>
      <c r="N174">
        <f t="shared" si="17"/>
        <v>-2.395540585503185</v>
      </c>
      <c r="O174">
        <f>0</f>
        <v>0</v>
      </c>
      <c r="P174">
        <f t="shared" si="18"/>
        <v>9.1123405613503988E-2</v>
      </c>
      <c r="Q174">
        <f t="shared" si="19"/>
        <v>1</v>
      </c>
      <c r="R174">
        <f t="shared" si="20"/>
        <v>8.3513381845445975E-2</v>
      </c>
      <c r="S174">
        <f t="shared" si="21"/>
        <v>0.91648661815455401</v>
      </c>
      <c r="T174">
        <f t="shared" si="22"/>
        <v>8.3513381845445975E-2</v>
      </c>
      <c r="U174">
        <f t="shared" si="23"/>
        <v>-2.4827483983437415</v>
      </c>
    </row>
    <row r="175" spans="1:21" x14ac:dyDescent="0.2">
      <c r="A175" s="1">
        <v>19</v>
      </c>
      <c r="B175" s="1">
        <v>6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1.399</v>
      </c>
      <c r="L175" s="1">
        <v>1</v>
      </c>
      <c r="M175" s="1">
        <f t="shared" si="16"/>
        <v>1</v>
      </c>
      <c r="N175">
        <f t="shared" si="17"/>
        <v>9.5601714986238928E-2</v>
      </c>
      <c r="O175">
        <f>0</f>
        <v>0</v>
      </c>
      <c r="P175">
        <f t="shared" si="18"/>
        <v>1.1003207354506677</v>
      </c>
      <c r="Q175">
        <f t="shared" si="19"/>
        <v>1</v>
      </c>
      <c r="R175">
        <f t="shared" si="20"/>
        <v>0.52388224183035126</v>
      </c>
      <c r="S175">
        <f t="shared" si="21"/>
        <v>0.47611775816964891</v>
      </c>
      <c r="T175">
        <f t="shared" si="22"/>
        <v>0.52388224183035126</v>
      </c>
      <c r="U175">
        <f t="shared" si="23"/>
        <v>-0.64648834924790566</v>
      </c>
    </row>
    <row r="176" spans="1:21" x14ac:dyDescent="0.2">
      <c r="A176" s="1">
        <v>19</v>
      </c>
      <c r="B176" s="1">
        <v>7</v>
      </c>
      <c r="C176" s="1">
        <v>1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1.399</v>
      </c>
      <c r="L176" s="1">
        <v>1</v>
      </c>
      <c r="M176" s="1">
        <f t="shared" si="16"/>
        <v>1</v>
      </c>
      <c r="N176">
        <f t="shared" si="17"/>
        <v>-0.87670296577448581</v>
      </c>
      <c r="O176">
        <f>0</f>
        <v>0</v>
      </c>
      <c r="P176">
        <f t="shared" si="18"/>
        <v>0.41615272205252241</v>
      </c>
      <c r="Q176">
        <f t="shared" si="19"/>
        <v>1</v>
      </c>
      <c r="R176">
        <f t="shared" si="20"/>
        <v>0.29386147099259541</v>
      </c>
      <c r="S176">
        <f t="shared" si="21"/>
        <v>0.70613852900740448</v>
      </c>
      <c r="T176">
        <f t="shared" si="22"/>
        <v>0.29386147099259541</v>
      </c>
      <c r="U176">
        <f t="shared" si="23"/>
        <v>-1.2246468097869956</v>
      </c>
    </row>
    <row r="177" spans="1:21" x14ac:dyDescent="0.2">
      <c r="A177" s="1">
        <v>19</v>
      </c>
      <c r="B177" s="1">
        <v>8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1.6989999999999998</v>
      </c>
      <c r="L177" s="1">
        <v>1</v>
      </c>
      <c r="M177" s="1">
        <f t="shared" si="16"/>
        <v>1</v>
      </c>
      <c r="N177">
        <f t="shared" si="17"/>
        <v>-2.4236216624625531</v>
      </c>
      <c r="O177">
        <f>0</f>
        <v>0</v>
      </c>
      <c r="P177">
        <f t="shared" si="18"/>
        <v>8.8600155839434466E-2</v>
      </c>
      <c r="Q177">
        <f t="shared" si="19"/>
        <v>1</v>
      </c>
      <c r="R177">
        <f t="shared" si="20"/>
        <v>8.1389071427344847E-2</v>
      </c>
      <c r="S177">
        <f t="shared" si="21"/>
        <v>0.91861092857265514</v>
      </c>
      <c r="T177">
        <f t="shared" si="22"/>
        <v>8.1389071427344847E-2</v>
      </c>
      <c r="U177">
        <f t="shared" si="23"/>
        <v>-2.5085142726363334</v>
      </c>
    </row>
    <row r="178" spans="1:21" x14ac:dyDescent="0.2">
      <c r="A178" s="1">
        <v>19</v>
      </c>
      <c r="B178" s="1">
        <v>9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1.6989999999999998</v>
      </c>
      <c r="L178" s="1">
        <v>0</v>
      </c>
      <c r="M178" s="1">
        <f t="shared" si="16"/>
        <v>0</v>
      </c>
      <c r="N178">
        <f t="shared" si="17"/>
        <v>-1.6242423437154083</v>
      </c>
      <c r="O178">
        <f>0</f>
        <v>0</v>
      </c>
      <c r="P178">
        <f t="shared" si="18"/>
        <v>0.19706092310458728</v>
      </c>
      <c r="Q178">
        <f t="shared" si="19"/>
        <v>1</v>
      </c>
      <c r="R178">
        <f t="shared" si="20"/>
        <v>0.16462062982852049</v>
      </c>
      <c r="S178">
        <f t="shared" si="21"/>
        <v>0.83537937017147956</v>
      </c>
      <c r="T178">
        <f t="shared" si="22"/>
        <v>0.83537937017147956</v>
      </c>
      <c r="U178">
        <f t="shared" si="23"/>
        <v>-0.17986932177571377</v>
      </c>
    </row>
    <row r="179" spans="1:21" x14ac:dyDescent="0.2">
      <c r="A179" s="1">
        <v>20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1.9989999999999999</v>
      </c>
      <c r="L179" s="1">
        <v>0</v>
      </c>
      <c r="M179" s="1">
        <f t="shared" si="16"/>
        <v>0</v>
      </c>
      <c r="N179">
        <f t="shared" si="17"/>
        <v>-1.7581528359219696</v>
      </c>
      <c r="O179">
        <f>0</f>
        <v>0</v>
      </c>
      <c r="P179">
        <f t="shared" si="18"/>
        <v>0.17236295260595716</v>
      </c>
      <c r="Q179">
        <f t="shared" si="19"/>
        <v>1</v>
      </c>
      <c r="R179">
        <f t="shared" si="20"/>
        <v>0.14702183502372243</v>
      </c>
      <c r="S179">
        <f t="shared" si="21"/>
        <v>0.85297816497627754</v>
      </c>
      <c r="T179">
        <f t="shared" si="22"/>
        <v>0.85297816497627754</v>
      </c>
      <c r="U179">
        <f t="shared" si="23"/>
        <v>-0.15902132973570154</v>
      </c>
    </row>
    <row r="180" spans="1:21" x14ac:dyDescent="0.2">
      <c r="A180" s="1">
        <v>20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1.399</v>
      </c>
      <c r="L180" s="1">
        <v>0</v>
      </c>
      <c r="M180" s="1">
        <f t="shared" si="16"/>
        <v>0</v>
      </c>
      <c r="N180">
        <f t="shared" si="17"/>
        <v>-2.289711170255992</v>
      </c>
      <c r="O180">
        <f>0</f>
        <v>0</v>
      </c>
      <c r="P180">
        <f t="shared" si="18"/>
        <v>0.10129571484450078</v>
      </c>
      <c r="Q180">
        <f t="shared" si="19"/>
        <v>1</v>
      </c>
      <c r="R180">
        <f t="shared" si="20"/>
        <v>9.1978669742489097E-2</v>
      </c>
      <c r="S180">
        <f t="shared" si="21"/>
        <v>0.90802133025751086</v>
      </c>
      <c r="T180">
        <f t="shared" si="22"/>
        <v>0.90802133025751086</v>
      </c>
      <c r="U180">
        <f t="shared" si="23"/>
        <v>-9.648740918373451E-2</v>
      </c>
    </row>
    <row r="181" spans="1:21" x14ac:dyDescent="0.2">
      <c r="A181" s="1">
        <v>20</v>
      </c>
      <c r="B181" s="1">
        <v>3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1.9989999999999999</v>
      </c>
      <c r="L181" s="1">
        <v>0</v>
      </c>
      <c r="M181" s="1">
        <f t="shared" si="16"/>
        <v>0</v>
      </c>
      <c r="N181">
        <f t="shared" si="17"/>
        <v>-0.62385658599531557</v>
      </c>
      <c r="O181">
        <f>0</f>
        <v>0</v>
      </c>
      <c r="P181">
        <f t="shared" si="18"/>
        <v>0.53587380396513884</v>
      </c>
      <c r="Q181">
        <f t="shared" si="19"/>
        <v>1</v>
      </c>
      <c r="R181">
        <f t="shared" si="20"/>
        <v>0.34890484008626405</v>
      </c>
      <c r="S181">
        <f t="shared" si="21"/>
        <v>0.6510951599137359</v>
      </c>
      <c r="T181">
        <f t="shared" si="22"/>
        <v>0.6510951599137359</v>
      </c>
      <c r="U181">
        <f t="shared" si="23"/>
        <v>-0.42909947247339236</v>
      </c>
    </row>
    <row r="182" spans="1:21" x14ac:dyDescent="0.2">
      <c r="A182" s="1">
        <v>20</v>
      </c>
      <c r="B182" s="1">
        <v>4</v>
      </c>
      <c r="C182" s="1">
        <v>0</v>
      </c>
      <c r="D182" s="1">
        <v>0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1.6989999999999998</v>
      </c>
      <c r="L182" s="1">
        <v>0</v>
      </c>
      <c r="M182" s="1">
        <f t="shared" si="16"/>
        <v>0</v>
      </c>
      <c r="N182">
        <f t="shared" si="17"/>
        <v>0.12368279194560716</v>
      </c>
      <c r="O182">
        <f>0</f>
        <v>0</v>
      </c>
      <c r="P182">
        <f t="shared" si="18"/>
        <v>1.1316568433934282</v>
      </c>
      <c r="Q182">
        <f t="shared" si="19"/>
        <v>1</v>
      </c>
      <c r="R182">
        <f t="shared" si="20"/>
        <v>0.53088134091597983</v>
      </c>
      <c r="S182">
        <f t="shared" si="21"/>
        <v>0.46911865908402001</v>
      </c>
      <c r="T182">
        <f t="shared" si="22"/>
        <v>0.46911865908402001</v>
      </c>
      <c r="U182">
        <f t="shared" si="23"/>
        <v>-0.75689953809254507</v>
      </c>
    </row>
    <row r="183" spans="1:21" x14ac:dyDescent="0.2">
      <c r="A183" s="1">
        <v>20</v>
      </c>
      <c r="B183" s="1">
        <v>5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1.9989999999999999</v>
      </c>
      <c r="L183" s="1">
        <v>0</v>
      </c>
      <c r="M183" s="1">
        <f t="shared" si="16"/>
        <v>0</v>
      </c>
      <c r="N183">
        <f t="shared" si="17"/>
        <v>-2.395540585503185</v>
      </c>
      <c r="O183">
        <f>0</f>
        <v>0</v>
      </c>
      <c r="P183">
        <f t="shared" si="18"/>
        <v>9.1123405613503988E-2</v>
      </c>
      <c r="Q183">
        <f t="shared" si="19"/>
        <v>1</v>
      </c>
      <c r="R183">
        <f t="shared" si="20"/>
        <v>8.3513381845445975E-2</v>
      </c>
      <c r="S183">
        <f t="shared" si="21"/>
        <v>0.91648661815455401</v>
      </c>
      <c r="T183">
        <f t="shared" si="22"/>
        <v>0.91648661815455401</v>
      </c>
      <c r="U183">
        <f t="shared" si="23"/>
        <v>-8.7207812840556634E-2</v>
      </c>
    </row>
    <row r="184" spans="1:21" x14ac:dyDescent="0.2">
      <c r="A184" s="1">
        <v>20</v>
      </c>
      <c r="B184" s="1">
        <v>6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1.399</v>
      </c>
      <c r="L184" s="1">
        <v>0</v>
      </c>
      <c r="M184" s="1">
        <f t="shared" si="16"/>
        <v>0</v>
      </c>
      <c r="N184">
        <f t="shared" si="17"/>
        <v>9.5601714986238928E-2</v>
      </c>
      <c r="O184">
        <f>0</f>
        <v>0</v>
      </c>
      <c r="P184">
        <f t="shared" si="18"/>
        <v>1.1003207354506677</v>
      </c>
      <c r="Q184">
        <f t="shared" si="19"/>
        <v>1</v>
      </c>
      <c r="R184">
        <f t="shared" si="20"/>
        <v>0.52388224183035126</v>
      </c>
      <c r="S184">
        <f t="shared" si="21"/>
        <v>0.47611775816964891</v>
      </c>
      <c r="T184">
        <f t="shared" si="22"/>
        <v>0.47611775816964891</v>
      </c>
      <c r="U184">
        <f t="shared" si="23"/>
        <v>-0.74209006423414459</v>
      </c>
    </row>
    <row r="185" spans="1:21" x14ac:dyDescent="0.2">
      <c r="A185" s="1">
        <v>20</v>
      </c>
      <c r="B185" s="1">
        <v>7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1.399</v>
      </c>
      <c r="L185" s="1">
        <v>0</v>
      </c>
      <c r="M185" s="1">
        <f t="shared" si="16"/>
        <v>0</v>
      </c>
      <c r="N185">
        <f t="shared" si="17"/>
        <v>-0.87670296577448581</v>
      </c>
      <c r="O185">
        <f>0</f>
        <v>0</v>
      </c>
      <c r="P185">
        <f t="shared" si="18"/>
        <v>0.41615272205252241</v>
      </c>
      <c r="Q185">
        <f t="shared" si="19"/>
        <v>1</v>
      </c>
      <c r="R185">
        <f t="shared" si="20"/>
        <v>0.29386147099259541</v>
      </c>
      <c r="S185">
        <f t="shared" si="21"/>
        <v>0.70613852900740448</v>
      </c>
      <c r="T185">
        <f t="shared" si="22"/>
        <v>0.70613852900740448</v>
      </c>
      <c r="U185">
        <f t="shared" si="23"/>
        <v>-0.34794384401250966</v>
      </c>
    </row>
    <row r="186" spans="1:21" x14ac:dyDescent="0.2">
      <c r="A186" s="1">
        <v>20</v>
      </c>
      <c r="B186" s="1">
        <v>8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1.6989999999999998</v>
      </c>
      <c r="L186" s="1">
        <v>0</v>
      </c>
      <c r="M186" s="1">
        <f t="shared" si="16"/>
        <v>0</v>
      </c>
      <c r="N186">
        <f t="shared" si="17"/>
        <v>-2.4236216624625531</v>
      </c>
      <c r="O186">
        <f>0</f>
        <v>0</v>
      </c>
      <c r="P186">
        <f t="shared" si="18"/>
        <v>8.8600155839434466E-2</v>
      </c>
      <c r="Q186">
        <f t="shared" si="19"/>
        <v>1</v>
      </c>
      <c r="R186">
        <f t="shared" si="20"/>
        <v>8.1389071427344847E-2</v>
      </c>
      <c r="S186">
        <f t="shared" si="21"/>
        <v>0.91861092857265514</v>
      </c>
      <c r="T186">
        <f t="shared" si="22"/>
        <v>0.91861092857265514</v>
      </c>
      <c r="U186">
        <f t="shared" si="23"/>
        <v>-8.4892610173780456E-2</v>
      </c>
    </row>
    <row r="187" spans="1:21" x14ac:dyDescent="0.2">
      <c r="A187" s="1">
        <v>20</v>
      </c>
      <c r="B187" s="1">
        <v>9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1.6989999999999998</v>
      </c>
      <c r="L187" s="1">
        <v>0</v>
      </c>
      <c r="M187" s="1">
        <f t="shared" si="16"/>
        <v>0</v>
      </c>
      <c r="N187">
        <f t="shared" si="17"/>
        <v>-1.6242423437154083</v>
      </c>
      <c r="O187">
        <f>0</f>
        <v>0</v>
      </c>
      <c r="P187">
        <f t="shared" si="18"/>
        <v>0.19706092310458728</v>
      </c>
      <c r="Q187">
        <f t="shared" si="19"/>
        <v>1</v>
      </c>
      <c r="R187">
        <f t="shared" si="20"/>
        <v>0.16462062982852049</v>
      </c>
      <c r="S187">
        <f t="shared" si="21"/>
        <v>0.83537937017147956</v>
      </c>
      <c r="T187">
        <f t="shared" si="22"/>
        <v>0.83537937017147956</v>
      </c>
      <c r="U187">
        <f t="shared" si="23"/>
        <v>-0.17986932177571377</v>
      </c>
    </row>
    <row r="188" spans="1:21" x14ac:dyDescent="0.2">
      <c r="A188" s="1">
        <v>21</v>
      </c>
      <c r="B188" s="1">
        <v>1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1.9989999999999999</v>
      </c>
      <c r="L188" s="1">
        <v>1</v>
      </c>
      <c r="M188" s="1">
        <f t="shared" si="16"/>
        <v>1</v>
      </c>
      <c r="N188">
        <f t="shared" si="17"/>
        <v>-1.7581528359219696</v>
      </c>
      <c r="O188">
        <f>0</f>
        <v>0</v>
      </c>
      <c r="P188">
        <f t="shared" si="18"/>
        <v>0.17236295260595716</v>
      </c>
      <c r="Q188">
        <f t="shared" si="19"/>
        <v>1</v>
      </c>
      <c r="R188">
        <f t="shared" si="20"/>
        <v>0.14702183502372243</v>
      </c>
      <c r="S188">
        <f t="shared" si="21"/>
        <v>0.85297816497627754</v>
      </c>
      <c r="T188">
        <f t="shared" si="22"/>
        <v>0.14702183502372243</v>
      </c>
      <c r="U188">
        <f t="shared" si="23"/>
        <v>-1.9171741656576713</v>
      </c>
    </row>
    <row r="189" spans="1:21" x14ac:dyDescent="0.2">
      <c r="A189" s="1">
        <v>21</v>
      </c>
      <c r="B189" s="1">
        <v>2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1.399</v>
      </c>
      <c r="L189" s="1">
        <v>1</v>
      </c>
      <c r="M189" s="1">
        <f t="shared" si="16"/>
        <v>1</v>
      </c>
      <c r="N189">
        <f t="shared" si="17"/>
        <v>-2.289711170255992</v>
      </c>
      <c r="O189">
        <f>0</f>
        <v>0</v>
      </c>
      <c r="P189">
        <f t="shared" si="18"/>
        <v>0.10129571484450078</v>
      </c>
      <c r="Q189">
        <f t="shared" si="19"/>
        <v>1</v>
      </c>
      <c r="R189">
        <f t="shared" si="20"/>
        <v>9.1978669742489097E-2</v>
      </c>
      <c r="S189">
        <f t="shared" si="21"/>
        <v>0.90802133025751086</v>
      </c>
      <c r="T189">
        <f t="shared" si="22"/>
        <v>9.1978669742489097E-2</v>
      </c>
      <c r="U189">
        <f t="shared" si="23"/>
        <v>-2.3861985794397267</v>
      </c>
    </row>
    <row r="190" spans="1:21" x14ac:dyDescent="0.2">
      <c r="A190" s="1">
        <v>21</v>
      </c>
      <c r="B190" s="1">
        <v>3</v>
      </c>
      <c r="C190" s="1">
        <v>1</v>
      </c>
      <c r="D190" s="1">
        <v>0</v>
      </c>
      <c r="E190" s="1">
        <v>1</v>
      </c>
      <c r="F190" s="1">
        <v>0</v>
      </c>
      <c r="G190" s="1">
        <v>1</v>
      </c>
      <c r="H190" s="1">
        <v>0</v>
      </c>
      <c r="I190" s="1">
        <v>0</v>
      </c>
      <c r="J190" s="1">
        <v>1.9989999999999999</v>
      </c>
      <c r="L190" s="1">
        <v>1</v>
      </c>
      <c r="M190" s="1">
        <f t="shared" si="16"/>
        <v>1</v>
      </c>
      <c r="N190">
        <f t="shared" si="17"/>
        <v>-0.62385658599531557</v>
      </c>
      <c r="O190">
        <f>0</f>
        <v>0</v>
      </c>
      <c r="P190">
        <f t="shared" si="18"/>
        <v>0.53587380396513884</v>
      </c>
      <c r="Q190">
        <f t="shared" si="19"/>
        <v>1</v>
      </c>
      <c r="R190">
        <f t="shared" si="20"/>
        <v>0.34890484008626405</v>
      </c>
      <c r="S190">
        <f t="shared" si="21"/>
        <v>0.6510951599137359</v>
      </c>
      <c r="T190">
        <f t="shared" si="22"/>
        <v>0.34890484008626405</v>
      </c>
      <c r="U190">
        <f t="shared" si="23"/>
        <v>-1.0529560584687079</v>
      </c>
    </row>
    <row r="191" spans="1:21" x14ac:dyDescent="0.2">
      <c r="A191" s="1">
        <v>21</v>
      </c>
      <c r="B191" s="1">
        <v>4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1.6989999999999998</v>
      </c>
      <c r="L191" s="1">
        <v>1</v>
      </c>
      <c r="M191" s="1">
        <f t="shared" si="16"/>
        <v>1</v>
      </c>
      <c r="N191">
        <f t="shared" si="17"/>
        <v>0.12368279194560716</v>
      </c>
      <c r="O191">
        <f>0</f>
        <v>0</v>
      </c>
      <c r="P191">
        <f t="shared" si="18"/>
        <v>1.1316568433934282</v>
      </c>
      <c r="Q191">
        <f t="shared" si="19"/>
        <v>1</v>
      </c>
      <c r="R191">
        <f t="shared" si="20"/>
        <v>0.53088134091597983</v>
      </c>
      <c r="S191">
        <f t="shared" si="21"/>
        <v>0.46911865908402001</v>
      </c>
      <c r="T191">
        <f t="shared" si="22"/>
        <v>0.53088134091597983</v>
      </c>
      <c r="U191">
        <f t="shared" si="23"/>
        <v>-0.63321674614693813</v>
      </c>
    </row>
    <row r="192" spans="1:21" x14ac:dyDescent="0.2">
      <c r="A192" s="1">
        <v>21</v>
      </c>
      <c r="B192" s="1">
        <v>5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1.9989999999999999</v>
      </c>
      <c r="L192" s="1">
        <v>1</v>
      </c>
      <c r="M192" s="1">
        <f t="shared" si="16"/>
        <v>1</v>
      </c>
      <c r="N192">
        <f t="shared" si="17"/>
        <v>-2.395540585503185</v>
      </c>
      <c r="O192">
        <f>0</f>
        <v>0</v>
      </c>
      <c r="P192">
        <f t="shared" si="18"/>
        <v>9.1123405613503988E-2</v>
      </c>
      <c r="Q192">
        <f t="shared" si="19"/>
        <v>1</v>
      </c>
      <c r="R192">
        <f t="shared" si="20"/>
        <v>8.3513381845445975E-2</v>
      </c>
      <c r="S192">
        <f t="shared" si="21"/>
        <v>0.91648661815455401</v>
      </c>
      <c r="T192">
        <f t="shared" si="22"/>
        <v>8.3513381845445975E-2</v>
      </c>
      <c r="U192">
        <f t="shared" si="23"/>
        <v>-2.4827483983437415</v>
      </c>
    </row>
    <row r="193" spans="1:21" x14ac:dyDescent="0.2">
      <c r="A193" s="1">
        <v>21</v>
      </c>
      <c r="B193" s="1">
        <v>6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1.399</v>
      </c>
      <c r="L193" s="1">
        <v>1</v>
      </c>
      <c r="M193" s="1">
        <f t="shared" si="16"/>
        <v>1</v>
      </c>
      <c r="N193">
        <f t="shared" si="17"/>
        <v>9.5601714986238928E-2</v>
      </c>
      <c r="O193">
        <f>0</f>
        <v>0</v>
      </c>
      <c r="P193">
        <f t="shared" si="18"/>
        <v>1.1003207354506677</v>
      </c>
      <c r="Q193">
        <f t="shared" si="19"/>
        <v>1</v>
      </c>
      <c r="R193">
        <f t="shared" si="20"/>
        <v>0.52388224183035126</v>
      </c>
      <c r="S193">
        <f t="shared" si="21"/>
        <v>0.47611775816964891</v>
      </c>
      <c r="T193">
        <f t="shared" si="22"/>
        <v>0.52388224183035126</v>
      </c>
      <c r="U193">
        <f t="shared" si="23"/>
        <v>-0.64648834924790566</v>
      </c>
    </row>
    <row r="194" spans="1:21" x14ac:dyDescent="0.2">
      <c r="A194" s="1">
        <v>21</v>
      </c>
      <c r="B194" s="1">
        <v>7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1.399</v>
      </c>
      <c r="L194" s="1">
        <v>0</v>
      </c>
      <c r="M194" s="1">
        <f t="shared" si="16"/>
        <v>0</v>
      </c>
      <c r="N194">
        <f t="shared" si="17"/>
        <v>-0.87670296577448581</v>
      </c>
      <c r="O194">
        <f>0</f>
        <v>0</v>
      </c>
      <c r="P194">
        <f t="shared" si="18"/>
        <v>0.41615272205252241</v>
      </c>
      <c r="Q194">
        <f t="shared" si="19"/>
        <v>1</v>
      </c>
      <c r="R194">
        <f t="shared" si="20"/>
        <v>0.29386147099259541</v>
      </c>
      <c r="S194">
        <f t="shared" si="21"/>
        <v>0.70613852900740448</v>
      </c>
      <c r="T194">
        <f t="shared" si="22"/>
        <v>0.70613852900740448</v>
      </c>
      <c r="U194">
        <f t="shared" si="23"/>
        <v>-0.34794384401250966</v>
      </c>
    </row>
    <row r="195" spans="1:21" x14ac:dyDescent="0.2">
      <c r="A195" s="1">
        <v>21</v>
      </c>
      <c r="B195" s="1">
        <v>8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1.6989999999999998</v>
      </c>
      <c r="L195" s="1">
        <v>0</v>
      </c>
      <c r="M195" s="1">
        <f t="shared" si="16"/>
        <v>0</v>
      </c>
      <c r="N195">
        <f t="shared" si="17"/>
        <v>-2.4236216624625531</v>
      </c>
      <c r="O195">
        <f>0</f>
        <v>0</v>
      </c>
      <c r="P195">
        <f t="shared" si="18"/>
        <v>8.8600155839434466E-2</v>
      </c>
      <c r="Q195">
        <f t="shared" si="19"/>
        <v>1</v>
      </c>
      <c r="R195">
        <f t="shared" si="20"/>
        <v>8.1389071427344847E-2</v>
      </c>
      <c r="S195">
        <f t="shared" si="21"/>
        <v>0.91861092857265514</v>
      </c>
      <c r="T195">
        <f t="shared" si="22"/>
        <v>0.91861092857265514</v>
      </c>
      <c r="U195">
        <f t="shared" si="23"/>
        <v>-8.4892610173780456E-2</v>
      </c>
    </row>
    <row r="196" spans="1:21" x14ac:dyDescent="0.2">
      <c r="A196" s="1">
        <v>21</v>
      </c>
      <c r="B196" s="1">
        <v>9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1</v>
      </c>
      <c r="I196" s="1">
        <v>0</v>
      </c>
      <c r="J196" s="1">
        <v>1.6989999999999998</v>
      </c>
      <c r="L196" s="1">
        <v>0</v>
      </c>
      <c r="M196" s="1">
        <f t="shared" si="16"/>
        <v>0</v>
      </c>
      <c r="N196">
        <f t="shared" si="17"/>
        <v>-1.6242423437154083</v>
      </c>
      <c r="O196">
        <f>0</f>
        <v>0</v>
      </c>
      <c r="P196">
        <f t="shared" si="18"/>
        <v>0.19706092310458728</v>
      </c>
      <c r="Q196">
        <f t="shared" si="19"/>
        <v>1</v>
      </c>
      <c r="R196">
        <f t="shared" si="20"/>
        <v>0.16462062982852049</v>
      </c>
      <c r="S196">
        <f t="shared" si="21"/>
        <v>0.83537937017147956</v>
      </c>
      <c r="T196">
        <f t="shared" si="22"/>
        <v>0.83537937017147956</v>
      </c>
      <c r="U196">
        <f t="shared" si="23"/>
        <v>-0.17986932177571377</v>
      </c>
    </row>
    <row r="197" spans="1:21" x14ac:dyDescent="0.2">
      <c r="A197" s="1">
        <v>22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1.9989999999999999</v>
      </c>
      <c r="L197" s="1">
        <v>0</v>
      </c>
      <c r="M197" s="1">
        <f t="shared" si="16"/>
        <v>0</v>
      </c>
      <c r="N197">
        <f t="shared" si="17"/>
        <v>-1.7581528359219696</v>
      </c>
      <c r="O197">
        <f>0</f>
        <v>0</v>
      </c>
      <c r="P197">
        <f t="shared" si="18"/>
        <v>0.17236295260595716</v>
      </c>
      <c r="Q197">
        <f t="shared" si="19"/>
        <v>1</v>
      </c>
      <c r="R197">
        <f t="shared" si="20"/>
        <v>0.14702183502372243</v>
      </c>
      <c r="S197">
        <f t="shared" si="21"/>
        <v>0.85297816497627754</v>
      </c>
      <c r="T197">
        <f t="shared" si="22"/>
        <v>0.85297816497627754</v>
      </c>
      <c r="U197">
        <f t="shared" si="23"/>
        <v>-0.15902132973570154</v>
      </c>
    </row>
    <row r="198" spans="1:21" x14ac:dyDescent="0.2">
      <c r="A198" s="1">
        <v>22</v>
      </c>
      <c r="B198" s="1">
        <v>2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1.399</v>
      </c>
      <c r="L198" s="1">
        <v>0</v>
      </c>
      <c r="M198" s="1">
        <f t="shared" si="16"/>
        <v>0</v>
      </c>
      <c r="N198">
        <f t="shared" si="17"/>
        <v>-2.289711170255992</v>
      </c>
      <c r="O198">
        <f>0</f>
        <v>0</v>
      </c>
      <c r="P198">
        <f t="shared" si="18"/>
        <v>0.10129571484450078</v>
      </c>
      <c r="Q198">
        <f t="shared" si="19"/>
        <v>1</v>
      </c>
      <c r="R198">
        <f t="shared" si="20"/>
        <v>9.1978669742489097E-2</v>
      </c>
      <c r="S198">
        <f t="shared" si="21"/>
        <v>0.90802133025751086</v>
      </c>
      <c r="T198">
        <f t="shared" si="22"/>
        <v>0.90802133025751086</v>
      </c>
      <c r="U198">
        <f t="shared" si="23"/>
        <v>-9.648740918373451E-2</v>
      </c>
    </row>
    <row r="199" spans="1:21" x14ac:dyDescent="0.2">
      <c r="A199" s="1">
        <v>22</v>
      </c>
      <c r="B199" s="1">
        <v>3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1.9989999999999999</v>
      </c>
      <c r="L199" s="1">
        <v>0</v>
      </c>
      <c r="M199" s="1">
        <f t="shared" si="16"/>
        <v>0</v>
      </c>
      <c r="N199">
        <f t="shared" si="17"/>
        <v>-0.62385658599531557</v>
      </c>
      <c r="O199">
        <f>0</f>
        <v>0</v>
      </c>
      <c r="P199">
        <f t="shared" si="18"/>
        <v>0.53587380396513884</v>
      </c>
      <c r="Q199">
        <f t="shared" si="19"/>
        <v>1</v>
      </c>
      <c r="R199">
        <f t="shared" si="20"/>
        <v>0.34890484008626405</v>
      </c>
      <c r="S199">
        <f t="shared" si="21"/>
        <v>0.6510951599137359</v>
      </c>
      <c r="T199">
        <f t="shared" si="22"/>
        <v>0.6510951599137359</v>
      </c>
      <c r="U199">
        <f t="shared" si="23"/>
        <v>-0.42909947247339236</v>
      </c>
    </row>
    <row r="200" spans="1:21" x14ac:dyDescent="0.2">
      <c r="A200" s="1">
        <v>22</v>
      </c>
      <c r="B200" s="1">
        <v>4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1.6989999999999998</v>
      </c>
      <c r="L200" s="1">
        <v>0</v>
      </c>
      <c r="M200" s="1">
        <f t="shared" si="16"/>
        <v>0</v>
      </c>
      <c r="N200">
        <f t="shared" si="17"/>
        <v>0.12368279194560716</v>
      </c>
      <c r="O200">
        <f>0</f>
        <v>0</v>
      </c>
      <c r="P200">
        <f t="shared" si="18"/>
        <v>1.1316568433934282</v>
      </c>
      <c r="Q200">
        <f t="shared" si="19"/>
        <v>1</v>
      </c>
      <c r="R200">
        <f t="shared" si="20"/>
        <v>0.53088134091597983</v>
      </c>
      <c r="S200">
        <f t="shared" si="21"/>
        <v>0.46911865908402001</v>
      </c>
      <c r="T200">
        <f t="shared" si="22"/>
        <v>0.46911865908402001</v>
      </c>
      <c r="U200">
        <f t="shared" si="23"/>
        <v>-0.75689953809254507</v>
      </c>
    </row>
    <row r="201" spans="1:21" x14ac:dyDescent="0.2">
      <c r="A201" s="1">
        <v>22</v>
      </c>
      <c r="B201" s="1">
        <v>5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1.9989999999999999</v>
      </c>
      <c r="L201" s="1">
        <v>0</v>
      </c>
      <c r="M201" s="1">
        <f t="shared" ref="M201:M264" si="24">L201</f>
        <v>0</v>
      </c>
      <c r="N201">
        <f t="shared" ref="N201:N264" si="25">$L$3+($M$3*$D201)+($N$3*$E201)+($O$3*$G201)+($P$3*$H201)+($Q$3*$J201)</f>
        <v>-2.395540585503185</v>
      </c>
      <c r="O201">
        <f>0</f>
        <v>0</v>
      </c>
      <c r="P201">
        <f t="shared" ref="P201:P264" si="26">EXP(N201)</f>
        <v>9.1123405613503988E-2</v>
      </c>
      <c r="Q201">
        <f t="shared" ref="Q201:Q264" si="27">EXP(O201)</f>
        <v>1</v>
      </c>
      <c r="R201">
        <f t="shared" ref="R201:R264" si="28">P201/(P201+Q201)</f>
        <v>8.3513381845445975E-2</v>
      </c>
      <c r="S201">
        <f t="shared" ref="S201:S264" si="29">Q201/(P201+Q201)</f>
        <v>0.91648661815455401</v>
      </c>
      <c r="T201">
        <f t="shared" ref="T201:T264" si="30">(R201^M201)*(S201^(1-M201))</f>
        <v>0.91648661815455401</v>
      </c>
      <c r="U201">
        <f t="shared" ref="U201:U264" si="31">LN(T201)</f>
        <v>-8.7207812840556634E-2</v>
      </c>
    </row>
    <row r="202" spans="1:21" x14ac:dyDescent="0.2">
      <c r="A202" s="1">
        <v>22</v>
      </c>
      <c r="B202" s="1">
        <v>6</v>
      </c>
      <c r="C202" s="1">
        <v>1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1.399</v>
      </c>
      <c r="L202" s="1">
        <v>1</v>
      </c>
      <c r="M202" s="1">
        <f t="shared" si="24"/>
        <v>1</v>
      </c>
      <c r="N202">
        <f t="shared" si="25"/>
        <v>9.5601714986238928E-2</v>
      </c>
      <c r="O202">
        <f>0</f>
        <v>0</v>
      </c>
      <c r="P202">
        <f t="shared" si="26"/>
        <v>1.1003207354506677</v>
      </c>
      <c r="Q202">
        <f t="shared" si="27"/>
        <v>1</v>
      </c>
      <c r="R202">
        <f t="shared" si="28"/>
        <v>0.52388224183035126</v>
      </c>
      <c r="S202">
        <f t="shared" si="29"/>
        <v>0.47611775816964891</v>
      </c>
      <c r="T202">
        <f t="shared" si="30"/>
        <v>0.52388224183035126</v>
      </c>
      <c r="U202">
        <f t="shared" si="31"/>
        <v>-0.64648834924790566</v>
      </c>
    </row>
    <row r="203" spans="1:21" x14ac:dyDescent="0.2">
      <c r="A203" s="1">
        <v>22</v>
      </c>
      <c r="B203" s="1">
        <v>7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1.399</v>
      </c>
      <c r="L203" s="1">
        <v>0</v>
      </c>
      <c r="M203" s="1">
        <f t="shared" si="24"/>
        <v>0</v>
      </c>
      <c r="N203">
        <f t="shared" si="25"/>
        <v>-0.87670296577448581</v>
      </c>
      <c r="O203">
        <f>0</f>
        <v>0</v>
      </c>
      <c r="P203">
        <f t="shared" si="26"/>
        <v>0.41615272205252241</v>
      </c>
      <c r="Q203">
        <f t="shared" si="27"/>
        <v>1</v>
      </c>
      <c r="R203">
        <f t="shared" si="28"/>
        <v>0.29386147099259541</v>
      </c>
      <c r="S203">
        <f t="shared" si="29"/>
        <v>0.70613852900740448</v>
      </c>
      <c r="T203">
        <f t="shared" si="30"/>
        <v>0.70613852900740448</v>
      </c>
      <c r="U203">
        <f t="shared" si="31"/>
        <v>-0.34794384401250966</v>
      </c>
    </row>
    <row r="204" spans="1:21" x14ac:dyDescent="0.2">
      <c r="A204" s="1">
        <v>22</v>
      </c>
      <c r="B204" s="1">
        <v>8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1.6989999999999998</v>
      </c>
      <c r="L204" s="1">
        <v>0</v>
      </c>
      <c r="M204" s="1">
        <f t="shared" si="24"/>
        <v>0</v>
      </c>
      <c r="N204">
        <f t="shared" si="25"/>
        <v>-2.4236216624625531</v>
      </c>
      <c r="O204">
        <f>0</f>
        <v>0</v>
      </c>
      <c r="P204">
        <f t="shared" si="26"/>
        <v>8.8600155839434466E-2</v>
      </c>
      <c r="Q204">
        <f t="shared" si="27"/>
        <v>1</v>
      </c>
      <c r="R204">
        <f t="shared" si="28"/>
        <v>8.1389071427344847E-2</v>
      </c>
      <c r="S204">
        <f t="shared" si="29"/>
        <v>0.91861092857265514</v>
      </c>
      <c r="T204">
        <f t="shared" si="30"/>
        <v>0.91861092857265514</v>
      </c>
      <c r="U204">
        <f t="shared" si="31"/>
        <v>-8.4892610173780456E-2</v>
      </c>
    </row>
    <row r="205" spans="1:21" x14ac:dyDescent="0.2">
      <c r="A205" s="1">
        <v>22</v>
      </c>
      <c r="B205" s="1">
        <v>9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1.6989999999999998</v>
      </c>
      <c r="L205" s="1">
        <v>0</v>
      </c>
      <c r="M205" s="1">
        <f t="shared" si="24"/>
        <v>0</v>
      </c>
      <c r="N205">
        <f t="shared" si="25"/>
        <v>-1.6242423437154083</v>
      </c>
      <c r="O205">
        <f>0</f>
        <v>0</v>
      </c>
      <c r="P205">
        <f t="shared" si="26"/>
        <v>0.19706092310458728</v>
      </c>
      <c r="Q205">
        <f t="shared" si="27"/>
        <v>1</v>
      </c>
      <c r="R205">
        <f t="shared" si="28"/>
        <v>0.16462062982852049</v>
      </c>
      <c r="S205">
        <f t="shared" si="29"/>
        <v>0.83537937017147956</v>
      </c>
      <c r="T205">
        <f t="shared" si="30"/>
        <v>0.83537937017147956</v>
      </c>
      <c r="U205">
        <f t="shared" si="31"/>
        <v>-0.17986932177571377</v>
      </c>
    </row>
    <row r="206" spans="1:21" x14ac:dyDescent="0.2">
      <c r="A206" s="1">
        <v>23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1.9989999999999999</v>
      </c>
      <c r="L206" s="1">
        <v>0</v>
      </c>
      <c r="M206" s="1">
        <f t="shared" si="24"/>
        <v>0</v>
      </c>
      <c r="N206">
        <f t="shared" si="25"/>
        <v>-1.7581528359219696</v>
      </c>
      <c r="O206">
        <f>0</f>
        <v>0</v>
      </c>
      <c r="P206">
        <f t="shared" si="26"/>
        <v>0.17236295260595716</v>
      </c>
      <c r="Q206">
        <f t="shared" si="27"/>
        <v>1</v>
      </c>
      <c r="R206">
        <f t="shared" si="28"/>
        <v>0.14702183502372243</v>
      </c>
      <c r="S206">
        <f t="shared" si="29"/>
        <v>0.85297816497627754</v>
      </c>
      <c r="T206">
        <f t="shared" si="30"/>
        <v>0.85297816497627754</v>
      </c>
      <c r="U206">
        <f t="shared" si="31"/>
        <v>-0.15902132973570154</v>
      </c>
    </row>
    <row r="207" spans="1:21" x14ac:dyDescent="0.2">
      <c r="A207" s="1">
        <v>23</v>
      </c>
      <c r="B207" s="1">
        <v>2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1.399</v>
      </c>
      <c r="L207" s="1">
        <v>1</v>
      </c>
      <c r="M207" s="1">
        <f t="shared" si="24"/>
        <v>1</v>
      </c>
      <c r="N207">
        <f t="shared" si="25"/>
        <v>-2.289711170255992</v>
      </c>
      <c r="O207">
        <f>0</f>
        <v>0</v>
      </c>
      <c r="P207">
        <f t="shared" si="26"/>
        <v>0.10129571484450078</v>
      </c>
      <c r="Q207">
        <f t="shared" si="27"/>
        <v>1</v>
      </c>
      <c r="R207">
        <f t="shared" si="28"/>
        <v>9.1978669742489097E-2</v>
      </c>
      <c r="S207">
        <f t="shared" si="29"/>
        <v>0.90802133025751086</v>
      </c>
      <c r="T207">
        <f t="shared" si="30"/>
        <v>9.1978669742489097E-2</v>
      </c>
      <c r="U207">
        <f t="shared" si="31"/>
        <v>-2.3861985794397267</v>
      </c>
    </row>
    <row r="208" spans="1:21" x14ac:dyDescent="0.2">
      <c r="A208" s="1">
        <v>23</v>
      </c>
      <c r="B208" s="1">
        <v>3</v>
      </c>
      <c r="C208" s="1">
        <v>0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1.9989999999999999</v>
      </c>
      <c r="L208" s="1">
        <v>0</v>
      </c>
      <c r="M208" s="1">
        <f t="shared" si="24"/>
        <v>0</v>
      </c>
      <c r="N208">
        <f t="shared" si="25"/>
        <v>-0.62385658599531557</v>
      </c>
      <c r="O208">
        <f>0</f>
        <v>0</v>
      </c>
      <c r="P208">
        <f t="shared" si="26"/>
        <v>0.53587380396513884</v>
      </c>
      <c r="Q208">
        <f t="shared" si="27"/>
        <v>1</v>
      </c>
      <c r="R208">
        <f t="shared" si="28"/>
        <v>0.34890484008626405</v>
      </c>
      <c r="S208">
        <f t="shared" si="29"/>
        <v>0.6510951599137359</v>
      </c>
      <c r="T208">
        <f t="shared" si="30"/>
        <v>0.6510951599137359</v>
      </c>
      <c r="U208">
        <f t="shared" si="31"/>
        <v>-0.42909947247339236</v>
      </c>
    </row>
    <row r="209" spans="1:21" x14ac:dyDescent="0.2">
      <c r="A209" s="1">
        <v>23</v>
      </c>
      <c r="B209" s="1">
        <v>4</v>
      </c>
      <c r="C209" s="1">
        <v>1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1.6989999999999998</v>
      </c>
      <c r="L209" s="1">
        <v>1</v>
      </c>
      <c r="M209" s="1">
        <f t="shared" si="24"/>
        <v>1</v>
      </c>
      <c r="N209">
        <f t="shared" si="25"/>
        <v>0.12368279194560716</v>
      </c>
      <c r="O209">
        <f>0</f>
        <v>0</v>
      </c>
      <c r="P209">
        <f t="shared" si="26"/>
        <v>1.1316568433934282</v>
      </c>
      <c r="Q209">
        <f t="shared" si="27"/>
        <v>1</v>
      </c>
      <c r="R209">
        <f t="shared" si="28"/>
        <v>0.53088134091597983</v>
      </c>
      <c r="S209">
        <f t="shared" si="29"/>
        <v>0.46911865908402001</v>
      </c>
      <c r="T209">
        <f t="shared" si="30"/>
        <v>0.53088134091597983</v>
      </c>
      <c r="U209">
        <f t="shared" si="31"/>
        <v>-0.63321674614693813</v>
      </c>
    </row>
    <row r="210" spans="1:21" x14ac:dyDescent="0.2">
      <c r="A210" s="1">
        <v>23</v>
      </c>
      <c r="B210" s="1">
        <v>5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1.9989999999999999</v>
      </c>
      <c r="L210" s="1">
        <v>0</v>
      </c>
      <c r="M210" s="1">
        <f t="shared" si="24"/>
        <v>0</v>
      </c>
      <c r="N210">
        <f t="shared" si="25"/>
        <v>-2.395540585503185</v>
      </c>
      <c r="O210">
        <f>0</f>
        <v>0</v>
      </c>
      <c r="P210">
        <f t="shared" si="26"/>
        <v>9.1123405613503988E-2</v>
      </c>
      <c r="Q210">
        <f t="shared" si="27"/>
        <v>1</v>
      </c>
      <c r="R210">
        <f t="shared" si="28"/>
        <v>8.3513381845445975E-2</v>
      </c>
      <c r="S210">
        <f t="shared" si="29"/>
        <v>0.91648661815455401</v>
      </c>
      <c r="T210">
        <f t="shared" si="30"/>
        <v>0.91648661815455401</v>
      </c>
      <c r="U210">
        <f t="shared" si="31"/>
        <v>-8.7207812840556634E-2</v>
      </c>
    </row>
    <row r="211" spans="1:21" x14ac:dyDescent="0.2">
      <c r="A211" s="1">
        <v>23</v>
      </c>
      <c r="B211" s="1">
        <v>6</v>
      </c>
      <c r="C211" s="1">
        <v>1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1.399</v>
      </c>
      <c r="L211" s="1">
        <v>1</v>
      </c>
      <c r="M211" s="1">
        <f t="shared" si="24"/>
        <v>1</v>
      </c>
      <c r="N211">
        <f t="shared" si="25"/>
        <v>9.5601714986238928E-2</v>
      </c>
      <c r="O211">
        <f>0</f>
        <v>0</v>
      </c>
      <c r="P211">
        <f t="shared" si="26"/>
        <v>1.1003207354506677</v>
      </c>
      <c r="Q211">
        <f t="shared" si="27"/>
        <v>1</v>
      </c>
      <c r="R211">
        <f t="shared" si="28"/>
        <v>0.52388224183035126</v>
      </c>
      <c r="S211">
        <f t="shared" si="29"/>
        <v>0.47611775816964891</v>
      </c>
      <c r="T211">
        <f t="shared" si="30"/>
        <v>0.52388224183035126</v>
      </c>
      <c r="U211">
        <f t="shared" si="31"/>
        <v>-0.64648834924790566</v>
      </c>
    </row>
    <row r="212" spans="1:21" x14ac:dyDescent="0.2">
      <c r="A212" s="1">
        <v>23</v>
      </c>
      <c r="B212" s="1">
        <v>7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1</v>
      </c>
      <c r="I212" s="1">
        <v>0</v>
      </c>
      <c r="J212" s="1">
        <v>1.399</v>
      </c>
      <c r="L212" s="1">
        <v>1</v>
      </c>
      <c r="M212" s="1">
        <f t="shared" si="24"/>
        <v>1</v>
      </c>
      <c r="N212">
        <f t="shared" si="25"/>
        <v>-0.87670296577448581</v>
      </c>
      <c r="O212">
        <f>0</f>
        <v>0</v>
      </c>
      <c r="P212">
        <f t="shared" si="26"/>
        <v>0.41615272205252241</v>
      </c>
      <c r="Q212">
        <f t="shared" si="27"/>
        <v>1</v>
      </c>
      <c r="R212">
        <f t="shared" si="28"/>
        <v>0.29386147099259541</v>
      </c>
      <c r="S212">
        <f t="shared" si="29"/>
        <v>0.70613852900740448</v>
      </c>
      <c r="T212">
        <f t="shared" si="30"/>
        <v>0.29386147099259541</v>
      </c>
      <c r="U212">
        <f t="shared" si="31"/>
        <v>-1.2246468097869956</v>
      </c>
    </row>
    <row r="213" spans="1:21" x14ac:dyDescent="0.2">
      <c r="A213" s="1">
        <v>23</v>
      </c>
      <c r="B213" s="1">
        <v>8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1.6989999999999998</v>
      </c>
      <c r="L213" s="1">
        <v>0</v>
      </c>
      <c r="M213" s="1">
        <f t="shared" si="24"/>
        <v>0</v>
      </c>
      <c r="N213">
        <f t="shared" si="25"/>
        <v>-2.4236216624625531</v>
      </c>
      <c r="O213">
        <f>0</f>
        <v>0</v>
      </c>
      <c r="P213">
        <f t="shared" si="26"/>
        <v>8.8600155839434466E-2</v>
      </c>
      <c r="Q213">
        <f t="shared" si="27"/>
        <v>1</v>
      </c>
      <c r="R213">
        <f t="shared" si="28"/>
        <v>8.1389071427344847E-2</v>
      </c>
      <c r="S213">
        <f t="shared" si="29"/>
        <v>0.91861092857265514</v>
      </c>
      <c r="T213">
        <f t="shared" si="30"/>
        <v>0.91861092857265514</v>
      </c>
      <c r="U213">
        <f t="shared" si="31"/>
        <v>-8.4892610173780456E-2</v>
      </c>
    </row>
    <row r="214" spans="1:21" x14ac:dyDescent="0.2">
      <c r="A214" s="1">
        <v>23</v>
      </c>
      <c r="B214" s="1">
        <v>9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1.6989999999999998</v>
      </c>
      <c r="L214" s="1">
        <v>0</v>
      </c>
      <c r="M214" s="1">
        <f t="shared" si="24"/>
        <v>0</v>
      </c>
      <c r="N214">
        <f t="shared" si="25"/>
        <v>-1.6242423437154083</v>
      </c>
      <c r="O214">
        <f>0</f>
        <v>0</v>
      </c>
      <c r="P214">
        <f t="shared" si="26"/>
        <v>0.19706092310458728</v>
      </c>
      <c r="Q214">
        <f t="shared" si="27"/>
        <v>1</v>
      </c>
      <c r="R214">
        <f t="shared" si="28"/>
        <v>0.16462062982852049</v>
      </c>
      <c r="S214">
        <f t="shared" si="29"/>
        <v>0.83537937017147956</v>
      </c>
      <c r="T214">
        <f t="shared" si="30"/>
        <v>0.83537937017147956</v>
      </c>
      <c r="U214">
        <f t="shared" si="31"/>
        <v>-0.17986932177571377</v>
      </c>
    </row>
    <row r="215" spans="1:21" x14ac:dyDescent="0.2">
      <c r="A215" s="1">
        <v>24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1.9989999999999999</v>
      </c>
      <c r="L215" s="1">
        <v>0</v>
      </c>
      <c r="M215" s="1">
        <f t="shared" si="24"/>
        <v>0</v>
      </c>
      <c r="N215">
        <f t="shared" si="25"/>
        <v>-1.7581528359219696</v>
      </c>
      <c r="O215">
        <f>0</f>
        <v>0</v>
      </c>
      <c r="P215">
        <f t="shared" si="26"/>
        <v>0.17236295260595716</v>
      </c>
      <c r="Q215">
        <f t="shared" si="27"/>
        <v>1</v>
      </c>
      <c r="R215">
        <f t="shared" si="28"/>
        <v>0.14702183502372243</v>
      </c>
      <c r="S215">
        <f t="shared" si="29"/>
        <v>0.85297816497627754</v>
      </c>
      <c r="T215">
        <f t="shared" si="30"/>
        <v>0.85297816497627754</v>
      </c>
      <c r="U215">
        <f t="shared" si="31"/>
        <v>-0.15902132973570154</v>
      </c>
    </row>
    <row r="216" spans="1:21" x14ac:dyDescent="0.2">
      <c r="A216" s="1">
        <v>24</v>
      </c>
      <c r="B216" s="1">
        <v>2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1.399</v>
      </c>
      <c r="L216" s="1">
        <v>0</v>
      </c>
      <c r="M216" s="1">
        <f t="shared" si="24"/>
        <v>0</v>
      </c>
      <c r="N216">
        <f t="shared" si="25"/>
        <v>-2.289711170255992</v>
      </c>
      <c r="O216">
        <f>0</f>
        <v>0</v>
      </c>
      <c r="P216">
        <f t="shared" si="26"/>
        <v>0.10129571484450078</v>
      </c>
      <c r="Q216">
        <f t="shared" si="27"/>
        <v>1</v>
      </c>
      <c r="R216">
        <f t="shared" si="28"/>
        <v>9.1978669742489097E-2</v>
      </c>
      <c r="S216">
        <f t="shared" si="29"/>
        <v>0.90802133025751086</v>
      </c>
      <c r="T216">
        <f t="shared" si="30"/>
        <v>0.90802133025751086</v>
      </c>
      <c r="U216">
        <f t="shared" si="31"/>
        <v>-9.648740918373451E-2</v>
      </c>
    </row>
    <row r="217" spans="1:21" x14ac:dyDescent="0.2">
      <c r="A217" s="1">
        <v>24</v>
      </c>
      <c r="B217" s="1">
        <v>3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1.9989999999999999</v>
      </c>
      <c r="L217" s="1">
        <v>0</v>
      </c>
      <c r="M217" s="1">
        <f t="shared" si="24"/>
        <v>0</v>
      </c>
      <c r="N217">
        <f t="shared" si="25"/>
        <v>-0.62385658599531557</v>
      </c>
      <c r="O217">
        <f>0</f>
        <v>0</v>
      </c>
      <c r="P217">
        <f t="shared" si="26"/>
        <v>0.53587380396513884</v>
      </c>
      <c r="Q217">
        <f t="shared" si="27"/>
        <v>1</v>
      </c>
      <c r="R217">
        <f t="shared" si="28"/>
        <v>0.34890484008626405</v>
      </c>
      <c r="S217">
        <f t="shared" si="29"/>
        <v>0.6510951599137359</v>
      </c>
      <c r="T217">
        <f t="shared" si="30"/>
        <v>0.6510951599137359</v>
      </c>
      <c r="U217">
        <f t="shared" si="31"/>
        <v>-0.42909947247339236</v>
      </c>
    </row>
    <row r="218" spans="1:21" x14ac:dyDescent="0.2">
      <c r="A218" s="1">
        <v>24</v>
      </c>
      <c r="B218" s="1">
        <v>4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1.6989999999999998</v>
      </c>
      <c r="L218" s="1">
        <v>0</v>
      </c>
      <c r="M218" s="1">
        <f t="shared" si="24"/>
        <v>0</v>
      </c>
      <c r="N218">
        <f t="shared" si="25"/>
        <v>0.12368279194560716</v>
      </c>
      <c r="O218">
        <f>0</f>
        <v>0</v>
      </c>
      <c r="P218">
        <f t="shared" si="26"/>
        <v>1.1316568433934282</v>
      </c>
      <c r="Q218">
        <f t="shared" si="27"/>
        <v>1</v>
      </c>
      <c r="R218">
        <f t="shared" si="28"/>
        <v>0.53088134091597983</v>
      </c>
      <c r="S218">
        <f t="shared" si="29"/>
        <v>0.46911865908402001</v>
      </c>
      <c r="T218">
        <f t="shared" si="30"/>
        <v>0.46911865908402001</v>
      </c>
      <c r="U218">
        <f t="shared" si="31"/>
        <v>-0.75689953809254507</v>
      </c>
    </row>
    <row r="219" spans="1:21" x14ac:dyDescent="0.2">
      <c r="A219" s="1">
        <v>24</v>
      </c>
      <c r="B219" s="1">
        <v>5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1.9989999999999999</v>
      </c>
      <c r="L219" s="1">
        <v>1</v>
      </c>
      <c r="M219" s="1">
        <f t="shared" si="24"/>
        <v>1</v>
      </c>
      <c r="N219">
        <f t="shared" si="25"/>
        <v>-2.395540585503185</v>
      </c>
      <c r="O219">
        <f>0</f>
        <v>0</v>
      </c>
      <c r="P219">
        <f t="shared" si="26"/>
        <v>9.1123405613503988E-2</v>
      </c>
      <c r="Q219">
        <f t="shared" si="27"/>
        <v>1</v>
      </c>
      <c r="R219">
        <f t="shared" si="28"/>
        <v>8.3513381845445975E-2</v>
      </c>
      <c r="S219">
        <f t="shared" si="29"/>
        <v>0.91648661815455401</v>
      </c>
      <c r="T219">
        <f t="shared" si="30"/>
        <v>8.3513381845445975E-2</v>
      </c>
      <c r="U219">
        <f t="shared" si="31"/>
        <v>-2.4827483983437415</v>
      </c>
    </row>
    <row r="220" spans="1:21" x14ac:dyDescent="0.2">
      <c r="A220" s="1">
        <v>24</v>
      </c>
      <c r="B220" s="1">
        <v>6</v>
      </c>
      <c r="C220" s="1">
        <v>0</v>
      </c>
      <c r="D220" s="1">
        <v>1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1.399</v>
      </c>
      <c r="L220" s="1">
        <v>0</v>
      </c>
      <c r="M220" s="1">
        <f t="shared" si="24"/>
        <v>0</v>
      </c>
      <c r="N220">
        <f t="shared" si="25"/>
        <v>9.5601714986238928E-2</v>
      </c>
      <c r="O220">
        <f>0</f>
        <v>0</v>
      </c>
      <c r="P220">
        <f t="shared" si="26"/>
        <v>1.1003207354506677</v>
      </c>
      <c r="Q220">
        <f t="shared" si="27"/>
        <v>1</v>
      </c>
      <c r="R220">
        <f t="shared" si="28"/>
        <v>0.52388224183035126</v>
      </c>
      <c r="S220">
        <f t="shared" si="29"/>
        <v>0.47611775816964891</v>
      </c>
      <c r="T220">
        <f t="shared" si="30"/>
        <v>0.47611775816964891</v>
      </c>
      <c r="U220">
        <f t="shared" si="31"/>
        <v>-0.74209006423414459</v>
      </c>
    </row>
    <row r="221" spans="1:21" x14ac:dyDescent="0.2">
      <c r="A221" s="1">
        <v>24</v>
      </c>
      <c r="B221" s="1">
        <v>7</v>
      </c>
      <c r="C221" s="1">
        <v>1</v>
      </c>
      <c r="D221" s="1">
        <v>0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  <c r="J221" s="1">
        <v>1.399</v>
      </c>
      <c r="L221" s="1">
        <v>1</v>
      </c>
      <c r="M221" s="1">
        <f t="shared" si="24"/>
        <v>1</v>
      </c>
      <c r="N221">
        <f t="shared" si="25"/>
        <v>-0.87670296577448581</v>
      </c>
      <c r="O221">
        <f>0</f>
        <v>0</v>
      </c>
      <c r="P221">
        <f t="shared" si="26"/>
        <v>0.41615272205252241</v>
      </c>
      <c r="Q221">
        <f t="shared" si="27"/>
        <v>1</v>
      </c>
      <c r="R221">
        <f t="shared" si="28"/>
        <v>0.29386147099259541</v>
      </c>
      <c r="S221">
        <f t="shared" si="29"/>
        <v>0.70613852900740448</v>
      </c>
      <c r="T221">
        <f t="shared" si="30"/>
        <v>0.29386147099259541</v>
      </c>
      <c r="U221">
        <f t="shared" si="31"/>
        <v>-1.2246468097869956</v>
      </c>
    </row>
    <row r="222" spans="1:21" x14ac:dyDescent="0.2">
      <c r="A222" s="1">
        <v>24</v>
      </c>
      <c r="B222" s="1">
        <v>8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1.6989999999999998</v>
      </c>
      <c r="L222" s="1">
        <v>0</v>
      </c>
      <c r="M222" s="1">
        <f t="shared" si="24"/>
        <v>0</v>
      </c>
      <c r="N222">
        <f t="shared" si="25"/>
        <v>-2.4236216624625531</v>
      </c>
      <c r="O222">
        <f>0</f>
        <v>0</v>
      </c>
      <c r="P222">
        <f t="shared" si="26"/>
        <v>8.8600155839434466E-2</v>
      </c>
      <c r="Q222">
        <f t="shared" si="27"/>
        <v>1</v>
      </c>
      <c r="R222">
        <f t="shared" si="28"/>
        <v>8.1389071427344847E-2</v>
      </c>
      <c r="S222">
        <f t="shared" si="29"/>
        <v>0.91861092857265514</v>
      </c>
      <c r="T222">
        <f t="shared" si="30"/>
        <v>0.91861092857265514</v>
      </c>
      <c r="U222">
        <f t="shared" si="31"/>
        <v>-8.4892610173780456E-2</v>
      </c>
    </row>
    <row r="223" spans="1:21" x14ac:dyDescent="0.2">
      <c r="A223" s="1">
        <v>24</v>
      </c>
      <c r="B223" s="1">
        <v>9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1.6989999999999998</v>
      </c>
      <c r="L223" s="1">
        <v>0</v>
      </c>
      <c r="M223" s="1">
        <f t="shared" si="24"/>
        <v>0</v>
      </c>
      <c r="N223">
        <f t="shared" si="25"/>
        <v>-1.6242423437154083</v>
      </c>
      <c r="O223">
        <f>0</f>
        <v>0</v>
      </c>
      <c r="P223">
        <f t="shared" si="26"/>
        <v>0.19706092310458728</v>
      </c>
      <c r="Q223">
        <f t="shared" si="27"/>
        <v>1</v>
      </c>
      <c r="R223">
        <f t="shared" si="28"/>
        <v>0.16462062982852049</v>
      </c>
      <c r="S223">
        <f t="shared" si="29"/>
        <v>0.83537937017147956</v>
      </c>
      <c r="T223">
        <f t="shared" si="30"/>
        <v>0.83537937017147956</v>
      </c>
      <c r="U223">
        <f t="shared" si="31"/>
        <v>-0.17986932177571377</v>
      </c>
    </row>
    <row r="224" spans="1:21" x14ac:dyDescent="0.2">
      <c r="A224" s="1">
        <v>25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1.9989999999999999</v>
      </c>
      <c r="L224" s="1">
        <v>0</v>
      </c>
      <c r="M224" s="1">
        <f t="shared" si="24"/>
        <v>0</v>
      </c>
      <c r="N224">
        <f t="shared" si="25"/>
        <v>-1.7581528359219696</v>
      </c>
      <c r="O224">
        <f>0</f>
        <v>0</v>
      </c>
      <c r="P224">
        <f t="shared" si="26"/>
        <v>0.17236295260595716</v>
      </c>
      <c r="Q224">
        <f t="shared" si="27"/>
        <v>1</v>
      </c>
      <c r="R224">
        <f t="shared" si="28"/>
        <v>0.14702183502372243</v>
      </c>
      <c r="S224">
        <f t="shared" si="29"/>
        <v>0.85297816497627754</v>
      </c>
      <c r="T224">
        <f t="shared" si="30"/>
        <v>0.85297816497627754</v>
      </c>
      <c r="U224">
        <f t="shared" si="31"/>
        <v>-0.15902132973570154</v>
      </c>
    </row>
    <row r="225" spans="1:21" x14ac:dyDescent="0.2">
      <c r="A225" s="1">
        <v>25</v>
      </c>
      <c r="B225" s="1">
        <v>2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1.399</v>
      </c>
      <c r="L225" s="1">
        <v>0</v>
      </c>
      <c r="M225" s="1">
        <f t="shared" si="24"/>
        <v>0</v>
      </c>
      <c r="N225">
        <f t="shared" si="25"/>
        <v>-2.289711170255992</v>
      </c>
      <c r="O225">
        <f>0</f>
        <v>0</v>
      </c>
      <c r="P225">
        <f t="shared" si="26"/>
        <v>0.10129571484450078</v>
      </c>
      <c r="Q225">
        <f t="shared" si="27"/>
        <v>1</v>
      </c>
      <c r="R225">
        <f t="shared" si="28"/>
        <v>9.1978669742489097E-2</v>
      </c>
      <c r="S225">
        <f t="shared" si="29"/>
        <v>0.90802133025751086</v>
      </c>
      <c r="T225">
        <f t="shared" si="30"/>
        <v>0.90802133025751086</v>
      </c>
      <c r="U225">
        <f t="shared" si="31"/>
        <v>-9.648740918373451E-2</v>
      </c>
    </row>
    <row r="226" spans="1:21" x14ac:dyDescent="0.2">
      <c r="A226" s="1">
        <v>25</v>
      </c>
      <c r="B226" s="1">
        <v>3</v>
      </c>
      <c r="C226" s="1">
        <v>0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1.9989999999999999</v>
      </c>
      <c r="L226" s="1">
        <v>0</v>
      </c>
      <c r="M226" s="1">
        <f t="shared" si="24"/>
        <v>0</v>
      </c>
      <c r="N226">
        <f t="shared" si="25"/>
        <v>-0.62385658599531557</v>
      </c>
      <c r="O226">
        <f>0</f>
        <v>0</v>
      </c>
      <c r="P226">
        <f t="shared" si="26"/>
        <v>0.53587380396513884</v>
      </c>
      <c r="Q226">
        <f t="shared" si="27"/>
        <v>1</v>
      </c>
      <c r="R226">
        <f t="shared" si="28"/>
        <v>0.34890484008626405</v>
      </c>
      <c r="S226">
        <f t="shared" si="29"/>
        <v>0.6510951599137359</v>
      </c>
      <c r="T226">
        <f t="shared" si="30"/>
        <v>0.6510951599137359</v>
      </c>
      <c r="U226">
        <f t="shared" si="31"/>
        <v>-0.42909947247339236</v>
      </c>
    </row>
    <row r="227" spans="1:21" x14ac:dyDescent="0.2">
      <c r="A227" s="1">
        <v>25</v>
      </c>
      <c r="B227" s="1">
        <v>4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1.6989999999999998</v>
      </c>
      <c r="L227" s="1">
        <v>0</v>
      </c>
      <c r="M227" s="1">
        <f t="shared" si="24"/>
        <v>0</v>
      </c>
      <c r="N227">
        <f t="shared" si="25"/>
        <v>0.12368279194560716</v>
      </c>
      <c r="O227">
        <f>0</f>
        <v>0</v>
      </c>
      <c r="P227">
        <f t="shared" si="26"/>
        <v>1.1316568433934282</v>
      </c>
      <c r="Q227">
        <f t="shared" si="27"/>
        <v>1</v>
      </c>
      <c r="R227">
        <f t="shared" si="28"/>
        <v>0.53088134091597983</v>
      </c>
      <c r="S227">
        <f t="shared" si="29"/>
        <v>0.46911865908402001</v>
      </c>
      <c r="T227">
        <f t="shared" si="30"/>
        <v>0.46911865908402001</v>
      </c>
      <c r="U227">
        <f t="shared" si="31"/>
        <v>-0.75689953809254507</v>
      </c>
    </row>
    <row r="228" spans="1:21" x14ac:dyDescent="0.2">
      <c r="A228" s="1">
        <v>25</v>
      </c>
      <c r="B228" s="1">
        <v>5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1.9989999999999999</v>
      </c>
      <c r="L228" s="1">
        <v>0</v>
      </c>
      <c r="M228" s="1">
        <f t="shared" si="24"/>
        <v>0</v>
      </c>
      <c r="N228">
        <f t="shared" si="25"/>
        <v>-2.395540585503185</v>
      </c>
      <c r="O228">
        <f>0</f>
        <v>0</v>
      </c>
      <c r="P228">
        <f t="shared" si="26"/>
        <v>9.1123405613503988E-2</v>
      </c>
      <c r="Q228">
        <f t="shared" si="27"/>
        <v>1</v>
      </c>
      <c r="R228">
        <f t="shared" si="28"/>
        <v>8.3513381845445975E-2</v>
      </c>
      <c r="S228">
        <f t="shared" si="29"/>
        <v>0.91648661815455401</v>
      </c>
      <c r="T228">
        <f t="shared" si="30"/>
        <v>0.91648661815455401</v>
      </c>
      <c r="U228">
        <f t="shared" si="31"/>
        <v>-8.7207812840556634E-2</v>
      </c>
    </row>
    <row r="229" spans="1:21" x14ac:dyDescent="0.2">
      <c r="A229" s="1">
        <v>25</v>
      </c>
      <c r="B229" s="1">
        <v>6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1.399</v>
      </c>
      <c r="L229" s="1">
        <v>0</v>
      </c>
      <c r="M229" s="1">
        <f t="shared" si="24"/>
        <v>0</v>
      </c>
      <c r="N229">
        <f t="shared" si="25"/>
        <v>9.5601714986238928E-2</v>
      </c>
      <c r="O229">
        <f>0</f>
        <v>0</v>
      </c>
      <c r="P229">
        <f t="shared" si="26"/>
        <v>1.1003207354506677</v>
      </c>
      <c r="Q229">
        <f t="shared" si="27"/>
        <v>1</v>
      </c>
      <c r="R229">
        <f t="shared" si="28"/>
        <v>0.52388224183035126</v>
      </c>
      <c r="S229">
        <f t="shared" si="29"/>
        <v>0.47611775816964891</v>
      </c>
      <c r="T229">
        <f t="shared" si="30"/>
        <v>0.47611775816964891</v>
      </c>
      <c r="U229">
        <f t="shared" si="31"/>
        <v>-0.74209006423414459</v>
      </c>
    </row>
    <row r="230" spans="1:21" x14ac:dyDescent="0.2">
      <c r="A230" s="1">
        <v>25</v>
      </c>
      <c r="B230" s="1">
        <v>7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0</v>
      </c>
      <c r="J230" s="1">
        <v>1.399</v>
      </c>
      <c r="L230" s="1">
        <v>0</v>
      </c>
      <c r="M230" s="1">
        <f t="shared" si="24"/>
        <v>0</v>
      </c>
      <c r="N230">
        <f t="shared" si="25"/>
        <v>-0.87670296577448581</v>
      </c>
      <c r="O230">
        <f>0</f>
        <v>0</v>
      </c>
      <c r="P230">
        <f t="shared" si="26"/>
        <v>0.41615272205252241</v>
      </c>
      <c r="Q230">
        <f t="shared" si="27"/>
        <v>1</v>
      </c>
      <c r="R230">
        <f t="shared" si="28"/>
        <v>0.29386147099259541</v>
      </c>
      <c r="S230">
        <f t="shared" si="29"/>
        <v>0.70613852900740448</v>
      </c>
      <c r="T230">
        <f t="shared" si="30"/>
        <v>0.70613852900740448</v>
      </c>
      <c r="U230">
        <f t="shared" si="31"/>
        <v>-0.34794384401250966</v>
      </c>
    </row>
    <row r="231" spans="1:21" x14ac:dyDescent="0.2">
      <c r="A231" s="1">
        <v>25</v>
      </c>
      <c r="B231" s="1">
        <v>8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1.6989999999999998</v>
      </c>
      <c r="L231" s="1">
        <v>0</v>
      </c>
      <c r="M231" s="1">
        <f t="shared" si="24"/>
        <v>0</v>
      </c>
      <c r="N231">
        <f t="shared" si="25"/>
        <v>-2.4236216624625531</v>
      </c>
      <c r="O231">
        <f>0</f>
        <v>0</v>
      </c>
      <c r="P231">
        <f t="shared" si="26"/>
        <v>8.8600155839434466E-2</v>
      </c>
      <c r="Q231">
        <f t="shared" si="27"/>
        <v>1</v>
      </c>
      <c r="R231">
        <f t="shared" si="28"/>
        <v>8.1389071427344847E-2</v>
      </c>
      <c r="S231">
        <f t="shared" si="29"/>
        <v>0.91861092857265514</v>
      </c>
      <c r="T231">
        <f t="shared" si="30"/>
        <v>0.91861092857265514</v>
      </c>
      <c r="U231">
        <f t="shared" si="31"/>
        <v>-8.4892610173780456E-2</v>
      </c>
    </row>
    <row r="232" spans="1:21" x14ac:dyDescent="0.2">
      <c r="A232" s="1">
        <v>25</v>
      </c>
      <c r="B232" s="1">
        <v>9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1.6989999999999998</v>
      </c>
      <c r="L232" s="1">
        <v>0</v>
      </c>
      <c r="M232" s="1">
        <f t="shared" si="24"/>
        <v>0</v>
      </c>
      <c r="N232">
        <f t="shared" si="25"/>
        <v>-1.6242423437154083</v>
      </c>
      <c r="O232">
        <f>0</f>
        <v>0</v>
      </c>
      <c r="P232">
        <f t="shared" si="26"/>
        <v>0.19706092310458728</v>
      </c>
      <c r="Q232">
        <f t="shared" si="27"/>
        <v>1</v>
      </c>
      <c r="R232">
        <f t="shared" si="28"/>
        <v>0.16462062982852049</v>
      </c>
      <c r="S232">
        <f t="shared" si="29"/>
        <v>0.83537937017147956</v>
      </c>
      <c r="T232">
        <f t="shared" si="30"/>
        <v>0.83537937017147956</v>
      </c>
      <c r="U232">
        <f t="shared" si="31"/>
        <v>-0.17986932177571377</v>
      </c>
    </row>
    <row r="233" spans="1:21" x14ac:dyDescent="0.2">
      <c r="A233" s="1">
        <v>26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1.9989999999999999</v>
      </c>
      <c r="L233" s="1">
        <v>0</v>
      </c>
      <c r="M233" s="1">
        <f t="shared" si="24"/>
        <v>0</v>
      </c>
      <c r="N233">
        <f t="shared" si="25"/>
        <v>-1.7581528359219696</v>
      </c>
      <c r="O233">
        <f>0</f>
        <v>0</v>
      </c>
      <c r="P233">
        <f t="shared" si="26"/>
        <v>0.17236295260595716</v>
      </c>
      <c r="Q233">
        <f t="shared" si="27"/>
        <v>1</v>
      </c>
      <c r="R233">
        <f t="shared" si="28"/>
        <v>0.14702183502372243</v>
      </c>
      <c r="S233">
        <f t="shared" si="29"/>
        <v>0.85297816497627754</v>
      </c>
      <c r="T233">
        <f t="shared" si="30"/>
        <v>0.85297816497627754</v>
      </c>
      <c r="U233">
        <f t="shared" si="31"/>
        <v>-0.15902132973570154</v>
      </c>
    </row>
    <row r="234" spans="1:21" x14ac:dyDescent="0.2">
      <c r="A234" s="1">
        <v>26</v>
      </c>
      <c r="B234" s="1">
        <v>2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1.399</v>
      </c>
      <c r="L234" s="1">
        <v>0</v>
      </c>
      <c r="M234" s="1">
        <f t="shared" si="24"/>
        <v>0</v>
      </c>
      <c r="N234">
        <f t="shared" si="25"/>
        <v>-2.289711170255992</v>
      </c>
      <c r="O234">
        <f>0</f>
        <v>0</v>
      </c>
      <c r="P234">
        <f t="shared" si="26"/>
        <v>0.10129571484450078</v>
      </c>
      <c r="Q234">
        <f t="shared" si="27"/>
        <v>1</v>
      </c>
      <c r="R234">
        <f t="shared" si="28"/>
        <v>9.1978669742489097E-2</v>
      </c>
      <c r="S234">
        <f t="shared" si="29"/>
        <v>0.90802133025751086</v>
      </c>
      <c r="T234">
        <f t="shared" si="30"/>
        <v>0.90802133025751086</v>
      </c>
      <c r="U234">
        <f t="shared" si="31"/>
        <v>-9.648740918373451E-2</v>
      </c>
    </row>
    <row r="235" spans="1:21" x14ac:dyDescent="0.2">
      <c r="A235" s="1">
        <v>26</v>
      </c>
      <c r="B235" s="1">
        <v>3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1.9989999999999999</v>
      </c>
      <c r="L235" s="1">
        <v>0</v>
      </c>
      <c r="M235" s="1">
        <f t="shared" si="24"/>
        <v>0</v>
      </c>
      <c r="N235">
        <f t="shared" si="25"/>
        <v>-0.62385658599531557</v>
      </c>
      <c r="O235">
        <f>0</f>
        <v>0</v>
      </c>
      <c r="P235">
        <f t="shared" si="26"/>
        <v>0.53587380396513884</v>
      </c>
      <c r="Q235">
        <f t="shared" si="27"/>
        <v>1</v>
      </c>
      <c r="R235">
        <f t="shared" si="28"/>
        <v>0.34890484008626405</v>
      </c>
      <c r="S235">
        <f t="shared" si="29"/>
        <v>0.6510951599137359</v>
      </c>
      <c r="T235">
        <f t="shared" si="30"/>
        <v>0.6510951599137359</v>
      </c>
      <c r="U235">
        <f t="shared" si="31"/>
        <v>-0.42909947247339236</v>
      </c>
    </row>
    <row r="236" spans="1:21" x14ac:dyDescent="0.2">
      <c r="A236" s="1">
        <v>26</v>
      </c>
      <c r="B236" s="1">
        <v>4</v>
      </c>
      <c r="C236" s="1">
        <v>0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1.6989999999999998</v>
      </c>
      <c r="L236" s="1">
        <v>0</v>
      </c>
      <c r="M236" s="1">
        <f t="shared" si="24"/>
        <v>0</v>
      </c>
      <c r="N236">
        <f t="shared" si="25"/>
        <v>0.12368279194560716</v>
      </c>
      <c r="O236">
        <f>0</f>
        <v>0</v>
      </c>
      <c r="P236">
        <f t="shared" si="26"/>
        <v>1.1316568433934282</v>
      </c>
      <c r="Q236">
        <f t="shared" si="27"/>
        <v>1</v>
      </c>
      <c r="R236">
        <f t="shared" si="28"/>
        <v>0.53088134091597983</v>
      </c>
      <c r="S236">
        <f t="shared" si="29"/>
        <v>0.46911865908402001</v>
      </c>
      <c r="T236">
        <f t="shared" si="30"/>
        <v>0.46911865908402001</v>
      </c>
      <c r="U236">
        <f t="shared" si="31"/>
        <v>-0.75689953809254507</v>
      </c>
    </row>
    <row r="237" spans="1:21" x14ac:dyDescent="0.2">
      <c r="A237" s="1">
        <v>26</v>
      </c>
      <c r="B237" s="1">
        <v>5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1.9989999999999999</v>
      </c>
      <c r="L237" s="1">
        <v>0</v>
      </c>
      <c r="M237" s="1">
        <f t="shared" si="24"/>
        <v>0</v>
      </c>
      <c r="N237">
        <f t="shared" si="25"/>
        <v>-2.395540585503185</v>
      </c>
      <c r="O237">
        <f>0</f>
        <v>0</v>
      </c>
      <c r="P237">
        <f t="shared" si="26"/>
        <v>9.1123405613503988E-2</v>
      </c>
      <c r="Q237">
        <f t="shared" si="27"/>
        <v>1</v>
      </c>
      <c r="R237">
        <f t="shared" si="28"/>
        <v>8.3513381845445975E-2</v>
      </c>
      <c r="S237">
        <f t="shared" si="29"/>
        <v>0.91648661815455401</v>
      </c>
      <c r="T237">
        <f t="shared" si="30"/>
        <v>0.91648661815455401</v>
      </c>
      <c r="U237">
        <f t="shared" si="31"/>
        <v>-8.7207812840556634E-2</v>
      </c>
    </row>
    <row r="238" spans="1:21" x14ac:dyDescent="0.2">
      <c r="A238" s="1">
        <v>26</v>
      </c>
      <c r="B238" s="1">
        <v>6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1.399</v>
      </c>
      <c r="L238" s="1">
        <v>0</v>
      </c>
      <c r="M238" s="1">
        <f t="shared" si="24"/>
        <v>0</v>
      </c>
      <c r="N238">
        <f t="shared" si="25"/>
        <v>9.5601714986238928E-2</v>
      </c>
      <c r="O238">
        <f>0</f>
        <v>0</v>
      </c>
      <c r="P238">
        <f t="shared" si="26"/>
        <v>1.1003207354506677</v>
      </c>
      <c r="Q238">
        <f t="shared" si="27"/>
        <v>1</v>
      </c>
      <c r="R238">
        <f t="shared" si="28"/>
        <v>0.52388224183035126</v>
      </c>
      <c r="S238">
        <f t="shared" si="29"/>
        <v>0.47611775816964891</v>
      </c>
      <c r="T238">
        <f t="shared" si="30"/>
        <v>0.47611775816964891</v>
      </c>
      <c r="U238">
        <f t="shared" si="31"/>
        <v>-0.74209006423414459</v>
      </c>
    </row>
    <row r="239" spans="1:21" x14ac:dyDescent="0.2">
      <c r="A239" s="1">
        <v>26</v>
      </c>
      <c r="B239" s="1">
        <v>7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1.399</v>
      </c>
      <c r="L239" s="1">
        <v>0</v>
      </c>
      <c r="M239" s="1">
        <f t="shared" si="24"/>
        <v>0</v>
      </c>
      <c r="N239">
        <f t="shared" si="25"/>
        <v>-0.87670296577448581</v>
      </c>
      <c r="O239">
        <f>0</f>
        <v>0</v>
      </c>
      <c r="P239">
        <f t="shared" si="26"/>
        <v>0.41615272205252241</v>
      </c>
      <c r="Q239">
        <f t="shared" si="27"/>
        <v>1</v>
      </c>
      <c r="R239">
        <f t="shared" si="28"/>
        <v>0.29386147099259541</v>
      </c>
      <c r="S239">
        <f t="shared" si="29"/>
        <v>0.70613852900740448</v>
      </c>
      <c r="T239">
        <f t="shared" si="30"/>
        <v>0.70613852900740448</v>
      </c>
      <c r="U239">
        <f t="shared" si="31"/>
        <v>-0.34794384401250966</v>
      </c>
    </row>
    <row r="240" spans="1:21" x14ac:dyDescent="0.2">
      <c r="A240" s="1">
        <v>26</v>
      </c>
      <c r="B240" s="1">
        <v>8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1.6989999999999998</v>
      </c>
      <c r="L240" s="1">
        <v>0</v>
      </c>
      <c r="M240" s="1">
        <f t="shared" si="24"/>
        <v>0</v>
      </c>
      <c r="N240">
        <f t="shared" si="25"/>
        <v>-2.4236216624625531</v>
      </c>
      <c r="O240">
        <f>0</f>
        <v>0</v>
      </c>
      <c r="P240">
        <f t="shared" si="26"/>
        <v>8.8600155839434466E-2</v>
      </c>
      <c r="Q240">
        <f t="shared" si="27"/>
        <v>1</v>
      </c>
      <c r="R240">
        <f t="shared" si="28"/>
        <v>8.1389071427344847E-2</v>
      </c>
      <c r="S240">
        <f t="shared" si="29"/>
        <v>0.91861092857265514</v>
      </c>
      <c r="T240">
        <f t="shared" si="30"/>
        <v>0.91861092857265514</v>
      </c>
      <c r="U240">
        <f t="shared" si="31"/>
        <v>-8.4892610173780456E-2</v>
      </c>
    </row>
    <row r="241" spans="1:21" x14ac:dyDescent="0.2">
      <c r="A241" s="1">
        <v>26</v>
      </c>
      <c r="B241" s="1">
        <v>9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0</v>
      </c>
      <c r="J241" s="1">
        <v>1.6989999999999998</v>
      </c>
      <c r="L241" s="1">
        <v>0</v>
      </c>
      <c r="M241" s="1">
        <f t="shared" si="24"/>
        <v>0</v>
      </c>
      <c r="N241">
        <f t="shared" si="25"/>
        <v>-1.6242423437154083</v>
      </c>
      <c r="O241">
        <f>0</f>
        <v>0</v>
      </c>
      <c r="P241">
        <f t="shared" si="26"/>
        <v>0.19706092310458728</v>
      </c>
      <c r="Q241">
        <f t="shared" si="27"/>
        <v>1</v>
      </c>
      <c r="R241">
        <f t="shared" si="28"/>
        <v>0.16462062982852049</v>
      </c>
      <c r="S241">
        <f t="shared" si="29"/>
        <v>0.83537937017147956</v>
      </c>
      <c r="T241">
        <f t="shared" si="30"/>
        <v>0.83537937017147956</v>
      </c>
      <c r="U241">
        <f t="shared" si="31"/>
        <v>-0.17986932177571377</v>
      </c>
    </row>
    <row r="242" spans="1:21" x14ac:dyDescent="0.2">
      <c r="A242" s="1">
        <v>27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1.9989999999999999</v>
      </c>
      <c r="L242" s="1">
        <v>0</v>
      </c>
      <c r="M242" s="1">
        <f t="shared" si="24"/>
        <v>0</v>
      </c>
      <c r="N242">
        <f t="shared" si="25"/>
        <v>-1.7581528359219696</v>
      </c>
      <c r="O242">
        <f>0</f>
        <v>0</v>
      </c>
      <c r="P242">
        <f t="shared" si="26"/>
        <v>0.17236295260595716</v>
      </c>
      <c r="Q242">
        <f t="shared" si="27"/>
        <v>1</v>
      </c>
      <c r="R242">
        <f t="shared" si="28"/>
        <v>0.14702183502372243</v>
      </c>
      <c r="S242">
        <f t="shared" si="29"/>
        <v>0.85297816497627754</v>
      </c>
      <c r="T242">
        <f t="shared" si="30"/>
        <v>0.85297816497627754</v>
      </c>
      <c r="U242">
        <f t="shared" si="31"/>
        <v>-0.15902132973570154</v>
      </c>
    </row>
    <row r="243" spans="1:21" x14ac:dyDescent="0.2">
      <c r="A243" s="1">
        <v>27</v>
      </c>
      <c r="B243" s="1">
        <v>2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1.399</v>
      </c>
      <c r="L243" s="1">
        <v>1</v>
      </c>
      <c r="M243" s="1">
        <f t="shared" si="24"/>
        <v>1</v>
      </c>
      <c r="N243">
        <f t="shared" si="25"/>
        <v>-2.289711170255992</v>
      </c>
      <c r="O243">
        <f>0</f>
        <v>0</v>
      </c>
      <c r="P243">
        <f t="shared" si="26"/>
        <v>0.10129571484450078</v>
      </c>
      <c r="Q243">
        <f t="shared" si="27"/>
        <v>1</v>
      </c>
      <c r="R243">
        <f t="shared" si="28"/>
        <v>9.1978669742489097E-2</v>
      </c>
      <c r="S243">
        <f t="shared" si="29"/>
        <v>0.90802133025751086</v>
      </c>
      <c r="T243">
        <f t="shared" si="30"/>
        <v>9.1978669742489097E-2</v>
      </c>
      <c r="U243">
        <f t="shared" si="31"/>
        <v>-2.3861985794397267</v>
      </c>
    </row>
    <row r="244" spans="1:21" x14ac:dyDescent="0.2">
      <c r="A244" s="1">
        <v>27</v>
      </c>
      <c r="B244" s="1">
        <v>3</v>
      </c>
      <c r="C244" s="1">
        <v>0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1.9989999999999999</v>
      </c>
      <c r="L244" s="1">
        <v>0</v>
      </c>
      <c r="M244" s="1">
        <f t="shared" si="24"/>
        <v>0</v>
      </c>
      <c r="N244">
        <f t="shared" si="25"/>
        <v>-0.62385658599531557</v>
      </c>
      <c r="O244">
        <f>0</f>
        <v>0</v>
      </c>
      <c r="P244">
        <f t="shared" si="26"/>
        <v>0.53587380396513884</v>
      </c>
      <c r="Q244">
        <f t="shared" si="27"/>
        <v>1</v>
      </c>
      <c r="R244">
        <f t="shared" si="28"/>
        <v>0.34890484008626405</v>
      </c>
      <c r="S244">
        <f t="shared" si="29"/>
        <v>0.6510951599137359</v>
      </c>
      <c r="T244">
        <f t="shared" si="30"/>
        <v>0.6510951599137359</v>
      </c>
      <c r="U244">
        <f t="shared" si="31"/>
        <v>-0.42909947247339236</v>
      </c>
    </row>
    <row r="245" spans="1:21" x14ac:dyDescent="0.2">
      <c r="A245" s="1">
        <v>27</v>
      </c>
      <c r="B245" s="1">
        <v>4</v>
      </c>
      <c r="C245" s="1">
        <v>1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  <c r="I245" s="1">
        <v>0</v>
      </c>
      <c r="J245" s="1">
        <v>1.6989999999999998</v>
      </c>
      <c r="L245" s="1">
        <v>1</v>
      </c>
      <c r="M245" s="1">
        <f t="shared" si="24"/>
        <v>1</v>
      </c>
      <c r="N245">
        <f t="shared" si="25"/>
        <v>0.12368279194560716</v>
      </c>
      <c r="O245">
        <f>0</f>
        <v>0</v>
      </c>
      <c r="P245">
        <f t="shared" si="26"/>
        <v>1.1316568433934282</v>
      </c>
      <c r="Q245">
        <f t="shared" si="27"/>
        <v>1</v>
      </c>
      <c r="R245">
        <f t="shared" si="28"/>
        <v>0.53088134091597983</v>
      </c>
      <c r="S245">
        <f t="shared" si="29"/>
        <v>0.46911865908402001</v>
      </c>
      <c r="T245">
        <f t="shared" si="30"/>
        <v>0.53088134091597983</v>
      </c>
      <c r="U245">
        <f t="shared" si="31"/>
        <v>-0.63321674614693813</v>
      </c>
    </row>
    <row r="246" spans="1:21" x14ac:dyDescent="0.2">
      <c r="A246" s="1">
        <v>27</v>
      </c>
      <c r="B246" s="1">
        <v>5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1.9989999999999999</v>
      </c>
      <c r="L246" s="1">
        <v>0</v>
      </c>
      <c r="M246" s="1">
        <f t="shared" si="24"/>
        <v>0</v>
      </c>
      <c r="N246">
        <f t="shared" si="25"/>
        <v>-2.395540585503185</v>
      </c>
      <c r="O246">
        <f>0</f>
        <v>0</v>
      </c>
      <c r="P246">
        <f t="shared" si="26"/>
        <v>9.1123405613503988E-2</v>
      </c>
      <c r="Q246">
        <f t="shared" si="27"/>
        <v>1</v>
      </c>
      <c r="R246">
        <f t="shared" si="28"/>
        <v>8.3513381845445975E-2</v>
      </c>
      <c r="S246">
        <f t="shared" si="29"/>
        <v>0.91648661815455401</v>
      </c>
      <c r="T246">
        <f t="shared" si="30"/>
        <v>0.91648661815455401</v>
      </c>
      <c r="U246">
        <f t="shared" si="31"/>
        <v>-8.7207812840556634E-2</v>
      </c>
    </row>
    <row r="247" spans="1:21" x14ac:dyDescent="0.2">
      <c r="A247" s="1">
        <v>27</v>
      </c>
      <c r="B247" s="1">
        <v>6</v>
      </c>
      <c r="C247" s="1">
        <v>1</v>
      </c>
      <c r="D247" s="1">
        <v>1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1.399</v>
      </c>
      <c r="L247" s="1">
        <v>1</v>
      </c>
      <c r="M247" s="1">
        <f t="shared" si="24"/>
        <v>1</v>
      </c>
      <c r="N247">
        <f t="shared" si="25"/>
        <v>9.5601714986238928E-2</v>
      </c>
      <c r="O247">
        <f>0</f>
        <v>0</v>
      </c>
      <c r="P247">
        <f t="shared" si="26"/>
        <v>1.1003207354506677</v>
      </c>
      <c r="Q247">
        <f t="shared" si="27"/>
        <v>1</v>
      </c>
      <c r="R247">
        <f t="shared" si="28"/>
        <v>0.52388224183035126</v>
      </c>
      <c r="S247">
        <f t="shared" si="29"/>
        <v>0.47611775816964891</v>
      </c>
      <c r="T247">
        <f t="shared" si="30"/>
        <v>0.52388224183035126</v>
      </c>
      <c r="U247">
        <f t="shared" si="31"/>
        <v>-0.64648834924790566</v>
      </c>
    </row>
    <row r="248" spans="1:21" x14ac:dyDescent="0.2">
      <c r="A248" s="1">
        <v>27</v>
      </c>
      <c r="B248" s="1">
        <v>7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1.399</v>
      </c>
      <c r="L248" s="1">
        <v>1</v>
      </c>
      <c r="M248" s="1">
        <f t="shared" si="24"/>
        <v>1</v>
      </c>
      <c r="N248">
        <f t="shared" si="25"/>
        <v>-0.87670296577448581</v>
      </c>
      <c r="O248">
        <f>0</f>
        <v>0</v>
      </c>
      <c r="P248">
        <f t="shared" si="26"/>
        <v>0.41615272205252241</v>
      </c>
      <c r="Q248">
        <f t="shared" si="27"/>
        <v>1</v>
      </c>
      <c r="R248">
        <f t="shared" si="28"/>
        <v>0.29386147099259541</v>
      </c>
      <c r="S248">
        <f t="shared" si="29"/>
        <v>0.70613852900740448</v>
      </c>
      <c r="T248">
        <f t="shared" si="30"/>
        <v>0.29386147099259541</v>
      </c>
      <c r="U248">
        <f t="shared" si="31"/>
        <v>-1.2246468097869956</v>
      </c>
    </row>
    <row r="249" spans="1:21" x14ac:dyDescent="0.2">
      <c r="A249" s="1">
        <v>27</v>
      </c>
      <c r="B249" s="1">
        <v>8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1.6989999999999998</v>
      </c>
      <c r="L249" s="1">
        <v>0</v>
      </c>
      <c r="M249" s="1">
        <f t="shared" si="24"/>
        <v>0</v>
      </c>
      <c r="N249">
        <f t="shared" si="25"/>
        <v>-2.4236216624625531</v>
      </c>
      <c r="O249">
        <f>0</f>
        <v>0</v>
      </c>
      <c r="P249">
        <f t="shared" si="26"/>
        <v>8.8600155839434466E-2</v>
      </c>
      <c r="Q249">
        <f t="shared" si="27"/>
        <v>1</v>
      </c>
      <c r="R249">
        <f t="shared" si="28"/>
        <v>8.1389071427344847E-2</v>
      </c>
      <c r="S249">
        <f t="shared" si="29"/>
        <v>0.91861092857265514</v>
      </c>
      <c r="T249">
        <f t="shared" si="30"/>
        <v>0.91861092857265514</v>
      </c>
      <c r="U249">
        <f t="shared" si="31"/>
        <v>-8.4892610173780456E-2</v>
      </c>
    </row>
    <row r="250" spans="1:21" x14ac:dyDescent="0.2">
      <c r="A250" s="1">
        <v>27</v>
      </c>
      <c r="B250" s="1">
        <v>9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1.6989999999999998</v>
      </c>
      <c r="L250" s="1">
        <v>1</v>
      </c>
      <c r="M250" s="1">
        <f t="shared" si="24"/>
        <v>1</v>
      </c>
      <c r="N250">
        <f t="shared" si="25"/>
        <v>-1.6242423437154083</v>
      </c>
      <c r="O250">
        <f>0</f>
        <v>0</v>
      </c>
      <c r="P250">
        <f t="shared" si="26"/>
        <v>0.19706092310458728</v>
      </c>
      <c r="Q250">
        <f t="shared" si="27"/>
        <v>1</v>
      </c>
      <c r="R250">
        <f t="shared" si="28"/>
        <v>0.16462062982852049</v>
      </c>
      <c r="S250">
        <f t="shared" si="29"/>
        <v>0.83537937017147956</v>
      </c>
      <c r="T250">
        <f t="shared" si="30"/>
        <v>0.16462062982852049</v>
      </c>
      <c r="U250">
        <f t="shared" si="31"/>
        <v>-1.804111665491122</v>
      </c>
    </row>
    <row r="251" spans="1:21" x14ac:dyDescent="0.2">
      <c r="A251" s="1">
        <v>28</v>
      </c>
      <c r="B251" s="1">
        <v>1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1.9989999999999999</v>
      </c>
      <c r="L251" s="1">
        <v>1</v>
      </c>
      <c r="M251" s="1">
        <f t="shared" si="24"/>
        <v>1</v>
      </c>
      <c r="N251">
        <f t="shared" si="25"/>
        <v>-1.7581528359219696</v>
      </c>
      <c r="O251">
        <f>0</f>
        <v>0</v>
      </c>
      <c r="P251">
        <f t="shared" si="26"/>
        <v>0.17236295260595716</v>
      </c>
      <c r="Q251">
        <f t="shared" si="27"/>
        <v>1</v>
      </c>
      <c r="R251">
        <f t="shared" si="28"/>
        <v>0.14702183502372243</v>
      </c>
      <c r="S251">
        <f t="shared" si="29"/>
        <v>0.85297816497627754</v>
      </c>
      <c r="T251">
        <f t="shared" si="30"/>
        <v>0.14702183502372243</v>
      </c>
      <c r="U251">
        <f t="shared" si="31"/>
        <v>-1.9171741656576713</v>
      </c>
    </row>
    <row r="252" spans="1:21" x14ac:dyDescent="0.2">
      <c r="A252" s="1">
        <v>28</v>
      </c>
      <c r="B252" s="1">
        <v>2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1.399</v>
      </c>
      <c r="L252" s="1">
        <v>0</v>
      </c>
      <c r="M252" s="1">
        <f t="shared" si="24"/>
        <v>0</v>
      </c>
      <c r="N252">
        <f t="shared" si="25"/>
        <v>-2.289711170255992</v>
      </c>
      <c r="O252">
        <f>0</f>
        <v>0</v>
      </c>
      <c r="P252">
        <f t="shared" si="26"/>
        <v>0.10129571484450078</v>
      </c>
      <c r="Q252">
        <f t="shared" si="27"/>
        <v>1</v>
      </c>
      <c r="R252">
        <f t="shared" si="28"/>
        <v>9.1978669742489097E-2</v>
      </c>
      <c r="S252">
        <f t="shared" si="29"/>
        <v>0.90802133025751086</v>
      </c>
      <c r="T252">
        <f t="shared" si="30"/>
        <v>0.90802133025751086</v>
      </c>
      <c r="U252">
        <f t="shared" si="31"/>
        <v>-9.648740918373451E-2</v>
      </c>
    </row>
    <row r="253" spans="1:21" x14ac:dyDescent="0.2">
      <c r="A253" s="1">
        <v>28</v>
      </c>
      <c r="B253" s="1">
        <v>3</v>
      </c>
      <c r="C253" s="1">
        <v>0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1.9989999999999999</v>
      </c>
      <c r="L253" s="1">
        <v>0</v>
      </c>
      <c r="M253" s="1">
        <f t="shared" si="24"/>
        <v>0</v>
      </c>
      <c r="N253">
        <f t="shared" si="25"/>
        <v>-0.62385658599531557</v>
      </c>
      <c r="O253">
        <f>0</f>
        <v>0</v>
      </c>
      <c r="P253">
        <f t="shared" si="26"/>
        <v>0.53587380396513884</v>
      </c>
      <c r="Q253">
        <f t="shared" si="27"/>
        <v>1</v>
      </c>
      <c r="R253">
        <f t="shared" si="28"/>
        <v>0.34890484008626405</v>
      </c>
      <c r="S253">
        <f t="shared" si="29"/>
        <v>0.6510951599137359</v>
      </c>
      <c r="T253">
        <f t="shared" si="30"/>
        <v>0.6510951599137359</v>
      </c>
      <c r="U253">
        <f t="shared" si="31"/>
        <v>-0.42909947247339236</v>
      </c>
    </row>
    <row r="254" spans="1:21" x14ac:dyDescent="0.2">
      <c r="A254" s="1">
        <v>28</v>
      </c>
      <c r="B254" s="1">
        <v>4</v>
      </c>
      <c r="C254" s="1">
        <v>1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1.6989999999999998</v>
      </c>
      <c r="L254" s="1">
        <v>1</v>
      </c>
      <c r="M254" s="1">
        <f t="shared" si="24"/>
        <v>1</v>
      </c>
      <c r="N254">
        <f t="shared" si="25"/>
        <v>0.12368279194560716</v>
      </c>
      <c r="O254">
        <f>0</f>
        <v>0</v>
      </c>
      <c r="P254">
        <f t="shared" si="26"/>
        <v>1.1316568433934282</v>
      </c>
      <c r="Q254">
        <f t="shared" si="27"/>
        <v>1</v>
      </c>
      <c r="R254">
        <f t="shared" si="28"/>
        <v>0.53088134091597983</v>
      </c>
      <c r="S254">
        <f t="shared" si="29"/>
        <v>0.46911865908402001</v>
      </c>
      <c r="T254">
        <f t="shared" si="30"/>
        <v>0.53088134091597983</v>
      </c>
      <c r="U254">
        <f t="shared" si="31"/>
        <v>-0.63321674614693813</v>
      </c>
    </row>
    <row r="255" spans="1:21" x14ac:dyDescent="0.2">
      <c r="A255" s="1">
        <v>28</v>
      </c>
      <c r="B255" s="1">
        <v>5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1.9989999999999999</v>
      </c>
      <c r="L255" s="1">
        <v>0</v>
      </c>
      <c r="M255" s="1">
        <f t="shared" si="24"/>
        <v>0</v>
      </c>
      <c r="N255">
        <f t="shared" si="25"/>
        <v>-2.395540585503185</v>
      </c>
      <c r="O255">
        <f>0</f>
        <v>0</v>
      </c>
      <c r="P255">
        <f t="shared" si="26"/>
        <v>9.1123405613503988E-2</v>
      </c>
      <c r="Q255">
        <f t="shared" si="27"/>
        <v>1</v>
      </c>
      <c r="R255">
        <f t="shared" si="28"/>
        <v>8.3513381845445975E-2</v>
      </c>
      <c r="S255">
        <f t="shared" si="29"/>
        <v>0.91648661815455401</v>
      </c>
      <c r="T255">
        <f t="shared" si="30"/>
        <v>0.91648661815455401</v>
      </c>
      <c r="U255">
        <f t="shared" si="31"/>
        <v>-8.7207812840556634E-2</v>
      </c>
    </row>
    <row r="256" spans="1:21" x14ac:dyDescent="0.2">
      <c r="A256" s="1">
        <v>28</v>
      </c>
      <c r="B256" s="1">
        <v>6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1.399</v>
      </c>
      <c r="L256" s="1">
        <v>1</v>
      </c>
      <c r="M256" s="1">
        <f t="shared" si="24"/>
        <v>1</v>
      </c>
      <c r="N256">
        <f t="shared" si="25"/>
        <v>9.5601714986238928E-2</v>
      </c>
      <c r="O256">
        <f>0</f>
        <v>0</v>
      </c>
      <c r="P256">
        <f t="shared" si="26"/>
        <v>1.1003207354506677</v>
      </c>
      <c r="Q256">
        <f t="shared" si="27"/>
        <v>1</v>
      </c>
      <c r="R256">
        <f t="shared" si="28"/>
        <v>0.52388224183035126</v>
      </c>
      <c r="S256">
        <f t="shared" si="29"/>
        <v>0.47611775816964891</v>
      </c>
      <c r="T256">
        <f t="shared" si="30"/>
        <v>0.52388224183035126</v>
      </c>
      <c r="U256">
        <f t="shared" si="31"/>
        <v>-0.64648834924790566</v>
      </c>
    </row>
    <row r="257" spans="1:21" x14ac:dyDescent="0.2">
      <c r="A257" s="1">
        <v>28</v>
      </c>
      <c r="B257" s="1">
        <v>7</v>
      </c>
      <c r="C257" s="1">
        <v>1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1.399</v>
      </c>
      <c r="L257" s="1">
        <v>1</v>
      </c>
      <c r="M257" s="1">
        <f t="shared" si="24"/>
        <v>1</v>
      </c>
      <c r="N257">
        <f t="shared" si="25"/>
        <v>-0.87670296577448581</v>
      </c>
      <c r="O257">
        <f>0</f>
        <v>0</v>
      </c>
      <c r="P257">
        <f t="shared" si="26"/>
        <v>0.41615272205252241</v>
      </c>
      <c r="Q257">
        <f t="shared" si="27"/>
        <v>1</v>
      </c>
      <c r="R257">
        <f t="shared" si="28"/>
        <v>0.29386147099259541</v>
      </c>
      <c r="S257">
        <f t="shared" si="29"/>
        <v>0.70613852900740448</v>
      </c>
      <c r="T257">
        <f t="shared" si="30"/>
        <v>0.29386147099259541</v>
      </c>
      <c r="U257">
        <f t="shared" si="31"/>
        <v>-1.2246468097869956</v>
      </c>
    </row>
    <row r="258" spans="1:21" x14ac:dyDescent="0.2">
      <c r="A258" s="1">
        <v>28</v>
      </c>
      <c r="B258" s="1">
        <v>8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1.6989999999999998</v>
      </c>
      <c r="L258" s="1">
        <v>1</v>
      </c>
      <c r="M258" s="1">
        <f t="shared" si="24"/>
        <v>1</v>
      </c>
      <c r="N258">
        <f t="shared" si="25"/>
        <v>-2.4236216624625531</v>
      </c>
      <c r="O258">
        <f>0</f>
        <v>0</v>
      </c>
      <c r="P258">
        <f t="shared" si="26"/>
        <v>8.8600155839434466E-2</v>
      </c>
      <c r="Q258">
        <f t="shared" si="27"/>
        <v>1</v>
      </c>
      <c r="R258">
        <f t="shared" si="28"/>
        <v>8.1389071427344847E-2</v>
      </c>
      <c r="S258">
        <f t="shared" si="29"/>
        <v>0.91861092857265514</v>
      </c>
      <c r="T258">
        <f t="shared" si="30"/>
        <v>8.1389071427344847E-2</v>
      </c>
      <c r="U258">
        <f t="shared" si="31"/>
        <v>-2.5085142726363334</v>
      </c>
    </row>
    <row r="259" spans="1:21" x14ac:dyDescent="0.2">
      <c r="A259" s="1">
        <v>28</v>
      </c>
      <c r="B259" s="1">
        <v>9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1.6989999999999998</v>
      </c>
      <c r="L259" s="1">
        <v>0</v>
      </c>
      <c r="M259" s="1">
        <f t="shared" si="24"/>
        <v>0</v>
      </c>
      <c r="N259">
        <f t="shared" si="25"/>
        <v>-1.6242423437154083</v>
      </c>
      <c r="O259">
        <f>0</f>
        <v>0</v>
      </c>
      <c r="P259">
        <f t="shared" si="26"/>
        <v>0.19706092310458728</v>
      </c>
      <c r="Q259">
        <f t="shared" si="27"/>
        <v>1</v>
      </c>
      <c r="R259">
        <f t="shared" si="28"/>
        <v>0.16462062982852049</v>
      </c>
      <c r="S259">
        <f t="shared" si="29"/>
        <v>0.83537937017147956</v>
      </c>
      <c r="T259">
        <f t="shared" si="30"/>
        <v>0.83537937017147956</v>
      </c>
      <c r="U259">
        <f t="shared" si="31"/>
        <v>-0.17986932177571377</v>
      </c>
    </row>
    <row r="260" spans="1:21" x14ac:dyDescent="0.2">
      <c r="A260" s="1">
        <v>29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1.9989999999999999</v>
      </c>
      <c r="L260" s="1">
        <v>0</v>
      </c>
      <c r="M260" s="1">
        <f t="shared" si="24"/>
        <v>0</v>
      </c>
      <c r="N260">
        <f t="shared" si="25"/>
        <v>-1.7581528359219696</v>
      </c>
      <c r="O260">
        <f>0</f>
        <v>0</v>
      </c>
      <c r="P260">
        <f t="shared" si="26"/>
        <v>0.17236295260595716</v>
      </c>
      <c r="Q260">
        <f t="shared" si="27"/>
        <v>1</v>
      </c>
      <c r="R260">
        <f t="shared" si="28"/>
        <v>0.14702183502372243</v>
      </c>
      <c r="S260">
        <f t="shared" si="29"/>
        <v>0.85297816497627754</v>
      </c>
      <c r="T260">
        <f t="shared" si="30"/>
        <v>0.85297816497627754</v>
      </c>
      <c r="U260">
        <f t="shared" si="31"/>
        <v>-0.15902132973570154</v>
      </c>
    </row>
    <row r="261" spans="1:21" x14ac:dyDescent="0.2">
      <c r="A261" s="1">
        <v>29</v>
      </c>
      <c r="B261" s="1">
        <v>2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1.399</v>
      </c>
      <c r="L261" s="1">
        <v>0</v>
      </c>
      <c r="M261" s="1">
        <f t="shared" si="24"/>
        <v>0</v>
      </c>
      <c r="N261">
        <f t="shared" si="25"/>
        <v>-2.289711170255992</v>
      </c>
      <c r="O261">
        <f>0</f>
        <v>0</v>
      </c>
      <c r="P261">
        <f t="shared" si="26"/>
        <v>0.10129571484450078</v>
      </c>
      <c r="Q261">
        <f t="shared" si="27"/>
        <v>1</v>
      </c>
      <c r="R261">
        <f t="shared" si="28"/>
        <v>9.1978669742489097E-2</v>
      </c>
      <c r="S261">
        <f t="shared" si="29"/>
        <v>0.90802133025751086</v>
      </c>
      <c r="T261">
        <f t="shared" si="30"/>
        <v>0.90802133025751086</v>
      </c>
      <c r="U261">
        <f t="shared" si="31"/>
        <v>-9.648740918373451E-2</v>
      </c>
    </row>
    <row r="262" spans="1:21" x14ac:dyDescent="0.2">
      <c r="A262" s="1">
        <v>29</v>
      </c>
      <c r="B262" s="1">
        <v>3</v>
      </c>
      <c r="C262" s="1">
        <v>1</v>
      </c>
      <c r="D262" s="1">
        <v>0</v>
      </c>
      <c r="E262" s="1">
        <v>1</v>
      </c>
      <c r="F262" s="1">
        <v>0</v>
      </c>
      <c r="G262" s="1">
        <v>1</v>
      </c>
      <c r="H262" s="1">
        <v>0</v>
      </c>
      <c r="I262" s="1">
        <v>0</v>
      </c>
      <c r="J262" s="1">
        <v>1.9989999999999999</v>
      </c>
      <c r="L262" s="1">
        <v>1</v>
      </c>
      <c r="M262" s="1">
        <f t="shared" si="24"/>
        <v>1</v>
      </c>
      <c r="N262">
        <f t="shared" si="25"/>
        <v>-0.62385658599531557</v>
      </c>
      <c r="O262">
        <f>0</f>
        <v>0</v>
      </c>
      <c r="P262">
        <f t="shared" si="26"/>
        <v>0.53587380396513884</v>
      </c>
      <c r="Q262">
        <f t="shared" si="27"/>
        <v>1</v>
      </c>
      <c r="R262">
        <f t="shared" si="28"/>
        <v>0.34890484008626405</v>
      </c>
      <c r="S262">
        <f t="shared" si="29"/>
        <v>0.6510951599137359</v>
      </c>
      <c r="T262">
        <f t="shared" si="30"/>
        <v>0.34890484008626405</v>
      </c>
      <c r="U262">
        <f t="shared" si="31"/>
        <v>-1.0529560584687079</v>
      </c>
    </row>
    <row r="263" spans="1:21" x14ac:dyDescent="0.2">
      <c r="A263" s="1">
        <v>29</v>
      </c>
      <c r="B263" s="1">
        <v>4</v>
      </c>
      <c r="C263" s="1">
        <v>1</v>
      </c>
      <c r="D263" s="1">
        <v>0</v>
      </c>
      <c r="E263" s="1">
        <v>0</v>
      </c>
      <c r="F263" s="1">
        <v>1</v>
      </c>
      <c r="G263" s="1">
        <v>1</v>
      </c>
      <c r="H263" s="1">
        <v>0</v>
      </c>
      <c r="I263" s="1">
        <v>0</v>
      </c>
      <c r="J263" s="1">
        <v>1.6989999999999998</v>
      </c>
      <c r="L263" s="1">
        <v>1</v>
      </c>
      <c r="M263" s="1">
        <f t="shared" si="24"/>
        <v>1</v>
      </c>
      <c r="N263">
        <f t="shared" si="25"/>
        <v>0.12368279194560716</v>
      </c>
      <c r="O263">
        <f>0</f>
        <v>0</v>
      </c>
      <c r="P263">
        <f t="shared" si="26"/>
        <v>1.1316568433934282</v>
      </c>
      <c r="Q263">
        <f t="shared" si="27"/>
        <v>1</v>
      </c>
      <c r="R263">
        <f t="shared" si="28"/>
        <v>0.53088134091597983</v>
      </c>
      <c r="S263">
        <f t="shared" si="29"/>
        <v>0.46911865908402001</v>
      </c>
      <c r="T263">
        <f t="shared" si="30"/>
        <v>0.53088134091597983</v>
      </c>
      <c r="U263">
        <f t="shared" si="31"/>
        <v>-0.63321674614693813</v>
      </c>
    </row>
    <row r="264" spans="1:21" x14ac:dyDescent="0.2">
      <c r="A264" s="1">
        <v>29</v>
      </c>
      <c r="B264" s="1">
        <v>5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1.9989999999999999</v>
      </c>
      <c r="L264" s="1">
        <v>0</v>
      </c>
      <c r="M264" s="1">
        <f t="shared" si="24"/>
        <v>0</v>
      </c>
      <c r="N264">
        <f t="shared" si="25"/>
        <v>-2.395540585503185</v>
      </c>
      <c r="O264">
        <f>0</f>
        <v>0</v>
      </c>
      <c r="P264">
        <f t="shared" si="26"/>
        <v>9.1123405613503988E-2</v>
      </c>
      <c r="Q264">
        <f t="shared" si="27"/>
        <v>1</v>
      </c>
      <c r="R264">
        <f t="shared" si="28"/>
        <v>8.3513381845445975E-2</v>
      </c>
      <c r="S264">
        <f t="shared" si="29"/>
        <v>0.91648661815455401</v>
      </c>
      <c r="T264">
        <f t="shared" si="30"/>
        <v>0.91648661815455401</v>
      </c>
      <c r="U264">
        <f t="shared" si="31"/>
        <v>-8.7207812840556634E-2</v>
      </c>
    </row>
    <row r="265" spans="1:21" x14ac:dyDescent="0.2">
      <c r="A265" s="1">
        <v>29</v>
      </c>
      <c r="B265" s="1">
        <v>6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1.399</v>
      </c>
      <c r="L265" s="1">
        <v>1</v>
      </c>
      <c r="M265" s="1">
        <f t="shared" ref="M265:M328" si="32">L265</f>
        <v>1</v>
      </c>
      <c r="N265">
        <f t="shared" ref="N265:N328" si="33">$L$3+($M$3*$D265)+($N$3*$E265)+($O$3*$G265)+($P$3*$H265)+($Q$3*$J265)</f>
        <v>9.5601714986238928E-2</v>
      </c>
      <c r="O265">
        <f>0</f>
        <v>0</v>
      </c>
      <c r="P265">
        <f t="shared" ref="P265:P328" si="34">EXP(N265)</f>
        <v>1.1003207354506677</v>
      </c>
      <c r="Q265">
        <f t="shared" ref="Q265:Q328" si="35">EXP(O265)</f>
        <v>1</v>
      </c>
      <c r="R265">
        <f t="shared" ref="R265:R328" si="36">P265/(P265+Q265)</f>
        <v>0.52388224183035126</v>
      </c>
      <c r="S265">
        <f t="shared" ref="S265:S328" si="37">Q265/(P265+Q265)</f>
        <v>0.47611775816964891</v>
      </c>
      <c r="T265">
        <f t="shared" ref="T265:T328" si="38">(R265^M265)*(S265^(1-M265))</f>
        <v>0.52388224183035126</v>
      </c>
      <c r="U265">
        <f t="shared" ref="U265:U328" si="39">LN(T265)</f>
        <v>-0.64648834924790566</v>
      </c>
    </row>
    <row r="266" spans="1:21" x14ac:dyDescent="0.2">
      <c r="A266" s="1">
        <v>29</v>
      </c>
      <c r="B266" s="1">
        <v>7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1.399</v>
      </c>
      <c r="L266" s="1">
        <v>0</v>
      </c>
      <c r="M266" s="1">
        <f t="shared" si="32"/>
        <v>0</v>
      </c>
      <c r="N266">
        <f t="shared" si="33"/>
        <v>-0.87670296577448581</v>
      </c>
      <c r="O266">
        <f>0</f>
        <v>0</v>
      </c>
      <c r="P266">
        <f t="shared" si="34"/>
        <v>0.41615272205252241</v>
      </c>
      <c r="Q266">
        <f t="shared" si="35"/>
        <v>1</v>
      </c>
      <c r="R266">
        <f t="shared" si="36"/>
        <v>0.29386147099259541</v>
      </c>
      <c r="S266">
        <f t="shared" si="37"/>
        <v>0.70613852900740448</v>
      </c>
      <c r="T266">
        <f t="shared" si="38"/>
        <v>0.70613852900740448</v>
      </c>
      <c r="U266">
        <f t="shared" si="39"/>
        <v>-0.34794384401250966</v>
      </c>
    </row>
    <row r="267" spans="1:21" x14ac:dyDescent="0.2">
      <c r="A267" s="1">
        <v>29</v>
      </c>
      <c r="B267" s="1">
        <v>8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1.6989999999999998</v>
      </c>
      <c r="L267" s="1">
        <v>0</v>
      </c>
      <c r="M267" s="1">
        <f t="shared" si="32"/>
        <v>0</v>
      </c>
      <c r="N267">
        <f t="shared" si="33"/>
        <v>-2.4236216624625531</v>
      </c>
      <c r="O267">
        <f>0</f>
        <v>0</v>
      </c>
      <c r="P267">
        <f t="shared" si="34"/>
        <v>8.8600155839434466E-2</v>
      </c>
      <c r="Q267">
        <f t="shared" si="35"/>
        <v>1</v>
      </c>
      <c r="R267">
        <f t="shared" si="36"/>
        <v>8.1389071427344847E-2</v>
      </c>
      <c r="S267">
        <f t="shared" si="37"/>
        <v>0.91861092857265514</v>
      </c>
      <c r="T267">
        <f t="shared" si="38"/>
        <v>0.91861092857265514</v>
      </c>
      <c r="U267">
        <f t="shared" si="39"/>
        <v>-8.4892610173780456E-2</v>
      </c>
    </row>
    <row r="268" spans="1:21" x14ac:dyDescent="0.2">
      <c r="A268" s="1">
        <v>29</v>
      </c>
      <c r="B268" s="1">
        <v>9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1.6989999999999998</v>
      </c>
      <c r="L268" s="1">
        <v>0</v>
      </c>
      <c r="M268" s="1">
        <f t="shared" si="32"/>
        <v>0</v>
      </c>
      <c r="N268">
        <f t="shared" si="33"/>
        <v>-1.6242423437154083</v>
      </c>
      <c r="O268">
        <f>0</f>
        <v>0</v>
      </c>
      <c r="P268">
        <f t="shared" si="34"/>
        <v>0.19706092310458728</v>
      </c>
      <c r="Q268">
        <f t="shared" si="35"/>
        <v>1</v>
      </c>
      <c r="R268">
        <f t="shared" si="36"/>
        <v>0.16462062982852049</v>
      </c>
      <c r="S268">
        <f t="shared" si="37"/>
        <v>0.83537937017147956</v>
      </c>
      <c r="T268">
        <f t="shared" si="38"/>
        <v>0.83537937017147956</v>
      </c>
      <c r="U268">
        <f t="shared" si="39"/>
        <v>-0.17986932177571377</v>
      </c>
    </row>
    <row r="269" spans="1:21" x14ac:dyDescent="0.2">
      <c r="A269" s="1">
        <v>30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1.9989999999999999</v>
      </c>
      <c r="L269" s="1">
        <v>0</v>
      </c>
      <c r="M269" s="1">
        <f t="shared" si="32"/>
        <v>0</v>
      </c>
      <c r="N269">
        <f t="shared" si="33"/>
        <v>-1.7581528359219696</v>
      </c>
      <c r="O269">
        <f>0</f>
        <v>0</v>
      </c>
      <c r="P269">
        <f t="shared" si="34"/>
        <v>0.17236295260595716</v>
      </c>
      <c r="Q269">
        <f t="shared" si="35"/>
        <v>1</v>
      </c>
      <c r="R269">
        <f t="shared" si="36"/>
        <v>0.14702183502372243</v>
      </c>
      <c r="S269">
        <f t="shared" si="37"/>
        <v>0.85297816497627754</v>
      </c>
      <c r="T269">
        <f t="shared" si="38"/>
        <v>0.85297816497627754</v>
      </c>
      <c r="U269">
        <f t="shared" si="39"/>
        <v>-0.15902132973570154</v>
      </c>
    </row>
    <row r="270" spans="1:21" x14ac:dyDescent="0.2">
      <c r="A270" s="1">
        <v>30</v>
      </c>
      <c r="B270" s="1">
        <v>2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1.399</v>
      </c>
      <c r="L270" s="1">
        <v>0</v>
      </c>
      <c r="M270" s="1">
        <f t="shared" si="32"/>
        <v>0</v>
      </c>
      <c r="N270">
        <f t="shared" si="33"/>
        <v>-2.289711170255992</v>
      </c>
      <c r="O270">
        <f>0</f>
        <v>0</v>
      </c>
      <c r="P270">
        <f t="shared" si="34"/>
        <v>0.10129571484450078</v>
      </c>
      <c r="Q270">
        <f t="shared" si="35"/>
        <v>1</v>
      </c>
      <c r="R270">
        <f t="shared" si="36"/>
        <v>9.1978669742489097E-2</v>
      </c>
      <c r="S270">
        <f t="shared" si="37"/>
        <v>0.90802133025751086</v>
      </c>
      <c r="T270">
        <f t="shared" si="38"/>
        <v>0.90802133025751086</v>
      </c>
      <c r="U270">
        <f t="shared" si="39"/>
        <v>-9.648740918373451E-2</v>
      </c>
    </row>
    <row r="271" spans="1:21" x14ac:dyDescent="0.2">
      <c r="A271" s="1">
        <v>30</v>
      </c>
      <c r="B271" s="1">
        <v>3</v>
      </c>
      <c r="C271" s="1">
        <v>1</v>
      </c>
      <c r="D271" s="1">
        <v>0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1.9989999999999999</v>
      </c>
      <c r="L271" s="1">
        <v>1</v>
      </c>
      <c r="M271" s="1">
        <f t="shared" si="32"/>
        <v>1</v>
      </c>
      <c r="N271">
        <f t="shared" si="33"/>
        <v>-0.62385658599531557</v>
      </c>
      <c r="O271">
        <f>0</f>
        <v>0</v>
      </c>
      <c r="P271">
        <f t="shared" si="34"/>
        <v>0.53587380396513884</v>
      </c>
      <c r="Q271">
        <f t="shared" si="35"/>
        <v>1</v>
      </c>
      <c r="R271">
        <f t="shared" si="36"/>
        <v>0.34890484008626405</v>
      </c>
      <c r="S271">
        <f t="shared" si="37"/>
        <v>0.6510951599137359</v>
      </c>
      <c r="T271">
        <f t="shared" si="38"/>
        <v>0.34890484008626405</v>
      </c>
      <c r="U271">
        <f t="shared" si="39"/>
        <v>-1.0529560584687079</v>
      </c>
    </row>
    <row r="272" spans="1:21" x14ac:dyDescent="0.2">
      <c r="A272" s="1">
        <v>30</v>
      </c>
      <c r="B272" s="1">
        <v>4</v>
      </c>
      <c r="C272" s="1">
        <v>1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1.6989999999999998</v>
      </c>
      <c r="L272" s="1">
        <v>1</v>
      </c>
      <c r="M272" s="1">
        <f t="shared" si="32"/>
        <v>1</v>
      </c>
      <c r="N272">
        <f t="shared" si="33"/>
        <v>0.12368279194560716</v>
      </c>
      <c r="O272">
        <f>0</f>
        <v>0</v>
      </c>
      <c r="P272">
        <f t="shared" si="34"/>
        <v>1.1316568433934282</v>
      </c>
      <c r="Q272">
        <f t="shared" si="35"/>
        <v>1</v>
      </c>
      <c r="R272">
        <f t="shared" si="36"/>
        <v>0.53088134091597983</v>
      </c>
      <c r="S272">
        <f t="shared" si="37"/>
        <v>0.46911865908402001</v>
      </c>
      <c r="T272">
        <f t="shared" si="38"/>
        <v>0.53088134091597983</v>
      </c>
      <c r="U272">
        <f t="shared" si="39"/>
        <v>-0.63321674614693813</v>
      </c>
    </row>
    <row r="273" spans="1:21" x14ac:dyDescent="0.2">
      <c r="A273" s="1">
        <v>30</v>
      </c>
      <c r="B273" s="1">
        <v>5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1</v>
      </c>
      <c r="J273" s="1">
        <v>1.9989999999999999</v>
      </c>
      <c r="L273" s="1">
        <v>0</v>
      </c>
      <c r="M273" s="1">
        <f t="shared" si="32"/>
        <v>0</v>
      </c>
      <c r="N273">
        <f t="shared" si="33"/>
        <v>-2.395540585503185</v>
      </c>
      <c r="O273">
        <f>0</f>
        <v>0</v>
      </c>
      <c r="P273">
        <f t="shared" si="34"/>
        <v>9.1123405613503988E-2</v>
      </c>
      <c r="Q273">
        <f t="shared" si="35"/>
        <v>1</v>
      </c>
      <c r="R273">
        <f t="shared" si="36"/>
        <v>8.3513381845445975E-2</v>
      </c>
      <c r="S273">
        <f t="shared" si="37"/>
        <v>0.91648661815455401</v>
      </c>
      <c r="T273">
        <f t="shared" si="38"/>
        <v>0.91648661815455401</v>
      </c>
      <c r="U273">
        <f t="shared" si="39"/>
        <v>-8.7207812840556634E-2</v>
      </c>
    </row>
    <row r="274" spans="1:21" x14ac:dyDescent="0.2">
      <c r="A274" s="1">
        <v>30</v>
      </c>
      <c r="B274" s="1">
        <v>6</v>
      </c>
      <c r="C274" s="1">
        <v>1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1.399</v>
      </c>
      <c r="L274" s="1">
        <v>1</v>
      </c>
      <c r="M274" s="1">
        <f t="shared" si="32"/>
        <v>1</v>
      </c>
      <c r="N274">
        <f t="shared" si="33"/>
        <v>9.5601714986238928E-2</v>
      </c>
      <c r="O274">
        <f>0</f>
        <v>0</v>
      </c>
      <c r="P274">
        <f t="shared" si="34"/>
        <v>1.1003207354506677</v>
      </c>
      <c r="Q274">
        <f t="shared" si="35"/>
        <v>1</v>
      </c>
      <c r="R274">
        <f t="shared" si="36"/>
        <v>0.52388224183035126</v>
      </c>
      <c r="S274">
        <f t="shared" si="37"/>
        <v>0.47611775816964891</v>
      </c>
      <c r="T274">
        <f t="shared" si="38"/>
        <v>0.52388224183035126</v>
      </c>
      <c r="U274">
        <f t="shared" si="39"/>
        <v>-0.64648834924790566</v>
      </c>
    </row>
    <row r="275" spans="1:21" x14ac:dyDescent="0.2">
      <c r="A275" s="1">
        <v>30</v>
      </c>
      <c r="B275" s="1">
        <v>7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0</v>
      </c>
      <c r="J275" s="1">
        <v>1.399</v>
      </c>
      <c r="L275" s="1">
        <v>0</v>
      </c>
      <c r="M275" s="1">
        <f t="shared" si="32"/>
        <v>0</v>
      </c>
      <c r="N275">
        <f t="shared" si="33"/>
        <v>-0.87670296577448581</v>
      </c>
      <c r="O275">
        <f>0</f>
        <v>0</v>
      </c>
      <c r="P275">
        <f t="shared" si="34"/>
        <v>0.41615272205252241</v>
      </c>
      <c r="Q275">
        <f t="shared" si="35"/>
        <v>1</v>
      </c>
      <c r="R275">
        <f t="shared" si="36"/>
        <v>0.29386147099259541</v>
      </c>
      <c r="S275">
        <f t="shared" si="37"/>
        <v>0.70613852900740448</v>
      </c>
      <c r="T275">
        <f t="shared" si="38"/>
        <v>0.70613852900740448</v>
      </c>
      <c r="U275">
        <f t="shared" si="39"/>
        <v>-0.34794384401250966</v>
      </c>
    </row>
    <row r="276" spans="1:21" x14ac:dyDescent="0.2">
      <c r="A276" s="1">
        <v>30</v>
      </c>
      <c r="B276" s="1">
        <v>8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1.6989999999999998</v>
      </c>
      <c r="L276" s="1">
        <v>0</v>
      </c>
      <c r="M276" s="1">
        <f t="shared" si="32"/>
        <v>0</v>
      </c>
      <c r="N276">
        <f t="shared" si="33"/>
        <v>-2.4236216624625531</v>
      </c>
      <c r="O276">
        <f>0</f>
        <v>0</v>
      </c>
      <c r="P276">
        <f t="shared" si="34"/>
        <v>8.8600155839434466E-2</v>
      </c>
      <c r="Q276">
        <f t="shared" si="35"/>
        <v>1</v>
      </c>
      <c r="R276">
        <f t="shared" si="36"/>
        <v>8.1389071427344847E-2</v>
      </c>
      <c r="S276">
        <f t="shared" si="37"/>
        <v>0.91861092857265514</v>
      </c>
      <c r="T276">
        <f t="shared" si="38"/>
        <v>0.91861092857265514</v>
      </c>
      <c r="U276">
        <f t="shared" si="39"/>
        <v>-8.4892610173780456E-2</v>
      </c>
    </row>
    <row r="277" spans="1:21" x14ac:dyDescent="0.2">
      <c r="A277" s="1">
        <v>30</v>
      </c>
      <c r="B277" s="1">
        <v>9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  <c r="I277" s="1">
        <v>0</v>
      </c>
      <c r="J277" s="1">
        <v>1.6989999999999998</v>
      </c>
      <c r="L277" s="1">
        <v>0</v>
      </c>
      <c r="M277" s="1">
        <f t="shared" si="32"/>
        <v>0</v>
      </c>
      <c r="N277">
        <f t="shared" si="33"/>
        <v>-1.6242423437154083</v>
      </c>
      <c r="O277">
        <f>0</f>
        <v>0</v>
      </c>
      <c r="P277">
        <f t="shared" si="34"/>
        <v>0.19706092310458728</v>
      </c>
      <c r="Q277">
        <f t="shared" si="35"/>
        <v>1</v>
      </c>
      <c r="R277">
        <f t="shared" si="36"/>
        <v>0.16462062982852049</v>
      </c>
      <c r="S277">
        <f t="shared" si="37"/>
        <v>0.83537937017147956</v>
      </c>
      <c r="T277">
        <f t="shared" si="38"/>
        <v>0.83537937017147956</v>
      </c>
      <c r="U277">
        <f t="shared" si="39"/>
        <v>-0.17986932177571377</v>
      </c>
    </row>
    <row r="278" spans="1:21" x14ac:dyDescent="0.2">
      <c r="A278" s="1">
        <v>31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1.9989999999999999</v>
      </c>
      <c r="L278" s="1">
        <v>0</v>
      </c>
      <c r="M278" s="1">
        <f t="shared" si="32"/>
        <v>0</v>
      </c>
      <c r="N278">
        <f t="shared" si="33"/>
        <v>-1.7581528359219696</v>
      </c>
      <c r="O278">
        <f>0</f>
        <v>0</v>
      </c>
      <c r="P278">
        <f t="shared" si="34"/>
        <v>0.17236295260595716</v>
      </c>
      <c r="Q278">
        <f t="shared" si="35"/>
        <v>1</v>
      </c>
      <c r="R278">
        <f t="shared" si="36"/>
        <v>0.14702183502372243</v>
      </c>
      <c r="S278">
        <f t="shared" si="37"/>
        <v>0.85297816497627754</v>
      </c>
      <c r="T278">
        <f t="shared" si="38"/>
        <v>0.85297816497627754</v>
      </c>
      <c r="U278">
        <f t="shared" si="39"/>
        <v>-0.15902132973570154</v>
      </c>
    </row>
    <row r="279" spans="1:21" x14ac:dyDescent="0.2">
      <c r="A279" s="1">
        <v>31</v>
      </c>
      <c r="B279" s="1">
        <v>2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1.399</v>
      </c>
      <c r="L279" s="1">
        <v>0</v>
      </c>
      <c r="M279" s="1">
        <f t="shared" si="32"/>
        <v>0</v>
      </c>
      <c r="N279">
        <f t="shared" si="33"/>
        <v>-2.289711170255992</v>
      </c>
      <c r="O279">
        <f>0</f>
        <v>0</v>
      </c>
      <c r="P279">
        <f t="shared" si="34"/>
        <v>0.10129571484450078</v>
      </c>
      <c r="Q279">
        <f t="shared" si="35"/>
        <v>1</v>
      </c>
      <c r="R279">
        <f t="shared" si="36"/>
        <v>9.1978669742489097E-2</v>
      </c>
      <c r="S279">
        <f t="shared" si="37"/>
        <v>0.90802133025751086</v>
      </c>
      <c r="T279">
        <f t="shared" si="38"/>
        <v>0.90802133025751086</v>
      </c>
      <c r="U279">
        <f t="shared" si="39"/>
        <v>-9.648740918373451E-2</v>
      </c>
    </row>
    <row r="280" spans="1:21" x14ac:dyDescent="0.2">
      <c r="A280" s="1">
        <v>31</v>
      </c>
      <c r="B280" s="1">
        <v>3</v>
      </c>
      <c r="C280" s="1">
        <v>0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  <c r="I280" s="1">
        <v>0</v>
      </c>
      <c r="J280" s="1">
        <v>1.9989999999999999</v>
      </c>
      <c r="L280" s="1">
        <v>0</v>
      </c>
      <c r="M280" s="1">
        <f t="shared" si="32"/>
        <v>0</v>
      </c>
      <c r="N280">
        <f t="shared" si="33"/>
        <v>-0.62385658599531557</v>
      </c>
      <c r="O280">
        <f>0</f>
        <v>0</v>
      </c>
      <c r="P280">
        <f t="shared" si="34"/>
        <v>0.53587380396513884</v>
      </c>
      <c r="Q280">
        <f t="shared" si="35"/>
        <v>1</v>
      </c>
      <c r="R280">
        <f t="shared" si="36"/>
        <v>0.34890484008626405</v>
      </c>
      <c r="S280">
        <f t="shared" si="37"/>
        <v>0.6510951599137359</v>
      </c>
      <c r="T280">
        <f t="shared" si="38"/>
        <v>0.6510951599137359</v>
      </c>
      <c r="U280">
        <f t="shared" si="39"/>
        <v>-0.42909947247339236</v>
      </c>
    </row>
    <row r="281" spans="1:21" x14ac:dyDescent="0.2">
      <c r="A281" s="1">
        <v>31</v>
      </c>
      <c r="B281" s="1">
        <v>4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1.6989999999999998</v>
      </c>
      <c r="L281" s="1">
        <v>0</v>
      </c>
      <c r="M281" s="1">
        <f t="shared" si="32"/>
        <v>0</v>
      </c>
      <c r="N281">
        <f t="shared" si="33"/>
        <v>0.12368279194560716</v>
      </c>
      <c r="O281">
        <f>0</f>
        <v>0</v>
      </c>
      <c r="P281">
        <f t="shared" si="34"/>
        <v>1.1316568433934282</v>
      </c>
      <c r="Q281">
        <f t="shared" si="35"/>
        <v>1</v>
      </c>
      <c r="R281">
        <f t="shared" si="36"/>
        <v>0.53088134091597983</v>
      </c>
      <c r="S281">
        <f t="shared" si="37"/>
        <v>0.46911865908402001</v>
      </c>
      <c r="T281">
        <f t="shared" si="38"/>
        <v>0.46911865908402001</v>
      </c>
      <c r="U281">
        <f t="shared" si="39"/>
        <v>-0.75689953809254507</v>
      </c>
    </row>
    <row r="282" spans="1:21" x14ac:dyDescent="0.2">
      <c r="A282" s="1">
        <v>31</v>
      </c>
      <c r="B282" s="1">
        <v>5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1.9989999999999999</v>
      </c>
      <c r="L282" s="1">
        <v>0</v>
      </c>
      <c r="M282" s="1">
        <f t="shared" si="32"/>
        <v>0</v>
      </c>
      <c r="N282">
        <f t="shared" si="33"/>
        <v>-2.395540585503185</v>
      </c>
      <c r="O282">
        <f>0</f>
        <v>0</v>
      </c>
      <c r="P282">
        <f t="shared" si="34"/>
        <v>9.1123405613503988E-2</v>
      </c>
      <c r="Q282">
        <f t="shared" si="35"/>
        <v>1</v>
      </c>
      <c r="R282">
        <f t="shared" si="36"/>
        <v>8.3513381845445975E-2</v>
      </c>
      <c r="S282">
        <f t="shared" si="37"/>
        <v>0.91648661815455401</v>
      </c>
      <c r="T282">
        <f t="shared" si="38"/>
        <v>0.91648661815455401</v>
      </c>
      <c r="U282">
        <f t="shared" si="39"/>
        <v>-8.7207812840556634E-2</v>
      </c>
    </row>
    <row r="283" spans="1:21" x14ac:dyDescent="0.2">
      <c r="A283" s="1">
        <v>31</v>
      </c>
      <c r="B283" s="1">
        <v>6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1.399</v>
      </c>
      <c r="L283" s="1">
        <v>0</v>
      </c>
      <c r="M283" s="1">
        <f t="shared" si="32"/>
        <v>0</v>
      </c>
      <c r="N283">
        <f t="shared" si="33"/>
        <v>9.5601714986238928E-2</v>
      </c>
      <c r="O283">
        <f>0</f>
        <v>0</v>
      </c>
      <c r="P283">
        <f t="shared" si="34"/>
        <v>1.1003207354506677</v>
      </c>
      <c r="Q283">
        <f t="shared" si="35"/>
        <v>1</v>
      </c>
      <c r="R283">
        <f t="shared" si="36"/>
        <v>0.52388224183035126</v>
      </c>
      <c r="S283">
        <f t="shared" si="37"/>
        <v>0.47611775816964891</v>
      </c>
      <c r="T283">
        <f t="shared" si="38"/>
        <v>0.47611775816964891</v>
      </c>
      <c r="U283">
        <f t="shared" si="39"/>
        <v>-0.74209006423414459</v>
      </c>
    </row>
    <row r="284" spans="1:21" x14ac:dyDescent="0.2">
      <c r="A284" s="1">
        <v>31</v>
      </c>
      <c r="B284" s="1">
        <v>7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1</v>
      </c>
      <c r="I284" s="1">
        <v>0</v>
      </c>
      <c r="J284" s="1">
        <v>1.399</v>
      </c>
      <c r="L284" s="1">
        <v>0</v>
      </c>
      <c r="M284" s="1">
        <f t="shared" si="32"/>
        <v>0</v>
      </c>
      <c r="N284">
        <f t="shared" si="33"/>
        <v>-0.87670296577448581</v>
      </c>
      <c r="O284">
        <f>0</f>
        <v>0</v>
      </c>
      <c r="P284">
        <f t="shared" si="34"/>
        <v>0.41615272205252241</v>
      </c>
      <c r="Q284">
        <f t="shared" si="35"/>
        <v>1</v>
      </c>
      <c r="R284">
        <f t="shared" si="36"/>
        <v>0.29386147099259541</v>
      </c>
      <c r="S284">
        <f t="shared" si="37"/>
        <v>0.70613852900740448</v>
      </c>
      <c r="T284">
        <f t="shared" si="38"/>
        <v>0.70613852900740448</v>
      </c>
      <c r="U284">
        <f t="shared" si="39"/>
        <v>-0.34794384401250966</v>
      </c>
    </row>
    <row r="285" spans="1:21" x14ac:dyDescent="0.2">
      <c r="A285" s="1">
        <v>31</v>
      </c>
      <c r="B285" s="1">
        <v>8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1.6989999999999998</v>
      </c>
      <c r="L285" s="1">
        <v>0</v>
      </c>
      <c r="M285" s="1">
        <f t="shared" si="32"/>
        <v>0</v>
      </c>
      <c r="N285">
        <f t="shared" si="33"/>
        <v>-2.4236216624625531</v>
      </c>
      <c r="O285">
        <f>0</f>
        <v>0</v>
      </c>
      <c r="P285">
        <f t="shared" si="34"/>
        <v>8.8600155839434466E-2</v>
      </c>
      <c r="Q285">
        <f t="shared" si="35"/>
        <v>1</v>
      </c>
      <c r="R285">
        <f t="shared" si="36"/>
        <v>8.1389071427344847E-2</v>
      </c>
      <c r="S285">
        <f t="shared" si="37"/>
        <v>0.91861092857265514</v>
      </c>
      <c r="T285">
        <f t="shared" si="38"/>
        <v>0.91861092857265514</v>
      </c>
      <c r="U285">
        <f t="shared" si="39"/>
        <v>-8.4892610173780456E-2</v>
      </c>
    </row>
    <row r="286" spans="1:21" x14ac:dyDescent="0.2">
      <c r="A286" s="1">
        <v>31</v>
      </c>
      <c r="B286" s="1">
        <v>9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1</v>
      </c>
      <c r="I286" s="1">
        <v>0</v>
      </c>
      <c r="J286" s="1">
        <v>1.6989999999999998</v>
      </c>
      <c r="L286" s="1">
        <v>0</v>
      </c>
      <c r="M286" s="1">
        <f t="shared" si="32"/>
        <v>0</v>
      </c>
      <c r="N286">
        <f t="shared" si="33"/>
        <v>-1.6242423437154083</v>
      </c>
      <c r="O286">
        <f>0</f>
        <v>0</v>
      </c>
      <c r="P286">
        <f t="shared" si="34"/>
        <v>0.19706092310458728</v>
      </c>
      <c r="Q286">
        <f t="shared" si="35"/>
        <v>1</v>
      </c>
      <c r="R286">
        <f t="shared" si="36"/>
        <v>0.16462062982852049</v>
      </c>
      <c r="S286">
        <f t="shared" si="37"/>
        <v>0.83537937017147956</v>
      </c>
      <c r="T286">
        <f t="shared" si="38"/>
        <v>0.83537937017147956</v>
      </c>
      <c r="U286">
        <f t="shared" si="39"/>
        <v>-0.17986932177571377</v>
      </c>
    </row>
    <row r="287" spans="1:21" x14ac:dyDescent="0.2">
      <c r="A287" s="1">
        <v>32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1.9989999999999999</v>
      </c>
      <c r="L287" s="1">
        <v>0</v>
      </c>
      <c r="M287" s="1">
        <f t="shared" si="32"/>
        <v>0</v>
      </c>
      <c r="N287">
        <f t="shared" si="33"/>
        <v>-1.7581528359219696</v>
      </c>
      <c r="O287">
        <f>0</f>
        <v>0</v>
      </c>
      <c r="P287">
        <f t="shared" si="34"/>
        <v>0.17236295260595716</v>
      </c>
      <c r="Q287">
        <f t="shared" si="35"/>
        <v>1</v>
      </c>
      <c r="R287">
        <f t="shared" si="36"/>
        <v>0.14702183502372243</v>
      </c>
      <c r="S287">
        <f t="shared" si="37"/>
        <v>0.85297816497627754</v>
      </c>
      <c r="T287">
        <f t="shared" si="38"/>
        <v>0.85297816497627754</v>
      </c>
      <c r="U287">
        <f t="shared" si="39"/>
        <v>-0.15902132973570154</v>
      </c>
    </row>
    <row r="288" spans="1:21" x14ac:dyDescent="0.2">
      <c r="A288" s="1">
        <v>32</v>
      </c>
      <c r="B288" s="1">
        <v>2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1.399</v>
      </c>
      <c r="L288" s="1">
        <v>0</v>
      </c>
      <c r="M288" s="1">
        <f t="shared" si="32"/>
        <v>0</v>
      </c>
      <c r="N288">
        <f t="shared" si="33"/>
        <v>-2.289711170255992</v>
      </c>
      <c r="O288">
        <f>0</f>
        <v>0</v>
      </c>
      <c r="P288">
        <f t="shared" si="34"/>
        <v>0.10129571484450078</v>
      </c>
      <c r="Q288">
        <f t="shared" si="35"/>
        <v>1</v>
      </c>
      <c r="R288">
        <f t="shared" si="36"/>
        <v>9.1978669742489097E-2</v>
      </c>
      <c r="S288">
        <f t="shared" si="37"/>
        <v>0.90802133025751086</v>
      </c>
      <c r="T288">
        <f t="shared" si="38"/>
        <v>0.90802133025751086</v>
      </c>
      <c r="U288">
        <f t="shared" si="39"/>
        <v>-9.648740918373451E-2</v>
      </c>
    </row>
    <row r="289" spans="1:21" x14ac:dyDescent="0.2">
      <c r="A289" s="1">
        <v>32</v>
      </c>
      <c r="B289" s="1">
        <v>3</v>
      </c>
      <c r="C289" s="1">
        <v>0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1.9989999999999999</v>
      </c>
      <c r="L289" s="1">
        <v>0</v>
      </c>
      <c r="M289" s="1">
        <f t="shared" si="32"/>
        <v>0</v>
      </c>
      <c r="N289">
        <f t="shared" si="33"/>
        <v>-0.62385658599531557</v>
      </c>
      <c r="O289">
        <f>0</f>
        <v>0</v>
      </c>
      <c r="P289">
        <f t="shared" si="34"/>
        <v>0.53587380396513884</v>
      </c>
      <c r="Q289">
        <f t="shared" si="35"/>
        <v>1</v>
      </c>
      <c r="R289">
        <f t="shared" si="36"/>
        <v>0.34890484008626405</v>
      </c>
      <c r="S289">
        <f t="shared" si="37"/>
        <v>0.6510951599137359</v>
      </c>
      <c r="T289">
        <f t="shared" si="38"/>
        <v>0.6510951599137359</v>
      </c>
      <c r="U289">
        <f t="shared" si="39"/>
        <v>-0.42909947247339236</v>
      </c>
    </row>
    <row r="290" spans="1:21" x14ac:dyDescent="0.2">
      <c r="A290" s="1">
        <v>32</v>
      </c>
      <c r="B290" s="1">
        <v>4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1.6989999999999998</v>
      </c>
      <c r="L290" s="1">
        <v>0</v>
      </c>
      <c r="M290" s="1">
        <f t="shared" si="32"/>
        <v>0</v>
      </c>
      <c r="N290">
        <f t="shared" si="33"/>
        <v>0.12368279194560716</v>
      </c>
      <c r="O290">
        <f>0</f>
        <v>0</v>
      </c>
      <c r="P290">
        <f t="shared" si="34"/>
        <v>1.1316568433934282</v>
      </c>
      <c r="Q290">
        <f t="shared" si="35"/>
        <v>1</v>
      </c>
      <c r="R290">
        <f t="shared" si="36"/>
        <v>0.53088134091597983</v>
      </c>
      <c r="S290">
        <f t="shared" si="37"/>
        <v>0.46911865908402001</v>
      </c>
      <c r="T290">
        <f t="shared" si="38"/>
        <v>0.46911865908402001</v>
      </c>
      <c r="U290">
        <f t="shared" si="39"/>
        <v>-0.75689953809254507</v>
      </c>
    </row>
    <row r="291" spans="1:21" x14ac:dyDescent="0.2">
      <c r="A291" s="1">
        <v>32</v>
      </c>
      <c r="B291" s="1">
        <v>5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1</v>
      </c>
      <c r="J291" s="1">
        <v>1.9989999999999999</v>
      </c>
      <c r="L291" s="1">
        <v>0</v>
      </c>
      <c r="M291" s="1">
        <f t="shared" si="32"/>
        <v>0</v>
      </c>
      <c r="N291">
        <f t="shared" si="33"/>
        <v>-2.395540585503185</v>
      </c>
      <c r="O291">
        <f>0</f>
        <v>0</v>
      </c>
      <c r="P291">
        <f t="shared" si="34"/>
        <v>9.1123405613503988E-2</v>
      </c>
      <c r="Q291">
        <f t="shared" si="35"/>
        <v>1</v>
      </c>
      <c r="R291">
        <f t="shared" si="36"/>
        <v>8.3513381845445975E-2</v>
      </c>
      <c r="S291">
        <f t="shared" si="37"/>
        <v>0.91648661815455401</v>
      </c>
      <c r="T291">
        <f t="shared" si="38"/>
        <v>0.91648661815455401</v>
      </c>
      <c r="U291">
        <f t="shared" si="39"/>
        <v>-8.7207812840556634E-2</v>
      </c>
    </row>
    <row r="292" spans="1:21" x14ac:dyDescent="0.2">
      <c r="A292" s="1">
        <v>32</v>
      </c>
      <c r="B292" s="1">
        <v>6</v>
      </c>
      <c r="C292" s="1">
        <v>0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1.399</v>
      </c>
      <c r="L292" s="1">
        <v>0</v>
      </c>
      <c r="M292" s="1">
        <f t="shared" si="32"/>
        <v>0</v>
      </c>
      <c r="N292">
        <f t="shared" si="33"/>
        <v>9.5601714986238928E-2</v>
      </c>
      <c r="O292">
        <f>0</f>
        <v>0</v>
      </c>
      <c r="P292">
        <f t="shared" si="34"/>
        <v>1.1003207354506677</v>
      </c>
      <c r="Q292">
        <f t="shared" si="35"/>
        <v>1</v>
      </c>
      <c r="R292">
        <f t="shared" si="36"/>
        <v>0.52388224183035126</v>
      </c>
      <c r="S292">
        <f t="shared" si="37"/>
        <v>0.47611775816964891</v>
      </c>
      <c r="T292">
        <f t="shared" si="38"/>
        <v>0.47611775816964891</v>
      </c>
      <c r="U292">
        <f t="shared" si="39"/>
        <v>-0.74209006423414459</v>
      </c>
    </row>
    <row r="293" spans="1:21" x14ac:dyDescent="0.2">
      <c r="A293" s="1">
        <v>32</v>
      </c>
      <c r="B293" s="1">
        <v>7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1.399</v>
      </c>
      <c r="L293" s="1">
        <v>0</v>
      </c>
      <c r="M293" s="1">
        <f t="shared" si="32"/>
        <v>0</v>
      </c>
      <c r="N293">
        <f t="shared" si="33"/>
        <v>-0.87670296577448581</v>
      </c>
      <c r="O293">
        <f>0</f>
        <v>0</v>
      </c>
      <c r="P293">
        <f t="shared" si="34"/>
        <v>0.41615272205252241</v>
      </c>
      <c r="Q293">
        <f t="shared" si="35"/>
        <v>1</v>
      </c>
      <c r="R293">
        <f t="shared" si="36"/>
        <v>0.29386147099259541</v>
      </c>
      <c r="S293">
        <f t="shared" si="37"/>
        <v>0.70613852900740448</v>
      </c>
      <c r="T293">
        <f t="shared" si="38"/>
        <v>0.70613852900740448</v>
      </c>
      <c r="U293">
        <f t="shared" si="39"/>
        <v>-0.34794384401250966</v>
      </c>
    </row>
    <row r="294" spans="1:21" x14ac:dyDescent="0.2">
      <c r="A294" s="1">
        <v>32</v>
      </c>
      <c r="B294" s="1">
        <v>8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1.6989999999999998</v>
      </c>
      <c r="L294" s="1">
        <v>0</v>
      </c>
      <c r="M294" s="1">
        <f t="shared" si="32"/>
        <v>0</v>
      </c>
      <c r="N294">
        <f t="shared" si="33"/>
        <v>-2.4236216624625531</v>
      </c>
      <c r="O294">
        <f>0</f>
        <v>0</v>
      </c>
      <c r="P294">
        <f t="shared" si="34"/>
        <v>8.8600155839434466E-2</v>
      </c>
      <c r="Q294">
        <f t="shared" si="35"/>
        <v>1</v>
      </c>
      <c r="R294">
        <f t="shared" si="36"/>
        <v>8.1389071427344847E-2</v>
      </c>
      <c r="S294">
        <f t="shared" si="37"/>
        <v>0.91861092857265514</v>
      </c>
      <c r="T294">
        <f t="shared" si="38"/>
        <v>0.91861092857265514</v>
      </c>
      <c r="U294">
        <f t="shared" si="39"/>
        <v>-8.4892610173780456E-2</v>
      </c>
    </row>
    <row r="295" spans="1:21" x14ac:dyDescent="0.2">
      <c r="A295" s="1">
        <v>32</v>
      </c>
      <c r="B295" s="1">
        <v>9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1.6989999999999998</v>
      </c>
      <c r="L295" s="1">
        <v>0</v>
      </c>
      <c r="M295" s="1">
        <f t="shared" si="32"/>
        <v>0</v>
      </c>
      <c r="N295">
        <f t="shared" si="33"/>
        <v>-1.6242423437154083</v>
      </c>
      <c r="O295">
        <f>0</f>
        <v>0</v>
      </c>
      <c r="P295">
        <f t="shared" si="34"/>
        <v>0.19706092310458728</v>
      </c>
      <c r="Q295">
        <f t="shared" si="35"/>
        <v>1</v>
      </c>
      <c r="R295">
        <f t="shared" si="36"/>
        <v>0.16462062982852049</v>
      </c>
      <c r="S295">
        <f t="shared" si="37"/>
        <v>0.83537937017147956</v>
      </c>
      <c r="T295">
        <f t="shared" si="38"/>
        <v>0.83537937017147956</v>
      </c>
      <c r="U295">
        <f t="shared" si="39"/>
        <v>-0.17986932177571377</v>
      </c>
    </row>
    <row r="296" spans="1:21" x14ac:dyDescent="0.2">
      <c r="A296" s="1">
        <v>33</v>
      </c>
      <c r="B296" s="1">
        <v>1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1.9989999999999999</v>
      </c>
      <c r="L296" s="1">
        <v>0</v>
      </c>
      <c r="M296" s="1">
        <f t="shared" si="32"/>
        <v>0</v>
      </c>
      <c r="N296">
        <f t="shared" si="33"/>
        <v>-1.7581528359219696</v>
      </c>
      <c r="O296">
        <f>0</f>
        <v>0</v>
      </c>
      <c r="P296">
        <f t="shared" si="34"/>
        <v>0.17236295260595716</v>
      </c>
      <c r="Q296">
        <f t="shared" si="35"/>
        <v>1</v>
      </c>
      <c r="R296">
        <f t="shared" si="36"/>
        <v>0.14702183502372243</v>
      </c>
      <c r="S296">
        <f t="shared" si="37"/>
        <v>0.85297816497627754</v>
      </c>
      <c r="T296">
        <f t="shared" si="38"/>
        <v>0.85297816497627754</v>
      </c>
      <c r="U296">
        <f t="shared" si="39"/>
        <v>-0.15902132973570154</v>
      </c>
    </row>
    <row r="297" spans="1:21" x14ac:dyDescent="0.2">
      <c r="A297" s="1">
        <v>33</v>
      </c>
      <c r="B297" s="1">
        <v>2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1.399</v>
      </c>
      <c r="L297" s="1">
        <v>0</v>
      </c>
      <c r="M297" s="1">
        <f t="shared" si="32"/>
        <v>0</v>
      </c>
      <c r="N297">
        <f t="shared" si="33"/>
        <v>-2.289711170255992</v>
      </c>
      <c r="O297">
        <f>0</f>
        <v>0</v>
      </c>
      <c r="P297">
        <f t="shared" si="34"/>
        <v>0.10129571484450078</v>
      </c>
      <c r="Q297">
        <f t="shared" si="35"/>
        <v>1</v>
      </c>
      <c r="R297">
        <f t="shared" si="36"/>
        <v>9.1978669742489097E-2</v>
      </c>
      <c r="S297">
        <f t="shared" si="37"/>
        <v>0.90802133025751086</v>
      </c>
      <c r="T297">
        <f t="shared" si="38"/>
        <v>0.90802133025751086</v>
      </c>
      <c r="U297">
        <f t="shared" si="39"/>
        <v>-9.648740918373451E-2</v>
      </c>
    </row>
    <row r="298" spans="1:21" x14ac:dyDescent="0.2">
      <c r="A298" s="1">
        <v>33</v>
      </c>
      <c r="B298" s="1">
        <v>3</v>
      </c>
      <c r="C298" s="1">
        <v>1</v>
      </c>
      <c r="D298" s="1">
        <v>0</v>
      </c>
      <c r="E298" s="1">
        <v>1</v>
      </c>
      <c r="F298" s="1">
        <v>0</v>
      </c>
      <c r="G298" s="1">
        <v>1</v>
      </c>
      <c r="H298" s="1">
        <v>0</v>
      </c>
      <c r="I298" s="1">
        <v>0</v>
      </c>
      <c r="J298" s="1">
        <v>1.9989999999999999</v>
      </c>
      <c r="L298" s="1">
        <v>1</v>
      </c>
      <c r="M298" s="1">
        <f t="shared" si="32"/>
        <v>1</v>
      </c>
      <c r="N298">
        <f t="shared" si="33"/>
        <v>-0.62385658599531557</v>
      </c>
      <c r="O298">
        <f>0</f>
        <v>0</v>
      </c>
      <c r="P298">
        <f t="shared" si="34"/>
        <v>0.53587380396513884</v>
      </c>
      <c r="Q298">
        <f t="shared" si="35"/>
        <v>1</v>
      </c>
      <c r="R298">
        <f t="shared" si="36"/>
        <v>0.34890484008626405</v>
      </c>
      <c r="S298">
        <f t="shared" si="37"/>
        <v>0.6510951599137359</v>
      </c>
      <c r="T298">
        <f t="shared" si="38"/>
        <v>0.34890484008626405</v>
      </c>
      <c r="U298">
        <f t="shared" si="39"/>
        <v>-1.0529560584687079</v>
      </c>
    </row>
    <row r="299" spans="1:21" x14ac:dyDescent="0.2">
      <c r="A299" s="1">
        <v>33</v>
      </c>
      <c r="B299" s="1">
        <v>4</v>
      </c>
      <c r="C299" s="1">
        <v>1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1.6989999999999998</v>
      </c>
      <c r="L299" s="1">
        <v>1</v>
      </c>
      <c r="M299" s="1">
        <f t="shared" si="32"/>
        <v>1</v>
      </c>
      <c r="N299">
        <f t="shared" si="33"/>
        <v>0.12368279194560716</v>
      </c>
      <c r="O299">
        <f>0</f>
        <v>0</v>
      </c>
      <c r="P299">
        <f t="shared" si="34"/>
        <v>1.1316568433934282</v>
      </c>
      <c r="Q299">
        <f t="shared" si="35"/>
        <v>1</v>
      </c>
      <c r="R299">
        <f t="shared" si="36"/>
        <v>0.53088134091597983</v>
      </c>
      <c r="S299">
        <f t="shared" si="37"/>
        <v>0.46911865908402001</v>
      </c>
      <c r="T299">
        <f t="shared" si="38"/>
        <v>0.53088134091597983</v>
      </c>
      <c r="U299">
        <f t="shared" si="39"/>
        <v>-0.63321674614693813</v>
      </c>
    </row>
    <row r="300" spans="1:21" x14ac:dyDescent="0.2">
      <c r="A300" s="1">
        <v>33</v>
      </c>
      <c r="B300" s="1">
        <v>5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1</v>
      </c>
      <c r="J300" s="1">
        <v>1.9989999999999999</v>
      </c>
      <c r="L300" s="1">
        <v>0</v>
      </c>
      <c r="M300" s="1">
        <f t="shared" si="32"/>
        <v>0</v>
      </c>
      <c r="N300">
        <f t="shared" si="33"/>
        <v>-2.395540585503185</v>
      </c>
      <c r="O300">
        <f>0</f>
        <v>0</v>
      </c>
      <c r="P300">
        <f t="shared" si="34"/>
        <v>9.1123405613503988E-2</v>
      </c>
      <c r="Q300">
        <f t="shared" si="35"/>
        <v>1</v>
      </c>
      <c r="R300">
        <f t="shared" si="36"/>
        <v>8.3513381845445975E-2</v>
      </c>
      <c r="S300">
        <f t="shared" si="37"/>
        <v>0.91648661815455401</v>
      </c>
      <c r="T300">
        <f t="shared" si="38"/>
        <v>0.91648661815455401</v>
      </c>
      <c r="U300">
        <f t="shared" si="39"/>
        <v>-8.7207812840556634E-2</v>
      </c>
    </row>
    <row r="301" spans="1:21" x14ac:dyDescent="0.2">
      <c r="A301" s="1">
        <v>33</v>
      </c>
      <c r="B301" s="1">
        <v>6</v>
      </c>
      <c r="C301" s="1">
        <v>1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1.399</v>
      </c>
      <c r="L301" s="1">
        <v>1</v>
      </c>
      <c r="M301" s="1">
        <f t="shared" si="32"/>
        <v>1</v>
      </c>
      <c r="N301">
        <f t="shared" si="33"/>
        <v>9.5601714986238928E-2</v>
      </c>
      <c r="O301">
        <f>0</f>
        <v>0</v>
      </c>
      <c r="P301">
        <f t="shared" si="34"/>
        <v>1.1003207354506677</v>
      </c>
      <c r="Q301">
        <f t="shared" si="35"/>
        <v>1</v>
      </c>
      <c r="R301">
        <f t="shared" si="36"/>
        <v>0.52388224183035126</v>
      </c>
      <c r="S301">
        <f t="shared" si="37"/>
        <v>0.47611775816964891</v>
      </c>
      <c r="T301">
        <f t="shared" si="38"/>
        <v>0.52388224183035126</v>
      </c>
      <c r="U301">
        <f t="shared" si="39"/>
        <v>-0.64648834924790566</v>
      </c>
    </row>
    <row r="302" spans="1:21" x14ac:dyDescent="0.2">
      <c r="A302" s="1">
        <v>33</v>
      </c>
      <c r="B302" s="1">
        <v>7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1.399</v>
      </c>
      <c r="L302" s="1">
        <v>0</v>
      </c>
      <c r="M302" s="1">
        <f t="shared" si="32"/>
        <v>0</v>
      </c>
      <c r="N302">
        <f t="shared" si="33"/>
        <v>-0.87670296577448581</v>
      </c>
      <c r="O302">
        <f>0</f>
        <v>0</v>
      </c>
      <c r="P302">
        <f t="shared" si="34"/>
        <v>0.41615272205252241</v>
      </c>
      <c r="Q302">
        <f t="shared" si="35"/>
        <v>1</v>
      </c>
      <c r="R302">
        <f t="shared" si="36"/>
        <v>0.29386147099259541</v>
      </c>
      <c r="S302">
        <f t="shared" si="37"/>
        <v>0.70613852900740448</v>
      </c>
      <c r="T302">
        <f t="shared" si="38"/>
        <v>0.70613852900740448</v>
      </c>
      <c r="U302">
        <f t="shared" si="39"/>
        <v>-0.34794384401250966</v>
      </c>
    </row>
    <row r="303" spans="1:21" x14ac:dyDescent="0.2">
      <c r="A303" s="1">
        <v>33</v>
      </c>
      <c r="B303" s="1">
        <v>8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1.6989999999999998</v>
      </c>
      <c r="L303" s="1">
        <v>0</v>
      </c>
      <c r="M303" s="1">
        <f t="shared" si="32"/>
        <v>0</v>
      </c>
      <c r="N303">
        <f t="shared" si="33"/>
        <v>-2.4236216624625531</v>
      </c>
      <c r="O303">
        <f>0</f>
        <v>0</v>
      </c>
      <c r="P303">
        <f t="shared" si="34"/>
        <v>8.8600155839434466E-2</v>
      </c>
      <c r="Q303">
        <f t="shared" si="35"/>
        <v>1</v>
      </c>
      <c r="R303">
        <f t="shared" si="36"/>
        <v>8.1389071427344847E-2</v>
      </c>
      <c r="S303">
        <f t="shared" si="37"/>
        <v>0.91861092857265514</v>
      </c>
      <c r="T303">
        <f t="shared" si="38"/>
        <v>0.91861092857265514</v>
      </c>
      <c r="U303">
        <f t="shared" si="39"/>
        <v>-8.4892610173780456E-2</v>
      </c>
    </row>
    <row r="304" spans="1:21" x14ac:dyDescent="0.2">
      <c r="A304" s="1">
        <v>33</v>
      </c>
      <c r="B304" s="1">
        <v>9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1.6989999999999998</v>
      </c>
      <c r="L304" s="1">
        <v>1</v>
      </c>
      <c r="M304" s="1">
        <f t="shared" si="32"/>
        <v>1</v>
      </c>
      <c r="N304">
        <f t="shared" si="33"/>
        <v>-1.6242423437154083</v>
      </c>
      <c r="O304">
        <f>0</f>
        <v>0</v>
      </c>
      <c r="P304">
        <f t="shared" si="34"/>
        <v>0.19706092310458728</v>
      </c>
      <c r="Q304">
        <f t="shared" si="35"/>
        <v>1</v>
      </c>
      <c r="R304">
        <f t="shared" si="36"/>
        <v>0.16462062982852049</v>
      </c>
      <c r="S304">
        <f t="shared" si="37"/>
        <v>0.83537937017147956</v>
      </c>
      <c r="T304">
        <f t="shared" si="38"/>
        <v>0.16462062982852049</v>
      </c>
      <c r="U304">
        <f t="shared" si="39"/>
        <v>-1.804111665491122</v>
      </c>
    </row>
    <row r="305" spans="1:21" x14ac:dyDescent="0.2">
      <c r="A305" s="1">
        <v>34</v>
      </c>
      <c r="B305" s="1">
        <v>1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1.9989999999999999</v>
      </c>
      <c r="L305" s="1">
        <v>1</v>
      </c>
      <c r="M305" s="1">
        <f t="shared" si="32"/>
        <v>1</v>
      </c>
      <c r="N305">
        <f t="shared" si="33"/>
        <v>-1.7581528359219696</v>
      </c>
      <c r="O305">
        <f>0</f>
        <v>0</v>
      </c>
      <c r="P305">
        <f t="shared" si="34"/>
        <v>0.17236295260595716</v>
      </c>
      <c r="Q305">
        <f t="shared" si="35"/>
        <v>1</v>
      </c>
      <c r="R305">
        <f t="shared" si="36"/>
        <v>0.14702183502372243</v>
      </c>
      <c r="S305">
        <f t="shared" si="37"/>
        <v>0.85297816497627754</v>
      </c>
      <c r="T305">
        <f t="shared" si="38"/>
        <v>0.14702183502372243</v>
      </c>
      <c r="U305">
        <f t="shared" si="39"/>
        <v>-1.9171741656576713</v>
      </c>
    </row>
    <row r="306" spans="1:21" x14ac:dyDescent="0.2">
      <c r="A306" s="1">
        <v>34</v>
      </c>
      <c r="B306" s="1">
        <v>2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1.399</v>
      </c>
      <c r="L306" s="1">
        <v>0</v>
      </c>
      <c r="M306" s="1">
        <f t="shared" si="32"/>
        <v>0</v>
      </c>
      <c r="N306">
        <f t="shared" si="33"/>
        <v>-2.289711170255992</v>
      </c>
      <c r="O306">
        <f>0</f>
        <v>0</v>
      </c>
      <c r="P306">
        <f t="shared" si="34"/>
        <v>0.10129571484450078</v>
      </c>
      <c r="Q306">
        <f t="shared" si="35"/>
        <v>1</v>
      </c>
      <c r="R306">
        <f t="shared" si="36"/>
        <v>9.1978669742489097E-2</v>
      </c>
      <c r="S306">
        <f t="shared" si="37"/>
        <v>0.90802133025751086</v>
      </c>
      <c r="T306">
        <f t="shared" si="38"/>
        <v>0.90802133025751086</v>
      </c>
      <c r="U306">
        <f t="shared" si="39"/>
        <v>-9.648740918373451E-2</v>
      </c>
    </row>
    <row r="307" spans="1:21" x14ac:dyDescent="0.2">
      <c r="A307" s="1">
        <v>34</v>
      </c>
      <c r="B307" s="1">
        <v>3</v>
      </c>
      <c r="C307" s="1">
        <v>0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1.9989999999999999</v>
      </c>
      <c r="L307" s="1">
        <v>0</v>
      </c>
      <c r="M307" s="1">
        <f t="shared" si="32"/>
        <v>0</v>
      </c>
      <c r="N307">
        <f t="shared" si="33"/>
        <v>-0.62385658599531557</v>
      </c>
      <c r="O307">
        <f>0</f>
        <v>0</v>
      </c>
      <c r="P307">
        <f t="shared" si="34"/>
        <v>0.53587380396513884</v>
      </c>
      <c r="Q307">
        <f t="shared" si="35"/>
        <v>1</v>
      </c>
      <c r="R307">
        <f t="shared" si="36"/>
        <v>0.34890484008626405</v>
      </c>
      <c r="S307">
        <f t="shared" si="37"/>
        <v>0.6510951599137359</v>
      </c>
      <c r="T307">
        <f t="shared" si="38"/>
        <v>0.6510951599137359</v>
      </c>
      <c r="U307">
        <f t="shared" si="39"/>
        <v>-0.42909947247339236</v>
      </c>
    </row>
    <row r="308" spans="1:21" x14ac:dyDescent="0.2">
      <c r="A308" s="1">
        <v>34</v>
      </c>
      <c r="B308" s="1">
        <v>4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1.6989999999999998</v>
      </c>
      <c r="L308" s="1">
        <v>1</v>
      </c>
      <c r="M308" s="1">
        <f t="shared" si="32"/>
        <v>1</v>
      </c>
      <c r="N308">
        <f t="shared" si="33"/>
        <v>0.12368279194560716</v>
      </c>
      <c r="O308">
        <f>0</f>
        <v>0</v>
      </c>
      <c r="P308">
        <f t="shared" si="34"/>
        <v>1.1316568433934282</v>
      </c>
      <c r="Q308">
        <f t="shared" si="35"/>
        <v>1</v>
      </c>
      <c r="R308">
        <f t="shared" si="36"/>
        <v>0.53088134091597983</v>
      </c>
      <c r="S308">
        <f t="shared" si="37"/>
        <v>0.46911865908402001</v>
      </c>
      <c r="T308">
        <f t="shared" si="38"/>
        <v>0.53088134091597983</v>
      </c>
      <c r="U308">
        <f t="shared" si="39"/>
        <v>-0.63321674614693813</v>
      </c>
    </row>
    <row r="309" spans="1:21" x14ac:dyDescent="0.2">
      <c r="A309" s="1">
        <v>34</v>
      </c>
      <c r="B309" s="1">
        <v>5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1.9989999999999999</v>
      </c>
      <c r="L309" s="1">
        <v>1</v>
      </c>
      <c r="M309" s="1">
        <f t="shared" si="32"/>
        <v>1</v>
      </c>
      <c r="N309">
        <f t="shared" si="33"/>
        <v>-2.395540585503185</v>
      </c>
      <c r="O309">
        <f>0</f>
        <v>0</v>
      </c>
      <c r="P309">
        <f t="shared" si="34"/>
        <v>9.1123405613503988E-2</v>
      </c>
      <c r="Q309">
        <f t="shared" si="35"/>
        <v>1</v>
      </c>
      <c r="R309">
        <f t="shared" si="36"/>
        <v>8.3513381845445975E-2</v>
      </c>
      <c r="S309">
        <f t="shared" si="37"/>
        <v>0.91648661815455401</v>
      </c>
      <c r="T309">
        <f t="shared" si="38"/>
        <v>8.3513381845445975E-2</v>
      </c>
      <c r="U309">
        <f t="shared" si="39"/>
        <v>-2.4827483983437415</v>
      </c>
    </row>
    <row r="310" spans="1:21" x14ac:dyDescent="0.2">
      <c r="A310" s="1">
        <v>34</v>
      </c>
      <c r="B310" s="1">
        <v>6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1.399</v>
      </c>
      <c r="L310" s="1">
        <v>1</v>
      </c>
      <c r="M310" s="1">
        <f t="shared" si="32"/>
        <v>1</v>
      </c>
      <c r="N310">
        <f t="shared" si="33"/>
        <v>9.5601714986238928E-2</v>
      </c>
      <c r="O310">
        <f>0</f>
        <v>0</v>
      </c>
      <c r="P310">
        <f t="shared" si="34"/>
        <v>1.1003207354506677</v>
      </c>
      <c r="Q310">
        <f t="shared" si="35"/>
        <v>1</v>
      </c>
      <c r="R310">
        <f t="shared" si="36"/>
        <v>0.52388224183035126</v>
      </c>
      <c r="S310">
        <f t="shared" si="37"/>
        <v>0.47611775816964891</v>
      </c>
      <c r="T310">
        <f t="shared" si="38"/>
        <v>0.52388224183035126</v>
      </c>
      <c r="U310">
        <f t="shared" si="39"/>
        <v>-0.64648834924790566</v>
      </c>
    </row>
    <row r="311" spans="1:21" x14ac:dyDescent="0.2">
      <c r="A311" s="1">
        <v>34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0</v>
      </c>
      <c r="J311" s="1">
        <v>1.399</v>
      </c>
      <c r="L311" s="1">
        <v>1</v>
      </c>
      <c r="M311" s="1">
        <f t="shared" si="32"/>
        <v>1</v>
      </c>
      <c r="N311">
        <f t="shared" si="33"/>
        <v>-0.87670296577448581</v>
      </c>
      <c r="O311">
        <f>0</f>
        <v>0</v>
      </c>
      <c r="P311">
        <f t="shared" si="34"/>
        <v>0.41615272205252241</v>
      </c>
      <c r="Q311">
        <f t="shared" si="35"/>
        <v>1</v>
      </c>
      <c r="R311">
        <f t="shared" si="36"/>
        <v>0.29386147099259541</v>
      </c>
      <c r="S311">
        <f t="shared" si="37"/>
        <v>0.70613852900740448</v>
      </c>
      <c r="T311">
        <f t="shared" si="38"/>
        <v>0.29386147099259541</v>
      </c>
      <c r="U311">
        <f t="shared" si="39"/>
        <v>-1.2246468097869956</v>
      </c>
    </row>
    <row r="312" spans="1:21" x14ac:dyDescent="0.2">
      <c r="A312" s="1">
        <v>34</v>
      </c>
      <c r="B312" s="1">
        <v>8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1.6989999999999998</v>
      </c>
      <c r="L312" s="1">
        <v>1</v>
      </c>
      <c r="M312" s="1">
        <f t="shared" si="32"/>
        <v>1</v>
      </c>
      <c r="N312">
        <f t="shared" si="33"/>
        <v>-2.4236216624625531</v>
      </c>
      <c r="O312">
        <f>0</f>
        <v>0</v>
      </c>
      <c r="P312">
        <f t="shared" si="34"/>
        <v>8.8600155839434466E-2</v>
      </c>
      <c r="Q312">
        <f t="shared" si="35"/>
        <v>1</v>
      </c>
      <c r="R312">
        <f t="shared" si="36"/>
        <v>8.1389071427344847E-2</v>
      </c>
      <c r="S312">
        <f t="shared" si="37"/>
        <v>0.91861092857265514</v>
      </c>
      <c r="T312">
        <f t="shared" si="38"/>
        <v>8.1389071427344847E-2</v>
      </c>
      <c r="U312">
        <f t="shared" si="39"/>
        <v>-2.5085142726363334</v>
      </c>
    </row>
    <row r="313" spans="1:21" x14ac:dyDescent="0.2">
      <c r="A313" s="1">
        <v>34</v>
      </c>
      <c r="B313" s="1">
        <v>9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1.6989999999999998</v>
      </c>
      <c r="L313" s="1">
        <v>0</v>
      </c>
      <c r="M313" s="1">
        <f t="shared" si="32"/>
        <v>0</v>
      </c>
      <c r="N313">
        <f t="shared" si="33"/>
        <v>-1.6242423437154083</v>
      </c>
      <c r="O313">
        <f>0</f>
        <v>0</v>
      </c>
      <c r="P313">
        <f t="shared" si="34"/>
        <v>0.19706092310458728</v>
      </c>
      <c r="Q313">
        <f t="shared" si="35"/>
        <v>1</v>
      </c>
      <c r="R313">
        <f t="shared" si="36"/>
        <v>0.16462062982852049</v>
      </c>
      <c r="S313">
        <f t="shared" si="37"/>
        <v>0.83537937017147956</v>
      </c>
      <c r="T313">
        <f t="shared" si="38"/>
        <v>0.83537937017147956</v>
      </c>
      <c r="U313">
        <f t="shared" si="39"/>
        <v>-0.17986932177571377</v>
      </c>
    </row>
    <row r="314" spans="1:21" x14ac:dyDescent="0.2">
      <c r="A314" s="1">
        <v>35</v>
      </c>
      <c r="B314" s="1">
        <v>1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1.9989999999999999</v>
      </c>
      <c r="L314" s="1">
        <v>0</v>
      </c>
      <c r="M314" s="1">
        <f t="shared" si="32"/>
        <v>0</v>
      </c>
      <c r="N314">
        <f t="shared" si="33"/>
        <v>-1.7581528359219696</v>
      </c>
      <c r="O314">
        <f>0</f>
        <v>0</v>
      </c>
      <c r="P314">
        <f t="shared" si="34"/>
        <v>0.17236295260595716</v>
      </c>
      <c r="Q314">
        <f t="shared" si="35"/>
        <v>1</v>
      </c>
      <c r="R314">
        <f t="shared" si="36"/>
        <v>0.14702183502372243</v>
      </c>
      <c r="S314">
        <f t="shared" si="37"/>
        <v>0.85297816497627754</v>
      </c>
      <c r="T314">
        <f t="shared" si="38"/>
        <v>0.85297816497627754</v>
      </c>
      <c r="U314">
        <f t="shared" si="39"/>
        <v>-0.15902132973570154</v>
      </c>
    </row>
    <row r="315" spans="1:21" x14ac:dyDescent="0.2">
      <c r="A315" s="1">
        <v>35</v>
      </c>
      <c r="B315" s="1">
        <v>2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1.399</v>
      </c>
      <c r="L315" s="1">
        <v>0</v>
      </c>
      <c r="M315" s="1">
        <f t="shared" si="32"/>
        <v>0</v>
      </c>
      <c r="N315">
        <f t="shared" si="33"/>
        <v>-2.289711170255992</v>
      </c>
      <c r="O315">
        <f>0</f>
        <v>0</v>
      </c>
      <c r="P315">
        <f t="shared" si="34"/>
        <v>0.10129571484450078</v>
      </c>
      <c r="Q315">
        <f t="shared" si="35"/>
        <v>1</v>
      </c>
      <c r="R315">
        <f t="shared" si="36"/>
        <v>9.1978669742489097E-2</v>
      </c>
      <c r="S315">
        <f t="shared" si="37"/>
        <v>0.90802133025751086</v>
      </c>
      <c r="T315">
        <f t="shared" si="38"/>
        <v>0.90802133025751086</v>
      </c>
      <c r="U315">
        <f t="shared" si="39"/>
        <v>-9.648740918373451E-2</v>
      </c>
    </row>
    <row r="316" spans="1:21" x14ac:dyDescent="0.2">
      <c r="A316" s="1">
        <v>35</v>
      </c>
      <c r="B316" s="1">
        <v>3</v>
      </c>
      <c r="C316" s="1">
        <v>0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  <c r="I316" s="1">
        <v>0</v>
      </c>
      <c r="J316" s="1">
        <v>1.9989999999999999</v>
      </c>
      <c r="L316" s="1">
        <v>0</v>
      </c>
      <c r="M316" s="1">
        <f t="shared" si="32"/>
        <v>0</v>
      </c>
      <c r="N316">
        <f t="shared" si="33"/>
        <v>-0.62385658599531557</v>
      </c>
      <c r="O316">
        <f>0</f>
        <v>0</v>
      </c>
      <c r="P316">
        <f t="shared" si="34"/>
        <v>0.53587380396513884</v>
      </c>
      <c r="Q316">
        <f t="shared" si="35"/>
        <v>1</v>
      </c>
      <c r="R316">
        <f t="shared" si="36"/>
        <v>0.34890484008626405</v>
      </c>
      <c r="S316">
        <f t="shared" si="37"/>
        <v>0.6510951599137359</v>
      </c>
      <c r="T316">
        <f t="shared" si="38"/>
        <v>0.6510951599137359</v>
      </c>
      <c r="U316">
        <f t="shared" si="39"/>
        <v>-0.42909947247339236</v>
      </c>
    </row>
    <row r="317" spans="1:21" x14ac:dyDescent="0.2">
      <c r="A317" s="1">
        <v>35</v>
      </c>
      <c r="B317" s="1">
        <v>4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v>0</v>
      </c>
      <c r="I317" s="1">
        <v>0</v>
      </c>
      <c r="J317" s="1">
        <v>1.6989999999999998</v>
      </c>
      <c r="L317" s="1">
        <v>0</v>
      </c>
      <c r="M317" s="1">
        <f t="shared" si="32"/>
        <v>0</v>
      </c>
      <c r="N317">
        <f t="shared" si="33"/>
        <v>0.12368279194560716</v>
      </c>
      <c r="O317">
        <f>0</f>
        <v>0</v>
      </c>
      <c r="P317">
        <f t="shared" si="34"/>
        <v>1.1316568433934282</v>
      </c>
      <c r="Q317">
        <f t="shared" si="35"/>
        <v>1</v>
      </c>
      <c r="R317">
        <f t="shared" si="36"/>
        <v>0.53088134091597983</v>
      </c>
      <c r="S317">
        <f t="shared" si="37"/>
        <v>0.46911865908402001</v>
      </c>
      <c r="T317">
        <f t="shared" si="38"/>
        <v>0.46911865908402001</v>
      </c>
      <c r="U317">
        <f t="shared" si="39"/>
        <v>-0.75689953809254507</v>
      </c>
    </row>
    <row r="318" spans="1:21" x14ac:dyDescent="0.2">
      <c r="A318" s="1">
        <v>35</v>
      </c>
      <c r="B318" s="1">
        <v>5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1.9989999999999999</v>
      </c>
      <c r="L318" s="1">
        <v>0</v>
      </c>
      <c r="M318" s="1">
        <f t="shared" si="32"/>
        <v>0</v>
      </c>
      <c r="N318">
        <f t="shared" si="33"/>
        <v>-2.395540585503185</v>
      </c>
      <c r="O318">
        <f>0</f>
        <v>0</v>
      </c>
      <c r="P318">
        <f t="shared" si="34"/>
        <v>9.1123405613503988E-2</v>
      </c>
      <c r="Q318">
        <f t="shared" si="35"/>
        <v>1</v>
      </c>
      <c r="R318">
        <f t="shared" si="36"/>
        <v>8.3513381845445975E-2</v>
      </c>
      <c r="S318">
        <f t="shared" si="37"/>
        <v>0.91648661815455401</v>
      </c>
      <c r="T318">
        <f t="shared" si="38"/>
        <v>0.91648661815455401</v>
      </c>
      <c r="U318">
        <f t="shared" si="39"/>
        <v>-8.7207812840556634E-2</v>
      </c>
    </row>
    <row r="319" spans="1:21" x14ac:dyDescent="0.2">
      <c r="A319" s="1">
        <v>35</v>
      </c>
      <c r="B319" s="1">
        <v>6</v>
      </c>
      <c r="C319" s="1">
        <v>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1.399</v>
      </c>
      <c r="L319" s="1">
        <v>0</v>
      </c>
      <c r="M319" s="1">
        <f t="shared" si="32"/>
        <v>0</v>
      </c>
      <c r="N319">
        <f t="shared" si="33"/>
        <v>9.5601714986238928E-2</v>
      </c>
      <c r="O319">
        <f>0</f>
        <v>0</v>
      </c>
      <c r="P319">
        <f t="shared" si="34"/>
        <v>1.1003207354506677</v>
      </c>
      <c r="Q319">
        <f t="shared" si="35"/>
        <v>1</v>
      </c>
      <c r="R319">
        <f t="shared" si="36"/>
        <v>0.52388224183035126</v>
      </c>
      <c r="S319">
        <f t="shared" si="37"/>
        <v>0.47611775816964891</v>
      </c>
      <c r="T319">
        <f t="shared" si="38"/>
        <v>0.47611775816964891</v>
      </c>
      <c r="U319">
        <f t="shared" si="39"/>
        <v>-0.74209006423414459</v>
      </c>
    </row>
    <row r="320" spans="1:21" x14ac:dyDescent="0.2">
      <c r="A320" s="1">
        <v>35</v>
      </c>
      <c r="B320" s="1">
        <v>7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1.399</v>
      </c>
      <c r="L320" s="1">
        <v>0</v>
      </c>
      <c r="M320" s="1">
        <f t="shared" si="32"/>
        <v>0</v>
      </c>
      <c r="N320">
        <f t="shared" si="33"/>
        <v>-0.87670296577448581</v>
      </c>
      <c r="O320">
        <f>0</f>
        <v>0</v>
      </c>
      <c r="P320">
        <f t="shared" si="34"/>
        <v>0.41615272205252241</v>
      </c>
      <c r="Q320">
        <f t="shared" si="35"/>
        <v>1</v>
      </c>
      <c r="R320">
        <f t="shared" si="36"/>
        <v>0.29386147099259541</v>
      </c>
      <c r="S320">
        <f t="shared" si="37"/>
        <v>0.70613852900740448</v>
      </c>
      <c r="T320">
        <f t="shared" si="38"/>
        <v>0.70613852900740448</v>
      </c>
      <c r="U320">
        <f t="shared" si="39"/>
        <v>-0.34794384401250966</v>
      </c>
    </row>
    <row r="321" spans="1:21" x14ac:dyDescent="0.2">
      <c r="A321" s="1">
        <v>35</v>
      </c>
      <c r="B321" s="1">
        <v>8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1.6989999999999998</v>
      </c>
      <c r="L321" s="1">
        <v>0</v>
      </c>
      <c r="M321" s="1">
        <f t="shared" si="32"/>
        <v>0</v>
      </c>
      <c r="N321">
        <f t="shared" si="33"/>
        <v>-2.4236216624625531</v>
      </c>
      <c r="O321">
        <f>0</f>
        <v>0</v>
      </c>
      <c r="P321">
        <f t="shared" si="34"/>
        <v>8.8600155839434466E-2</v>
      </c>
      <c r="Q321">
        <f t="shared" si="35"/>
        <v>1</v>
      </c>
      <c r="R321">
        <f t="shared" si="36"/>
        <v>8.1389071427344847E-2</v>
      </c>
      <c r="S321">
        <f t="shared" si="37"/>
        <v>0.91861092857265514</v>
      </c>
      <c r="T321">
        <f t="shared" si="38"/>
        <v>0.91861092857265514</v>
      </c>
      <c r="U321">
        <f t="shared" si="39"/>
        <v>-8.4892610173780456E-2</v>
      </c>
    </row>
    <row r="322" spans="1:21" x14ac:dyDescent="0.2">
      <c r="A322" s="1">
        <v>35</v>
      </c>
      <c r="B322" s="1">
        <v>9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1.6989999999999998</v>
      </c>
      <c r="L322" s="1">
        <v>0</v>
      </c>
      <c r="M322" s="1">
        <f t="shared" si="32"/>
        <v>0</v>
      </c>
      <c r="N322">
        <f t="shared" si="33"/>
        <v>-1.6242423437154083</v>
      </c>
      <c r="O322">
        <f>0</f>
        <v>0</v>
      </c>
      <c r="P322">
        <f t="shared" si="34"/>
        <v>0.19706092310458728</v>
      </c>
      <c r="Q322">
        <f t="shared" si="35"/>
        <v>1</v>
      </c>
      <c r="R322">
        <f t="shared" si="36"/>
        <v>0.16462062982852049</v>
      </c>
      <c r="S322">
        <f t="shared" si="37"/>
        <v>0.83537937017147956</v>
      </c>
      <c r="T322">
        <f t="shared" si="38"/>
        <v>0.83537937017147956</v>
      </c>
      <c r="U322">
        <f t="shared" si="39"/>
        <v>-0.17986932177571377</v>
      </c>
    </row>
    <row r="323" spans="1:21" x14ac:dyDescent="0.2">
      <c r="A323" s="1">
        <v>36</v>
      </c>
      <c r="B323" s="1">
        <v>1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1.9989999999999999</v>
      </c>
      <c r="L323" s="1">
        <v>0</v>
      </c>
      <c r="M323" s="1">
        <f t="shared" si="32"/>
        <v>0</v>
      </c>
      <c r="N323">
        <f t="shared" si="33"/>
        <v>-1.7581528359219696</v>
      </c>
      <c r="O323">
        <f>0</f>
        <v>0</v>
      </c>
      <c r="P323">
        <f t="shared" si="34"/>
        <v>0.17236295260595716</v>
      </c>
      <c r="Q323">
        <f t="shared" si="35"/>
        <v>1</v>
      </c>
      <c r="R323">
        <f t="shared" si="36"/>
        <v>0.14702183502372243</v>
      </c>
      <c r="S323">
        <f t="shared" si="37"/>
        <v>0.85297816497627754</v>
      </c>
      <c r="T323">
        <f t="shared" si="38"/>
        <v>0.85297816497627754</v>
      </c>
      <c r="U323">
        <f t="shared" si="39"/>
        <v>-0.15902132973570154</v>
      </c>
    </row>
    <row r="324" spans="1:21" x14ac:dyDescent="0.2">
      <c r="A324" s="1">
        <v>36</v>
      </c>
      <c r="B324" s="1">
        <v>2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1.399</v>
      </c>
      <c r="L324" s="1">
        <v>0</v>
      </c>
      <c r="M324" s="1">
        <f t="shared" si="32"/>
        <v>0</v>
      </c>
      <c r="N324">
        <f t="shared" si="33"/>
        <v>-2.289711170255992</v>
      </c>
      <c r="O324">
        <f>0</f>
        <v>0</v>
      </c>
      <c r="P324">
        <f t="shared" si="34"/>
        <v>0.10129571484450078</v>
      </c>
      <c r="Q324">
        <f t="shared" si="35"/>
        <v>1</v>
      </c>
      <c r="R324">
        <f t="shared" si="36"/>
        <v>9.1978669742489097E-2</v>
      </c>
      <c r="S324">
        <f t="shared" si="37"/>
        <v>0.90802133025751086</v>
      </c>
      <c r="T324">
        <f t="shared" si="38"/>
        <v>0.90802133025751086</v>
      </c>
      <c r="U324">
        <f t="shared" si="39"/>
        <v>-9.648740918373451E-2</v>
      </c>
    </row>
    <row r="325" spans="1:21" x14ac:dyDescent="0.2">
      <c r="A325" s="1">
        <v>36</v>
      </c>
      <c r="B325" s="1">
        <v>3</v>
      </c>
      <c r="C325" s="1">
        <v>1</v>
      </c>
      <c r="D325" s="1">
        <v>0</v>
      </c>
      <c r="E325" s="1">
        <v>1</v>
      </c>
      <c r="F325" s="1">
        <v>0</v>
      </c>
      <c r="G325" s="1">
        <v>1</v>
      </c>
      <c r="H325" s="1">
        <v>0</v>
      </c>
      <c r="I325" s="1">
        <v>0</v>
      </c>
      <c r="J325" s="1">
        <v>1.9989999999999999</v>
      </c>
      <c r="L325" s="1">
        <v>1</v>
      </c>
      <c r="M325" s="1">
        <f t="shared" si="32"/>
        <v>1</v>
      </c>
      <c r="N325">
        <f t="shared" si="33"/>
        <v>-0.62385658599531557</v>
      </c>
      <c r="O325">
        <f>0</f>
        <v>0</v>
      </c>
      <c r="P325">
        <f t="shared" si="34"/>
        <v>0.53587380396513884</v>
      </c>
      <c r="Q325">
        <f t="shared" si="35"/>
        <v>1</v>
      </c>
      <c r="R325">
        <f t="shared" si="36"/>
        <v>0.34890484008626405</v>
      </c>
      <c r="S325">
        <f t="shared" si="37"/>
        <v>0.6510951599137359</v>
      </c>
      <c r="T325">
        <f t="shared" si="38"/>
        <v>0.34890484008626405</v>
      </c>
      <c r="U325">
        <f t="shared" si="39"/>
        <v>-1.0529560584687079</v>
      </c>
    </row>
    <row r="326" spans="1:21" x14ac:dyDescent="0.2">
      <c r="A326" s="1">
        <v>36</v>
      </c>
      <c r="B326" s="1">
        <v>4</v>
      </c>
      <c r="C326" s="1">
        <v>1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1.6989999999999998</v>
      </c>
      <c r="L326" s="1">
        <v>1</v>
      </c>
      <c r="M326" s="1">
        <f t="shared" si="32"/>
        <v>1</v>
      </c>
      <c r="N326">
        <f t="shared" si="33"/>
        <v>0.12368279194560716</v>
      </c>
      <c r="O326">
        <f>0</f>
        <v>0</v>
      </c>
      <c r="P326">
        <f t="shared" si="34"/>
        <v>1.1316568433934282</v>
      </c>
      <c r="Q326">
        <f t="shared" si="35"/>
        <v>1</v>
      </c>
      <c r="R326">
        <f t="shared" si="36"/>
        <v>0.53088134091597983</v>
      </c>
      <c r="S326">
        <f t="shared" si="37"/>
        <v>0.46911865908402001</v>
      </c>
      <c r="T326">
        <f t="shared" si="38"/>
        <v>0.53088134091597983</v>
      </c>
      <c r="U326">
        <f t="shared" si="39"/>
        <v>-0.63321674614693813</v>
      </c>
    </row>
    <row r="327" spans="1:21" x14ac:dyDescent="0.2">
      <c r="A327" s="1">
        <v>36</v>
      </c>
      <c r="B327" s="1">
        <v>5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1.9989999999999999</v>
      </c>
      <c r="L327" s="1">
        <v>0</v>
      </c>
      <c r="M327" s="1">
        <f t="shared" si="32"/>
        <v>0</v>
      </c>
      <c r="N327">
        <f t="shared" si="33"/>
        <v>-2.395540585503185</v>
      </c>
      <c r="O327">
        <f>0</f>
        <v>0</v>
      </c>
      <c r="P327">
        <f t="shared" si="34"/>
        <v>9.1123405613503988E-2</v>
      </c>
      <c r="Q327">
        <f t="shared" si="35"/>
        <v>1</v>
      </c>
      <c r="R327">
        <f t="shared" si="36"/>
        <v>8.3513381845445975E-2</v>
      </c>
      <c r="S327">
        <f t="shared" si="37"/>
        <v>0.91648661815455401</v>
      </c>
      <c r="T327">
        <f t="shared" si="38"/>
        <v>0.91648661815455401</v>
      </c>
      <c r="U327">
        <f t="shared" si="39"/>
        <v>-8.7207812840556634E-2</v>
      </c>
    </row>
    <row r="328" spans="1:21" x14ac:dyDescent="0.2">
      <c r="A328" s="1">
        <v>36</v>
      </c>
      <c r="B328" s="1">
        <v>6</v>
      </c>
      <c r="C328" s="1">
        <v>1</v>
      </c>
      <c r="D328" s="1">
        <v>1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1.399</v>
      </c>
      <c r="L328" s="1">
        <v>1</v>
      </c>
      <c r="M328" s="1">
        <f t="shared" si="32"/>
        <v>1</v>
      </c>
      <c r="N328">
        <f t="shared" si="33"/>
        <v>9.5601714986238928E-2</v>
      </c>
      <c r="O328">
        <f>0</f>
        <v>0</v>
      </c>
      <c r="P328">
        <f t="shared" si="34"/>
        <v>1.1003207354506677</v>
      </c>
      <c r="Q328">
        <f t="shared" si="35"/>
        <v>1</v>
      </c>
      <c r="R328">
        <f t="shared" si="36"/>
        <v>0.52388224183035126</v>
      </c>
      <c r="S328">
        <f t="shared" si="37"/>
        <v>0.47611775816964891</v>
      </c>
      <c r="T328">
        <f t="shared" si="38"/>
        <v>0.52388224183035126</v>
      </c>
      <c r="U328">
        <f t="shared" si="39"/>
        <v>-0.64648834924790566</v>
      </c>
    </row>
    <row r="329" spans="1:21" x14ac:dyDescent="0.2">
      <c r="A329" s="1">
        <v>36</v>
      </c>
      <c r="B329" s="1">
        <v>7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1</v>
      </c>
      <c r="I329" s="1">
        <v>0</v>
      </c>
      <c r="J329" s="1">
        <v>1.399</v>
      </c>
      <c r="L329" s="1">
        <v>1</v>
      </c>
      <c r="M329" s="1">
        <f t="shared" ref="M329:M392" si="40">L329</f>
        <v>1</v>
      </c>
      <c r="N329">
        <f t="shared" ref="N329:N392" si="41">$L$3+($M$3*$D329)+($N$3*$E329)+($O$3*$G329)+($P$3*$H329)+($Q$3*$J329)</f>
        <v>-0.87670296577448581</v>
      </c>
      <c r="O329">
        <f>0</f>
        <v>0</v>
      </c>
      <c r="P329">
        <f t="shared" ref="P329:P392" si="42">EXP(N329)</f>
        <v>0.41615272205252241</v>
      </c>
      <c r="Q329">
        <f t="shared" ref="Q329:Q392" si="43">EXP(O329)</f>
        <v>1</v>
      </c>
      <c r="R329">
        <f t="shared" ref="R329:R392" si="44">P329/(P329+Q329)</f>
        <v>0.29386147099259541</v>
      </c>
      <c r="S329">
        <f t="shared" ref="S329:S392" si="45">Q329/(P329+Q329)</f>
        <v>0.70613852900740448</v>
      </c>
      <c r="T329">
        <f t="shared" ref="T329:T392" si="46">(R329^M329)*(S329^(1-M329))</f>
        <v>0.29386147099259541</v>
      </c>
      <c r="U329">
        <f t="shared" ref="U329:U392" si="47">LN(T329)</f>
        <v>-1.2246468097869956</v>
      </c>
    </row>
    <row r="330" spans="1:21" x14ac:dyDescent="0.2">
      <c r="A330" s="1">
        <v>36</v>
      </c>
      <c r="B330" s="1">
        <v>8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1.6989999999999998</v>
      </c>
      <c r="L330" s="1">
        <v>0</v>
      </c>
      <c r="M330" s="1">
        <f t="shared" si="40"/>
        <v>0</v>
      </c>
      <c r="N330">
        <f t="shared" si="41"/>
        <v>-2.4236216624625531</v>
      </c>
      <c r="O330">
        <f>0</f>
        <v>0</v>
      </c>
      <c r="P330">
        <f t="shared" si="42"/>
        <v>8.8600155839434466E-2</v>
      </c>
      <c r="Q330">
        <f t="shared" si="43"/>
        <v>1</v>
      </c>
      <c r="R330">
        <f t="shared" si="44"/>
        <v>8.1389071427344847E-2</v>
      </c>
      <c r="S330">
        <f t="shared" si="45"/>
        <v>0.91861092857265514</v>
      </c>
      <c r="T330">
        <f t="shared" si="46"/>
        <v>0.91861092857265514</v>
      </c>
      <c r="U330">
        <f t="shared" si="47"/>
        <v>-8.4892610173780456E-2</v>
      </c>
    </row>
    <row r="331" spans="1:21" x14ac:dyDescent="0.2">
      <c r="A331" s="1">
        <v>36</v>
      </c>
      <c r="B331" s="1">
        <v>9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1.6989999999999998</v>
      </c>
      <c r="L331" s="1">
        <v>0</v>
      </c>
      <c r="M331" s="1">
        <f t="shared" si="40"/>
        <v>0</v>
      </c>
      <c r="N331">
        <f t="shared" si="41"/>
        <v>-1.6242423437154083</v>
      </c>
      <c r="O331">
        <f>0</f>
        <v>0</v>
      </c>
      <c r="P331">
        <f t="shared" si="42"/>
        <v>0.19706092310458728</v>
      </c>
      <c r="Q331">
        <f t="shared" si="43"/>
        <v>1</v>
      </c>
      <c r="R331">
        <f t="shared" si="44"/>
        <v>0.16462062982852049</v>
      </c>
      <c r="S331">
        <f t="shared" si="45"/>
        <v>0.83537937017147956</v>
      </c>
      <c r="T331">
        <f t="shared" si="46"/>
        <v>0.83537937017147956</v>
      </c>
      <c r="U331">
        <f t="shared" si="47"/>
        <v>-0.17986932177571377</v>
      </c>
    </row>
    <row r="332" spans="1:21" x14ac:dyDescent="0.2">
      <c r="A332" s="1">
        <v>37</v>
      </c>
      <c r="B332" s="1">
        <v>1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1.9989999999999999</v>
      </c>
      <c r="L332" s="1">
        <v>0</v>
      </c>
      <c r="M332" s="1">
        <f t="shared" si="40"/>
        <v>0</v>
      </c>
      <c r="N332">
        <f t="shared" si="41"/>
        <v>-1.7581528359219696</v>
      </c>
      <c r="O332">
        <f>0</f>
        <v>0</v>
      </c>
      <c r="P332">
        <f t="shared" si="42"/>
        <v>0.17236295260595716</v>
      </c>
      <c r="Q332">
        <f t="shared" si="43"/>
        <v>1</v>
      </c>
      <c r="R332">
        <f t="shared" si="44"/>
        <v>0.14702183502372243</v>
      </c>
      <c r="S332">
        <f t="shared" si="45"/>
        <v>0.85297816497627754</v>
      </c>
      <c r="T332">
        <f t="shared" si="46"/>
        <v>0.85297816497627754</v>
      </c>
      <c r="U332">
        <f t="shared" si="47"/>
        <v>-0.15902132973570154</v>
      </c>
    </row>
    <row r="333" spans="1:21" x14ac:dyDescent="0.2">
      <c r="A333" s="1">
        <v>37</v>
      </c>
      <c r="B333" s="1">
        <v>2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1.399</v>
      </c>
      <c r="L333" s="1">
        <v>0</v>
      </c>
      <c r="M333" s="1">
        <f t="shared" si="40"/>
        <v>0</v>
      </c>
      <c r="N333">
        <f t="shared" si="41"/>
        <v>-2.289711170255992</v>
      </c>
      <c r="O333">
        <f>0</f>
        <v>0</v>
      </c>
      <c r="P333">
        <f t="shared" si="42"/>
        <v>0.10129571484450078</v>
      </c>
      <c r="Q333">
        <f t="shared" si="43"/>
        <v>1</v>
      </c>
      <c r="R333">
        <f t="shared" si="44"/>
        <v>9.1978669742489097E-2</v>
      </c>
      <c r="S333">
        <f t="shared" si="45"/>
        <v>0.90802133025751086</v>
      </c>
      <c r="T333">
        <f t="shared" si="46"/>
        <v>0.90802133025751086</v>
      </c>
      <c r="U333">
        <f t="shared" si="47"/>
        <v>-9.648740918373451E-2</v>
      </c>
    </row>
    <row r="334" spans="1:21" x14ac:dyDescent="0.2">
      <c r="A334" s="1">
        <v>37</v>
      </c>
      <c r="B334" s="1">
        <v>3</v>
      </c>
      <c r="C334" s="1">
        <v>0</v>
      </c>
      <c r="D334" s="1">
        <v>0</v>
      </c>
      <c r="E334" s="1">
        <v>1</v>
      </c>
      <c r="F334" s="1">
        <v>0</v>
      </c>
      <c r="G334" s="1">
        <v>1</v>
      </c>
      <c r="H334" s="1">
        <v>0</v>
      </c>
      <c r="I334" s="1">
        <v>0</v>
      </c>
      <c r="J334" s="1">
        <v>1.9989999999999999</v>
      </c>
      <c r="L334" s="1">
        <v>0</v>
      </c>
      <c r="M334" s="1">
        <f t="shared" si="40"/>
        <v>0</v>
      </c>
      <c r="N334">
        <f t="shared" si="41"/>
        <v>-0.62385658599531557</v>
      </c>
      <c r="O334">
        <f>0</f>
        <v>0</v>
      </c>
      <c r="P334">
        <f t="shared" si="42"/>
        <v>0.53587380396513884</v>
      </c>
      <c r="Q334">
        <f t="shared" si="43"/>
        <v>1</v>
      </c>
      <c r="R334">
        <f t="shared" si="44"/>
        <v>0.34890484008626405</v>
      </c>
      <c r="S334">
        <f t="shared" si="45"/>
        <v>0.6510951599137359</v>
      </c>
      <c r="T334">
        <f t="shared" si="46"/>
        <v>0.6510951599137359</v>
      </c>
      <c r="U334">
        <f t="shared" si="47"/>
        <v>-0.42909947247339236</v>
      </c>
    </row>
    <row r="335" spans="1:21" x14ac:dyDescent="0.2">
      <c r="A335" s="1">
        <v>37</v>
      </c>
      <c r="B335" s="1">
        <v>4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1.6989999999999998</v>
      </c>
      <c r="L335" s="1">
        <v>0</v>
      </c>
      <c r="M335" s="1">
        <f t="shared" si="40"/>
        <v>0</v>
      </c>
      <c r="N335">
        <f t="shared" si="41"/>
        <v>0.12368279194560716</v>
      </c>
      <c r="O335">
        <f>0</f>
        <v>0</v>
      </c>
      <c r="P335">
        <f t="shared" si="42"/>
        <v>1.1316568433934282</v>
      </c>
      <c r="Q335">
        <f t="shared" si="43"/>
        <v>1</v>
      </c>
      <c r="R335">
        <f t="shared" si="44"/>
        <v>0.53088134091597983</v>
      </c>
      <c r="S335">
        <f t="shared" si="45"/>
        <v>0.46911865908402001</v>
      </c>
      <c r="T335">
        <f t="shared" si="46"/>
        <v>0.46911865908402001</v>
      </c>
      <c r="U335">
        <f t="shared" si="47"/>
        <v>-0.75689953809254507</v>
      </c>
    </row>
    <row r="336" spans="1:21" x14ac:dyDescent="0.2">
      <c r="A336" s="1">
        <v>37</v>
      </c>
      <c r="B336" s="1">
        <v>5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  <c r="J336" s="1">
        <v>1.9989999999999999</v>
      </c>
      <c r="L336" s="1">
        <v>0</v>
      </c>
      <c r="M336" s="1">
        <f t="shared" si="40"/>
        <v>0</v>
      </c>
      <c r="N336">
        <f t="shared" si="41"/>
        <v>-2.395540585503185</v>
      </c>
      <c r="O336">
        <f>0</f>
        <v>0</v>
      </c>
      <c r="P336">
        <f t="shared" si="42"/>
        <v>9.1123405613503988E-2</v>
      </c>
      <c r="Q336">
        <f t="shared" si="43"/>
        <v>1</v>
      </c>
      <c r="R336">
        <f t="shared" si="44"/>
        <v>8.3513381845445975E-2</v>
      </c>
      <c r="S336">
        <f t="shared" si="45"/>
        <v>0.91648661815455401</v>
      </c>
      <c r="T336">
        <f t="shared" si="46"/>
        <v>0.91648661815455401</v>
      </c>
      <c r="U336">
        <f t="shared" si="47"/>
        <v>-8.7207812840556634E-2</v>
      </c>
    </row>
    <row r="337" spans="1:21" x14ac:dyDescent="0.2">
      <c r="A337" s="1">
        <v>37</v>
      </c>
      <c r="B337" s="1">
        <v>6</v>
      </c>
      <c r="C337" s="1">
        <v>0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1.399</v>
      </c>
      <c r="L337" s="1">
        <v>0</v>
      </c>
      <c r="M337" s="1">
        <f t="shared" si="40"/>
        <v>0</v>
      </c>
      <c r="N337">
        <f t="shared" si="41"/>
        <v>9.5601714986238928E-2</v>
      </c>
      <c r="O337">
        <f>0</f>
        <v>0</v>
      </c>
      <c r="P337">
        <f t="shared" si="42"/>
        <v>1.1003207354506677</v>
      </c>
      <c r="Q337">
        <f t="shared" si="43"/>
        <v>1</v>
      </c>
      <c r="R337">
        <f t="shared" si="44"/>
        <v>0.52388224183035126</v>
      </c>
      <c r="S337">
        <f t="shared" si="45"/>
        <v>0.47611775816964891</v>
      </c>
      <c r="T337">
        <f t="shared" si="46"/>
        <v>0.47611775816964891</v>
      </c>
      <c r="U337">
        <f t="shared" si="47"/>
        <v>-0.74209006423414459</v>
      </c>
    </row>
    <row r="338" spans="1:21" x14ac:dyDescent="0.2">
      <c r="A338" s="1">
        <v>37</v>
      </c>
      <c r="B338" s="1">
        <v>7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0</v>
      </c>
      <c r="J338" s="1">
        <v>1.399</v>
      </c>
      <c r="L338" s="1">
        <v>0</v>
      </c>
      <c r="M338" s="1">
        <f t="shared" si="40"/>
        <v>0</v>
      </c>
      <c r="N338">
        <f t="shared" si="41"/>
        <v>-0.87670296577448581</v>
      </c>
      <c r="O338">
        <f>0</f>
        <v>0</v>
      </c>
      <c r="P338">
        <f t="shared" si="42"/>
        <v>0.41615272205252241</v>
      </c>
      <c r="Q338">
        <f t="shared" si="43"/>
        <v>1</v>
      </c>
      <c r="R338">
        <f t="shared" si="44"/>
        <v>0.29386147099259541</v>
      </c>
      <c r="S338">
        <f t="shared" si="45"/>
        <v>0.70613852900740448</v>
      </c>
      <c r="T338">
        <f t="shared" si="46"/>
        <v>0.70613852900740448</v>
      </c>
      <c r="U338">
        <f t="shared" si="47"/>
        <v>-0.34794384401250966</v>
      </c>
    </row>
    <row r="339" spans="1:21" x14ac:dyDescent="0.2">
      <c r="A339" s="1">
        <v>37</v>
      </c>
      <c r="B339" s="1">
        <v>8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1.6989999999999998</v>
      </c>
      <c r="L339" s="1">
        <v>0</v>
      </c>
      <c r="M339" s="1">
        <f t="shared" si="40"/>
        <v>0</v>
      </c>
      <c r="N339">
        <f t="shared" si="41"/>
        <v>-2.4236216624625531</v>
      </c>
      <c r="O339">
        <f>0</f>
        <v>0</v>
      </c>
      <c r="P339">
        <f t="shared" si="42"/>
        <v>8.8600155839434466E-2</v>
      </c>
      <c r="Q339">
        <f t="shared" si="43"/>
        <v>1</v>
      </c>
      <c r="R339">
        <f t="shared" si="44"/>
        <v>8.1389071427344847E-2</v>
      </c>
      <c r="S339">
        <f t="shared" si="45"/>
        <v>0.91861092857265514</v>
      </c>
      <c r="T339">
        <f t="shared" si="46"/>
        <v>0.91861092857265514</v>
      </c>
      <c r="U339">
        <f t="shared" si="47"/>
        <v>-8.4892610173780456E-2</v>
      </c>
    </row>
    <row r="340" spans="1:21" x14ac:dyDescent="0.2">
      <c r="A340" s="1">
        <v>37</v>
      </c>
      <c r="B340" s="1">
        <v>9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1</v>
      </c>
      <c r="I340" s="1">
        <v>0</v>
      </c>
      <c r="J340" s="1">
        <v>1.6989999999999998</v>
      </c>
      <c r="L340" s="1">
        <v>0</v>
      </c>
      <c r="M340" s="1">
        <f t="shared" si="40"/>
        <v>0</v>
      </c>
      <c r="N340">
        <f t="shared" si="41"/>
        <v>-1.6242423437154083</v>
      </c>
      <c r="O340">
        <f>0</f>
        <v>0</v>
      </c>
      <c r="P340">
        <f t="shared" si="42"/>
        <v>0.19706092310458728</v>
      </c>
      <c r="Q340">
        <f t="shared" si="43"/>
        <v>1</v>
      </c>
      <c r="R340">
        <f t="shared" si="44"/>
        <v>0.16462062982852049</v>
      </c>
      <c r="S340">
        <f t="shared" si="45"/>
        <v>0.83537937017147956</v>
      </c>
      <c r="T340">
        <f t="shared" si="46"/>
        <v>0.83537937017147956</v>
      </c>
      <c r="U340">
        <f t="shared" si="47"/>
        <v>-0.17986932177571377</v>
      </c>
    </row>
    <row r="341" spans="1:21" x14ac:dyDescent="0.2">
      <c r="A341" s="1">
        <v>38</v>
      </c>
      <c r="B341" s="1">
        <v>1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1.9989999999999999</v>
      </c>
      <c r="L341" s="1">
        <v>0</v>
      </c>
      <c r="M341" s="1">
        <f t="shared" si="40"/>
        <v>0</v>
      </c>
      <c r="N341">
        <f t="shared" si="41"/>
        <v>-1.7581528359219696</v>
      </c>
      <c r="O341">
        <f>0</f>
        <v>0</v>
      </c>
      <c r="P341">
        <f t="shared" si="42"/>
        <v>0.17236295260595716</v>
      </c>
      <c r="Q341">
        <f t="shared" si="43"/>
        <v>1</v>
      </c>
      <c r="R341">
        <f t="shared" si="44"/>
        <v>0.14702183502372243</v>
      </c>
      <c r="S341">
        <f t="shared" si="45"/>
        <v>0.85297816497627754</v>
      </c>
      <c r="T341">
        <f t="shared" si="46"/>
        <v>0.85297816497627754</v>
      </c>
      <c r="U341">
        <f t="shared" si="47"/>
        <v>-0.15902132973570154</v>
      </c>
    </row>
    <row r="342" spans="1:21" x14ac:dyDescent="0.2">
      <c r="A342" s="1">
        <v>38</v>
      </c>
      <c r="B342" s="1">
        <v>2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1</v>
      </c>
      <c r="J342" s="1">
        <v>1.399</v>
      </c>
      <c r="L342" s="1">
        <v>0</v>
      </c>
      <c r="M342" s="1">
        <f t="shared" si="40"/>
        <v>0</v>
      </c>
      <c r="N342">
        <f t="shared" si="41"/>
        <v>-2.289711170255992</v>
      </c>
      <c r="O342">
        <f>0</f>
        <v>0</v>
      </c>
      <c r="P342">
        <f t="shared" si="42"/>
        <v>0.10129571484450078</v>
      </c>
      <c r="Q342">
        <f t="shared" si="43"/>
        <v>1</v>
      </c>
      <c r="R342">
        <f t="shared" si="44"/>
        <v>9.1978669742489097E-2</v>
      </c>
      <c r="S342">
        <f t="shared" si="45"/>
        <v>0.90802133025751086</v>
      </c>
      <c r="T342">
        <f t="shared" si="46"/>
        <v>0.90802133025751086</v>
      </c>
      <c r="U342">
        <f t="shared" si="47"/>
        <v>-9.648740918373451E-2</v>
      </c>
    </row>
    <row r="343" spans="1:21" x14ac:dyDescent="0.2">
      <c r="A343" s="1">
        <v>38</v>
      </c>
      <c r="B343" s="1">
        <v>3</v>
      </c>
      <c r="C343" s="1">
        <v>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1.9989999999999999</v>
      </c>
      <c r="L343" s="1">
        <v>0</v>
      </c>
      <c r="M343" s="1">
        <f t="shared" si="40"/>
        <v>0</v>
      </c>
      <c r="N343">
        <f t="shared" si="41"/>
        <v>-0.62385658599531557</v>
      </c>
      <c r="O343">
        <f>0</f>
        <v>0</v>
      </c>
      <c r="P343">
        <f t="shared" si="42"/>
        <v>0.53587380396513884</v>
      </c>
      <c r="Q343">
        <f t="shared" si="43"/>
        <v>1</v>
      </c>
      <c r="R343">
        <f t="shared" si="44"/>
        <v>0.34890484008626405</v>
      </c>
      <c r="S343">
        <f t="shared" si="45"/>
        <v>0.6510951599137359</v>
      </c>
      <c r="T343">
        <f t="shared" si="46"/>
        <v>0.6510951599137359</v>
      </c>
      <c r="U343">
        <f t="shared" si="47"/>
        <v>-0.42909947247339236</v>
      </c>
    </row>
    <row r="344" spans="1:21" x14ac:dyDescent="0.2">
      <c r="A344" s="1">
        <v>38</v>
      </c>
      <c r="B344" s="1">
        <v>4</v>
      </c>
      <c r="C344" s="1">
        <v>1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  <c r="J344" s="1">
        <v>1.6989999999999998</v>
      </c>
      <c r="L344" s="1">
        <v>1</v>
      </c>
      <c r="M344" s="1">
        <f t="shared" si="40"/>
        <v>1</v>
      </c>
      <c r="N344">
        <f t="shared" si="41"/>
        <v>0.12368279194560716</v>
      </c>
      <c r="O344">
        <f>0</f>
        <v>0</v>
      </c>
      <c r="P344">
        <f t="shared" si="42"/>
        <v>1.1316568433934282</v>
      </c>
      <c r="Q344">
        <f t="shared" si="43"/>
        <v>1</v>
      </c>
      <c r="R344">
        <f t="shared" si="44"/>
        <v>0.53088134091597983</v>
      </c>
      <c r="S344">
        <f t="shared" si="45"/>
        <v>0.46911865908402001</v>
      </c>
      <c r="T344">
        <f t="shared" si="46"/>
        <v>0.53088134091597983</v>
      </c>
      <c r="U344">
        <f t="shared" si="47"/>
        <v>-0.63321674614693813</v>
      </c>
    </row>
    <row r="345" spans="1:21" x14ac:dyDescent="0.2">
      <c r="A345" s="1">
        <v>38</v>
      </c>
      <c r="B345" s="1">
        <v>5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  <c r="J345" s="1">
        <v>1.9989999999999999</v>
      </c>
      <c r="L345" s="1">
        <v>0</v>
      </c>
      <c r="M345" s="1">
        <f t="shared" si="40"/>
        <v>0</v>
      </c>
      <c r="N345">
        <f t="shared" si="41"/>
        <v>-2.395540585503185</v>
      </c>
      <c r="O345">
        <f>0</f>
        <v>0</v>
      </c>
      <c r="P345">
        <f t="shared" si="42"/>
        <v>9.1123405613503988E-2</v>
      </c>
      <c r="Q345">
        <f t="shared" si="43"/>
        <v>1</v>
      </c>
      <c r="R345">
        <f t="shared" si="44"/>
        <v>8.3513381845445975E-2</v>
      </c>
      <c r="S345">
        <f t="shared" si="45"/>
        <v>0.91648661815455401</v>
      </c>
      <c r="T345">
        <f t="shared" si="46"/>
        <v>0.91648661815455401</v>
      </c>
      <c r="U345">
        <f t="shared" si="47"/>
        <v>-8.7207812840556634E-2</v>
      </c>
    </row>
    <row r="346" spans="1:21" x14ac:dyDescent="0.2">
      <c r="A346" s="1">
        <v>38</v>
      </c>
      <c r="B346" s="1">
        <v>6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1.399</v>
      </c>
      <c r="L346" s="1">
        <v>1</v>
      </c>
      <c r="M346" s="1">
        <f t="shared" si="40"/>
        <v>1</v>
      </c>
      <c r="N346">
        <f t="shared" si="41"/>
        <v>9.5601714986238928E-2</v>
      </c>
      <c r="O346">
        <f>0</f>
        <v>0</v>
      </c>
      <c r="P346">
        <f t="shared" si="42"/>
        <v>1.1003207354506677</v>
      </c>
      <c r="Q346">
        <f t="shared" si="43"/>
        <v>1</v>
      </c>
      <c r="R346">
        <f t="shared" si="44"/>
        <v>0.52388224183035126</v>
      </c>
      <c r="S346">
        <f t="shared" si="45"/>
        <v>0.47611775816964891</v>
      </c>
      <c r="T346">
        <f t="shared" si="46"/>
        <v>0.52388224183035126</v>
      </c>
      <c r="U346">
        <f t="shared" si="47"/>
        <v>-0.64648834924790566</v>
      </c>
    </row>
    <row r="347" spans="1:21" x14ac:dyDescent="0.2">
      <c r="A347" s="1">
        <v>38</v>
      </c>
      <c r="B347" s="1">
        <v>7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0</v>
      </c>
      <c r="J347" s="1">
        <v>1.399</v>
      </c>
      <c r="L347" s="1">
        <v>0</v>
      </c>
      <c r="M347" s="1">
        <f t="shared" si="40"/>
        <v>0</v>
      </c>
      <c r="N347">
        <f t="shared" si="41"/>
        <v>-0.87670296577448581</v>
      </c>
      <c r="O347">
        <f>0</f>
        <v>0</v>
      </c>
      <c r="P347">
        <f t="shared" si="42"/>
        <v>0.41615272205252241</v>
      </c>
      <c r="Q347">
        <f t="shared" si="43"/>
        <v>1</v>
      </c>
      <c r="R347">
        <f t="shared" si="44"/>
        <v>0.29386147099259541</v>
      </c>
      <c r="S347">
        <f t="shared" si="45"/>
        <v>0.70613852900740448</v>
      </c>
      <c r="T347">
        <f t="shared" si="46"/>
        <v>0.70613852900740448</v>
      </c>
      <c r="U347">
        <f t="shared" si="47"/>
        <v>-0.34794384401250966</v>
      </c>
    </row>
    <row r="348" spans="1:21" x14ac:dyDescent="0.2">
      <c r="A348" s="1">
        <v>38</v>
      </c>
      <c r="B348" s="1">
        <v>8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1.6989999999999998</v>
      </c>
      <c r="L348" s="1">
        <v>0</v>
      </c>
      <c r="M348" s="1">
        <f t="shared" si="40"/>
        <v>0</v>
      </c>
      <c r="N348">
        <f t="shared" si="41"/>
        <v>-2.4236216624625531</v>
      </c>
      <c r="O348">
        <f>0</f>
        <v>0</v>
      </c>
      <c r="P348">
        <f t="shared" si="42"/>
        <v>8.8600155839434466E-2</v>
      </c>
      <c r="Q348">
        <f t="shared" si="43"/>
        <v>1</v>
      </c>
      <c r="R348">
        <f t="shared" si="44"/>
        <v>8.1389071427344847E-2</v>
      </c>
      <c r="S348">
        <f t="shared" si="45"/>
        <v>0.91861092857265514</v>
      </c>
      <c r="T348">
        <f t="shared" si="46"/>
        <v>0.91861092857265514</v>
      </c>
      <c r="U348">
        <f t="shared" si="47"/>
        <v>-8.4892610173780456E-2</v>
      </c>
    </row>
    <row r="349" spans="1:21" x14ac:dyDescent="0.2">
      <c r="A349" s="1">
        <v>38</v>
      </c>
      <c r="B349" s="1">
        <v>9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1.6989999999999998</v>
      </c>
      <c r="L349" s="1">
        <v>0</v>
      </c>
      <c r="M349" s="1">
        <f t="shared" si="40"/>
        <v>0</v>
      </c>
      <c r="N349">
        <f t="shared" si="41"/>
        <v>-1.6242423437154083</v>
      </c>
      <c r="O349">
        <f>0</f>
        <v>0</v>
      </c>
      <c r="P349">
        <f t="shared" si="42"/>
        <v>0.19706092310458728</v>
      </c>
      <c r="Q349">
        <f t="shared" si="43"/>
        <v>1</v>
      </c>
      <c r="R349">
        <f t="shared" si="44"/>
        <v>0.16462062982852049</v>
      </c>
      <c r="S349">
        <f t="shared" si="45"/>
        <v>0.83537937017147956</v>
      </c>
      <c r="T349">
        <f t="shared" si="46"/>
        <v>0.83537937017147956</v>
      </c>
      <c r="U349">
        <f t="shared" si="47"/>
        <v>-0.17986932177571377</v>
      </c>
    </row>
    <row r="350" spans="1:21" x14ac:dyDescent="0.2">
      <c r="A350" s="1">
        <v>39</v>
      </c>
      <c r="B350" s="1">
        <v>1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1.9989999999999999</v>
      </c>
      <c r="L350" s="1">
        <v>0</v>
      </c>
      <c r="M350" s="1">
        <f t="shared" si="40"/>
        <v>0</v>
      </c>
      <c r="N350">
        <f t="shared" si="41"/>
        <v>-1.7581528359219696</v>
      </c>
      <c r="O350">
        <f>0</f>
        <v>0</v>
      </c>
      <c r="P350">
        <f t="shared" si="42"/>
        <v>0.17236295260595716</v>
      </c>
      <c r="Q350">
        <f t="shared" si="43"/>
        <v>1</v>
      </c>
      <c r="R350">
        <f t="shared" si="44"/>
        <v>0.14702183502372243</v>
      </c>
      <c r="S350">
        <f t="shared" si="45"/>
        <v>0.85297816497627754</v>
      </c>
      <c r="T350">
        <f t="shared" si="46"/>
        <v>0.85297816497627754</v>
      </c>
      <c r="U350">
        <f t="shared" si="47"/>
        <v>-0.15902132973570154</v>
      </c>
    </row>
    <row r="351" spans="1:21" x14ac:dyDescent="0.2">
      <c r="A351" s="1">
        <v>39</v>
      </c>
      <c r="B351" s="1">
        <v>2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1</v>
      </c>
      <c r="J351" s="1">
        <v>1.399</v>
      </c>
      <c r="L351" s="1">
        <v>0</v>
      </c>
      <c r="M351" s="1">
        <f t="shared" si="40"/>
        <v>0</v>
      </c>
      <c r="N351">
        <f t="shared" si="41"/>
        <v>-2.289711170255992</v>
      </c>
      <c r="O351">
        <f>0</f>
        <v>0</v>
      </c>
      <c r="P351">
        <f t="shared" si="42"/>
        <v>0.10129571484450078</v>
      </c>
      <c r="Q351">
        <f t="shared" si="43"/>
        <v>1</v>
      </c>
      <c r="R351">
        <f t="shared" si="44"/>
        <v>9.1978669742489097E-2</v>
      </c>
      <c r="S351">
        <f t="shared" si="45"/>
        <v>0.90802133025751086</v>
      </c>
      <c r="T351">
        <f t="shared" si="46"/>
        <v>0.90802133025751086</v>
      </c>
      <c r="U351">
        <f t="shared" si="47"/>
        <v>-9.648740918373451E-2</v>
      </c>
    </row>
    <row r="352" spans="1:21" x14ac:dyDescent="0.2">
      <c r="A352" s="1">
        <v>39</v>
      </c>
      <c r="B352" s="1">
        <v>3</v>
      </c>
      <c r="C352" s="1">
        <v>0</v>
      </c>
      <c r="D352" s="1">
        <v>0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1.9989999999999999</v>
      </c>
      <c r="L352" s="1">
        <v>0</v>
      </c>
      <c r="M352" s="1">
        <f t="shared" si="40"/>
        <v>0</v>
      </c>
      <c r="N352">
        <f t="shared" si="41"/>
        <v>-0.62385658599531557</v>
      </c>
      <c r="O352">
        <f>0</f>
        <v>0</v>
      </c>
      <c r="P352">
        <f t="shared" si="42"/>
        <v>0.53587380396513884</v>
      </c>
      <c r="Q352">
        <f t="shared" si="43"/>
        <v>1</v>
      </c>
      <c r="R352">
        <f t="shared" si="44"/>
        <v>0.34890484008626405</v>
      </c>
      <c r="S352">
        <f t="shared" si="45"/>
        <v>0.6510951599137359</v>
      </c>
      <c r="T352">
        <f t="shared" si="46"/>
        <v>0.6510951599137359</v>
      </c>
      <c r="U352">
        <f t="shared" si="47"/>
        <v>-0.42909947247339236</v>
      </c>
    </row>
    <row r="353" spans="1:21" x14ac:dyDescent="0.2">
      <c r="A353" s="1">
        <v>39</v>
      </c>
      <c r="B353" s="1">
        <v>4</v>
      </c>
      <c r="C353" s="1">
        <v>1</v>
      </c>
      <c r="D353" s="1">
        <v>0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1.6989999999999998</v>
      </c>
      <c r="L353" s="1">
        <v>1</v>
      </c>
      <c r="M353" s="1">
        <f t="shared" si="40"/>
        <v>1</v>
      </c>
      <c r="N353">
        <f t="shared" si="41"/>
        <v>0.12368279194560716</v>
      </c>
      <c r="O353">
        <f>0</f>
        <v>0</v>
      </c>
      <c r="P353">
        <f t="shared" si="42"/>
        <v>1.1316568433934282</v>
      </c>
      <c r="Q353">
        <f t="shared" si="43"/>
        <v>1</v>
      </c>
      <c r="R353">
        <f t="shared" si="44"/>
        <v>0.53088134091597983</v>
      </c>
      <c r="S353">
        <f t="shared" si="45"/>
        <v>0.46911865908402001</v>
      </c>
      <c r="T353">
        <f t="shared" si="46"/>
        <v>0.53088134091597983</v>
      </c>
      <c r="U353">
        <f t="shared" si="47"/>
        <v>-0.63321674614693813</v>
      </c>
    </row>
    <row r="354" spans="1:21" x14ac:dyDescent="0.2">
      <c r="A354" s="1">
        <v>39</v>
      </c>
      <c r="B354" s="1">
        <v>5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1.9989999999999999</v>
      </c>
      <c r="L354" s="1">
        <v>0</v>
      </c>
      <c r="M354" s="1">
        <f t="shared" si="40"/>
        <v>0</v>
      </c>
      <c r="N354">
        <f t="shared" si="41"/>
        <v>-2.395540585503185</v>
      </c>
      <c r="O354">
        <f>0</f>
        <v>0</v>
      </c>
      <c r="P354">
        <f t="shared" si="42"/>
        <v>9.1123405613503988E-2</v>
      </c>
      <c r="Q354">
        <f t="shared" si="43"/>
        <v>1</v>
      </c>
      <c r="R354">
        <f t="shared" si="44"/>
        <v>8.3513381845445975E-2</v>
      </c>
      <c r="S354">
        <f t="shared" si="45"/>
        <v>0.91648661815455401</v>
      </c>
      <c r="T354">
        <f t="shared" si="46"/>
        <v>0.91648661815455401</v>
      </c>
      <c r="U354">
        <f t="shared" si="47"/>
        <v>-8.7207812840556634E-2</v>
      </c>
    </row>
    <row r="355" spans="1:21" x14ac:dyDescent="0.2">
      <c r="A355" s="1">
        <v>39</v>
      </c>
      <c r="B355" s="1">
        <v>6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1.399</v>
      </c>
      <c r="L355" s="1">
        <v>1</v>
      </c>
      <c r="M355" s="1">
        <f t="shared" si="40"/>
        <v>1</v>
      </c>
      <c r="N355">
        <f t="shared" si="41"/>
        <v>9.5601714986238928E-2</v>
      </c>
      <c r="O355">
        <f>0</f>
        <v>0</v>
      </c>
      <c r="P355">
        <f t="shared" si="42"/>
        <v>1.1003207354506677</v>
      </c>
      <c r="Q355">
        <f t="shared" si="43"/>
        <v>1</v>
      </c>
      <c r="R355">
        <f t="shared" si="44"/>
        <v>0.52388224183035126</v>
      </c>
      <c r="S355">
        <f t="shared" si="45"/>
        <v>0.47611775816964891</v>
      </c>
      <c r="T355">
        <f t="shared" si="46"/>
        <v>0.52388224183035126</v>
      </c>
      <c r="U355">
        <f t="shared" si="47"/>
        <v>-0.64648834924790566</v>
      </c>
    </row>
    <row r="356" spans="1:21" x14ac:dyDescent="0.2">
      <c r="A356" s="1">
        <v>39</v>
      </c>
      <c r="B356" s="1">
        <v>7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1.399</v>
      </c>
      <c r="L356" s="1">
        <v>0</v>
      </c>
      <c r="M356" s="1">
        <f t="shared" si="40"/>
        <v>0</v>
      </c>
      <c r="N356">
        <f t="shared" si="41"/>
        <v>-0.87670296577448581</v>
      </c>
      <c r="O356">
        <f>0</f>
        <v>0</v>
      </c>
      <c r="P356">
        <f t="shared" si="42"/>
        <v>0.41615272205252241</v>
      </c>
      <c r="Q356">
        <f t="shared" si="43"/>
        <v>1</v>
      </c>
      <c r="R356">
        <f t="shared" si="44"/>
        <v>0.29386147099259541</v>
      </c>
      <c r="S356">
        <f t="shared" si="45"/>
        <v>0.70613852900740448</v>
      </c>
      <c r="T356">
        <f t="shared" si="46"/>
        <v>0.70613852900740448</v>
      </c>
      <c r="U356">
        <f t="shared" si="47"/>
        <v>-0.34794384401250966</v>
      </c>
    </row>
    <row r="357" spans="1:21" x14ac:dyDescent="0.2">
      <c r="A357" s="1">
        <v>39</v>
      </c>
      <c r="B357" s="1">
        <v>8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1.6989999999999998</v>
      </c>
      <c r="L357" s="1">
        <v>0</v>
      </c>
      <c r="M357" s="1">
        <f t="shared" si="40"/>
        <v>0</v>
      </c>
      <c r="N357">
        <f t="shared" si="41"/>
        <v>-2.4236216624625531</v>
      </c>
      <c r="O357">
        <f>0</f>
        <v>0</v>
      </c>
      <c r="P357">
        <f t="shared" si="42"/>
        <v>8.8600155839434466E-2</v>
      </c>
      <c r="Q357">
        <f t="shared" si="43"/>
        <v>1</v>
      </c>
      <c r="R357">
        <f t="shared" si="44"/>
        <v>8.1389071427344847E-2</v>
      </c>
      <c r="S357">
        <f t="shared" si="45"/>
        <v>0.91861092857265514</v>
      </c>
      <c r="T357">
        <f t="shared" si="46"/>
        <v>0.91861092857265514</v>
      </c>
      <c r="U357">
        <f t="shared" si="47"/>
        <v>-8.4892610173780456E-2</v>
      </c>
    </row>
    <row r="358" spans="1:21" x14ac:dyDescent="0.2">
      <c r="A358" s="1">
        <v>39</v>
      </c>
      <c r="B358" s="1">
        <v>9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1.6989999999999998</v>
      </c>
      <c r="L358" s="1">
        <v>0</v>
      </c>
      <c r="M358" s="1">
        <f t="shared" si="40"/>
        <v>0</v>
      </c>
      <c r="N358">
        <f t="shared" si="41"/>
        <v>-1.6242423437154083</v>
      </c>
      <c r="O358">
        <f>0</f>
        <v>0</v>
      </c>
      <c r="P358">
        <f t="shared" si="42"/>
        <v>0.19706092310458728</v>
      </c>
      <c r="Q358">
        <f t="shared" si="43"/>
        <v>1</v>
      </c>
      <c r="R358">
        <f t="shared" si="44"/>
        <v>0.16462062982852049</v>
      </c>
      <c r="S358">
        <f t="shared" si="45"/>
        <v>0.83537937017147956</v>
      </c>
      <c r="T358">
        <f t="shared" si="46"/>
        <v>0.83537937017147956</v>
      </c>
      <c r="U358">
        <f t="shared" si="47"/>
        <v>-0.17986932177571377</v>
      </c>
    </row>
    <row r="359" spans="1:21" x14ac:dyDescent="0.2">
      <c r="A359" s="1">
        <v>40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1.9989999999999999</v>
      </c>
      <c r="L359" s="1">
        <v>0</v>
      </c>
      <c r="M359" s="1">
        <f t="shared" si="40"/>
        <v>0</v>
      </c>
      <c r="N359">
        <f t="shared" si="41"/>
        <v>-1.7581528359219696</v>
      </c>
      <c r="O359">
        <f>0</f>
        <v>0</v>
      </c>
      <c r="P359">
        <f t="shared" si="42"/>
        <v>0.17236295260595716</v>
      </c>
      <c r="Q359">
        <f t="shared" si="43"/>
        <v>1</v>
      </c>
      <c r="R359">
        <f t="shared" si="44"/>
        <v>0.14702183502372243</v>
      </c>
      <c r="S359">
        <f t="shared" si="45"/>
        <v>0.85297816497627754</v>
      </c>
      <c r="T359">
        <f t="shared" si="46"/>
        <v>0.85297816497627754</v>
      </c>
      <c r="U359">
        <f t="shared" si="47"/>
        <v>-0.15902132973570154</v>
      </c>
    </row>
    <row r="360" spans="1:21" x14ac:dyDescent="0.2">
      <c r="A360" s="1">
        <v>40</v>
      </c>
      <c r="B360" s="1">
        <v>2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1.399</v>
      </c>
      <c r="L360" s="1">
        <v>0</v>
      </c>
      <c r="M360" s="1">
        <f t="shared" si="40"/>
        <v>0</v>
      </c>
      <c r="N360">
        <f t="shared" si="41"/>
        <v>-2.289711170255992</v>
      </c>
      <c r="O360">
        <f>0</f>
        <v>0</v>
      </c>
      <c r="P360">
        <f t="shared" si="42"/>
        <v>0.10129571484450078</v>
      </c>
      <c r="Q360">
        <f t="shared" si="43"/>
        <v>1</v>
      </c>
      <c r="R360">
        <f t="shared" si="44"/>
        <v>9.1978669742489097E-2</v>
      </c>
      <c r="S360">
        <f t="shared" si="45"/>
        <v>0.90802133025751086</v>
      </c>
      <c r="T360">
        <f t="shared" si="46"/>
        <v>0.90802133025751086</v>
      </c>
      <c r="U360">
        <f t="shared" si="47"/>
        <v>-9.648740918373451E-2</v>
      </c>
    </row>
    <row r="361" spans="1:21" x14ac:dyDescent="0.2">
      <c r="A361" s="1">
        <v>40</v>
      </c>
      <c r="B361" s="1">
        <v>3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  <c r="I361" s="1">
        <v>0</v>
      </c>
      <c r="J361" s="1">
        <v>1.9989999999999999</v>
      </c>
      <c r="L361" s="1">
        <v>0</v>
      </c>
      <c r="M361" s="1">
        <f t="shared" si="40"/>
        <v>0</v>
      </c>
      <c r="N361">
        <f t="shared" si="41"/>
        <v>-0.62385658599531557</v>
      </c>
      <c r="O361">
        <f>0</f>
        <v>0</v>
      </c>
      <c r="P361">
        <f t="shared" si="42"/>
        <v>0.53587380396513884</v>
      </c>
      <c r="Q361">
        <f t="shared" si="43"/>
        <v>1</v>
      </c>
      <c r="R361">
        <f t="shared" si="44"/>
        <v>0.34890484008626405</v>
      </c>
      <c r="S361">
        <f t="shared" si="45"/>
        <v>0.6510951599137359</v>
      </c>
      <c r="T361">
        <f t="shared" si="46"/>
        <v>0.6510951599137359</v>
      </c>
      <c r="U361">
        <f t="shared" si="47"/>
        <v>-0.42909947247339236</v>
      </c>
    </row>
    <row r="362" spans="1:21" x14ac:dyDescent="0.2">
      <c r="A362" s="1">
        <v>40</v>
      </c>
      <c r="B362" s="1">
        <v>4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1.6989999999999998</v>
      </c>
      <c r="L362" s="1">
        <v>0</v>
      </c>
      <c r="M362" s="1">
        <f t="shared" si="40"/>
        <v>0</v>
      </c>
      <c r="N362">
        <f t="shared" si="41"/>
        <v>0.12368279194560716</v>
      </c>
      <c r="O362">
        <f>0</f>
        <v>0</v>
      </c>
      <c r="P362">
        <f t="shared" si="42"/>
        <v>1.1316568433934282</v>
      </c>
      <c r="Q362">
        <f t="shared" si="43"/>
        <v>1</v>
      </c>
      <c r="R362">
        <f t="shared" si="44"/>
        <v>0.53088134091597983</v>
      </c>
      <c r="S362">
        <f t="shared" si="45"/>
        <v>0.46911865908402001</v>
      </c>
      <c r="T362">
        <f t="shared" si="46"/>
        <v>0.46911865908402001</v>
      </c>
      <c r="U362">
        <f t="shared" si="47"/>
        <v>-0.75689953809254507</v>
      </c>
    </row>
    <row r="363" spans="1:21" x14ac:dyDescent="0.2">
      <c r="A363" s="1">
        <v>40</v>
      </c>
      <c r="B363" s="1">
        <v>5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1.9989999999999999</v>
      </c>
      <c r="L363" s="1">
        <v>0</v>
      </c>
      <c r="M363" s="1">
        <f t="shared" si="40"/>
        <v>0</v>
      </c>
      <c r="N363">
        <f t="shared" si="41"/>
        <v>-2.395540585503185</v>
      </c>
      <c r="O363">
        <f>0</f>
        <v>0</v>
      </c>
      <c r="P363">
        <f t="shared" si="42"/>
        <v>9.1123405613503988E-2</v>
      </c>
      <c r="Q363">
        <f t="shared" si="43"/>
        <v>1</v>
      </c>
      <c r="R363">
        <f t="shared" si="44"/>
        <v>8.3513381845445975E-2</v>
      </c>
      <c r="S363">
        <f t="shared" si="45"/>
        <v>0.91648661815455401</v>
      </c>
      <c r="T363">
        <f t="shared" si="46"/>
        <v>0.91648661815455401</v>
      </c>
      <c r="U363">
        <f t="shared" si="47"/>
        <v>-8.7207812840556634E-2</v>
      </c>
    </row>
    <row r="364" spans="1:21" x14ac:dyDescent="0.2">
      <c r="A364" s="1">
        <v>40</v>
      </c>
      <c r="B364" s="1">
        <v>6</v>
      </c>
      <c r="C364" s="1">
        <v>0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1.399</v>
      </c>
      <c r="L364" s="1">
        <v>0</v>
      </c>
      <c r="M364" s="1">
        <f t="shared" si="40"/>
        <v>0</v>
      </c>
      <c r="N364">
        <f t="shared" si="41"/>
        <v>9.5601714986238928E-2</v>
      </c>
      <c r="O364">
        <f>0</f>
        <v>0</v>
      </c>
      <c r="P364">
        <f t="shared" si="42"/>
        <v>1.1003207354506677</v>
      </c>
      <c r="Q364">
        <f t="shared" si="43"/>
        <v>1</v>
      </c>
      <c r="R364">
        <f t="shared" si="44"/>
        <v>0.52388224183035126</v>
      </c>
      <c r="S364">
        <f t="shared" si="45"/>
        <v>0.47611775816964891</v>
      </c>
      <c r="T364">
        <f t="shared" si="46"/>
        <v>0.47611775816964891</v>
      </c>
      <c r="U364">
        <f t="shared" si="47"/>
        <v>-0.74209006423414459</v>
      </c>
    </row>
    <row r="365" spans="1:21" x14ac:dyDescent="0.2">
      <c r="A365" s="1">
        <v>40</v>
      </c>
      <c r="B365" s="1">
        <v>7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1</v>
      </c>
      <c r="I365" s="1">
        <v>0</v>
      </c>
      <c r="J365" s="1">
        <v>1.399</v>
      </c>
      <c r="L365" s="1">
        <v>0</v>
      </c>
      <c r="M365" s="1">
        <f t="shared" si="40"/>
        <v>0</v>
      </c>
      <c r="N365">
        <f t="shared" si="41"/>
        <v>-0.87670296577448581</v>
      </c>
      <c r="O365">
        <f>0</f>
        <v>0</v>
      </c>
      <c r="P365">
        <f t="shared" si="42"/>
        <v>0.41615272205252241</v>
      </c>
      <c r="Q365">
        <f t="shared" si="43"/>
        <v>1</v>
      </c>
      <c r="R365">
        <f t="shared" si="44"/>
        <v>0.29386147099259541</v>
      </c>
      <c r="S365">
        <f t="shared" si="45"/>
        <v>0.70613852900740448</v>
      </c>
      <c r="T365">
        <f t="shared" si="46"/>
        <v>0.70613852900740448</v>
      </c>
      <c r="U365">
        <f t="shared" si="47"/>
        <v>-0.34794384401250966</v>
      </c>
    </row>
    <row r="366" spans="1:21" x14ac:dyDescent="0.2">
      <c r="A366" s="1">
        <v>40</v>
      </c>
      <c r="B366" s="1">
        <v>8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1.6989999999999998</v>
      </c>
      <c r="L366" s="1">
        <v>0</v>
      </c>
      <c r="M366" s="1">
        <f t="shared" si="40"/>
        <v>0</v>
      </c>
      <c r="N366">
        <f t="shared" si="41"/>
        <v>-2.4236216624625531</v>
      </c>
      <c r="O366">
        <f>0</f>
        <v>0</v>
      </c>
      <c r="P366">
        <f t="shared" si="42"/>
        <v>8.8600155839434466E-2</v>
      </c>
      <c r="Q366">
        <f t="shared" si="43"/>
        <v>1</v>
      </c>
      <c r="R366">
        <f t="shared" si="44"/>
        <v>8.1389071427344847E-2</v>
      </c>
      <c r="S366">
        <f t="shared" si="45"/>
        <v>0.91861092857265514</v>
      </c>
      <c r="T366">
        <f t="shared" si="46"/>
        <v>0.91861092857265514</v>
      </c>
      <c r="U366">
        <f t="shared" si="47"/>
        <v>-8.4892610173780456E-2</v>
      </c>
    </row>
    <row r="367" spans="1:21" x14ac:dyDescent="0.2">
      <c r="A367" s="1">
        <v>40</v>
      </c>
      <c r="B367" s="1">
        <v>9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1.6989999999999998</v>
      </c>
      <c r="L367" s="1">
        <v>0</v>
      </c>
      <c r="M367" s="1">
        <f t="shared" si="40"/>
        <v>0</v>
      </c>
      <c r="N367">
        <f t="shared" si="41"/>
        <v>-1.6242423437154083</v>
      </c>
      <c r="O367">
        <f>0</f>
        <v>0</v>
      </c>
      <c r="P367">
        <f t="shared" si="42"/>
        <v>0.19706092310458728</v>
      </c>
      <c r="Q367">
        <f t="shared" si="43"/>
        <v>1</v>
      </c>
      <c r="R367">
        <f t="shared" si="44"/>
        <v>0.16462062982852049</v>
      </c>
      <c r="S367">
        <f t="shared" si="45"/>
        <v>0.83537937017147956</v>
      </c>
      <c r="T367">
        <f t="shared" si="46"/>
        <v>0.83537937017147956</v>
      </c>
      <c r="U367">
        <f t="shared" si="47"/>
        <v>-0.17986932177571377</v>
      </c>
    </row>
    <row r="368" spans="1:21" x14ac:dyDescent="0.2">
      <c r="A368" s="1">
        <v>41</v>
      </c>
      <c r="B368" s="1">
        <v>1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1.9989999999999999</v>
      </c>
      <c r="L368" s="1">
        <v>0</v>
      </c>
      <c r="M368" s="1">
        <f t="shared" si="40"/>
        <v>0</v>
      </c>
      <c r="N368">
        <f t="shared" si="41"/>
        <v>-1.7581528359219696</v>
      </c>
      <c r="O368">
        <f>0</f>
        <v>0</v>
      </c>
      <c r="P368">
        <f t="shared" si="42"/>
        <v>0.17236295260595716</v>
      </c>
      <c r="Q368">
        <f t="shared" si="43"/>
        <v>1</v>
      </c>
      <c r="R368">
        <f t="shared" si="44"/>
        <v>0.14702183502372243</v>
      </c>
      <c r="S368">
        <f t="shared" si="45"/>
        <v>0.85297816497627754</v>
      </c>
      <c r="T368">
        <f t="shared" si="46"/>
        <v>0.85297816497627754</v>
      </c>
      <c r="U368">
        <f t="shared" si="47"/>
        <v>-0.15902132973570154</v>
      </c>
    </row>
    <row r="369" spans="1:21" x14ac:dyDescent="0.2">
      <c r="A369" s="1">
        <v>41</v>
      </c>
      <c r="B369" s="1">
        <v>2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1</v>
      </c>
      <c r="J369" s="1">
        <v>1.399</v>
      </c>
      <c r="L369" s="1">
        <v>0</v>
      </c>
      <c r="M369" s="1">
        <f t="shared" si="40"/>
        <v>0</v>
      </c>
      <c r="N369">
        <f t="shared" si="41"/>
        <v>-2.289711170255992</v>
      </c>
      <c r="O369">
        <f>0</f>
        <v>0</v>
      </c>
      <c r="P369">
        <f t="shared" si="42"/>
        <v>0.10129571484450078</v>
      </c>
      <c r="Q369">
        <f t="shared" si="43"/>
        <v>1</v>
      </c>
      <c r="R369">
        <f t="shared" si="44"/>
        <v>9.1978669742489097E-2</v>
      </c>
      <c r="S369">
        <f t="shared" si="45"/>
        <v>0.90802133025751086</v>
      </c>
      <c r="T369">
        <f t="shared" si="46"/>
        <v>0.90802133025751086</v>
      </c>
      <c r="U369">
        <f t="shared" si="47"/>
        <v>-9.648740918373451E-2</v>
      </c>
    </row>
    <row r="370" spans="1:21" x14ac:dyDescent="0.2">
      <c r="A370" s="1">
        <v>41</v>
      </c>
      <c r="B370" s="1">
        <v>3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1.9989999999999999</v>
      </c>
      <c r="L370" s="1">
        <v>0</v>
      </c>
      <c r="M370" s="1">
        <f t="shared" si="40"/>
        <v>0</v>
      </c>
      <c r="N370">
        <f t="shared" si="41"/>
        <v>-0.62385658599531557</v>
      </c>
      <c r="O370">
        <f>0</f>
        <v>0</v>
      </c>
      <c r="P370">
        <f t="shared" si="42"/>
        <v>0.53587380396513884</v>
      </c>
      <c r="Q370">
        <f t="shared" si="43"/>
        <v>1</v>
      </c>
      <c r="R370">
        <f t="shared" si="44"/>
        <v>0.34890484008626405</v>
      </c>
      <c r="S370">
        <f t="shared" si="45"/>
        <v>0.6510951599137359</v>
      </c>
      <c r="T370">
        <f t="shared" si="46"/>
        <v>0.6510951599137359</v>
      </c>
      <c r="U370">
        <f t="shared" si="47"/>
        <v>-0.42909947247339236</v>
      </c>
    </row>
    <row r="371" spans="1:21" x14ac:dyDescent="0.2">
      <c r="A371" s="1">
        <v>41</v>
      </c>
      <c r="B371" s="1">
        <v>4</v>
      </c>
      <c r="C371" s="1">
        <v>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1.6989999999999998</v>
      </c>
      <c r="L371" s="1">
        <v>0</v>
      </c>
      <c r="M371" s="1">
        <f t="shared" si="40"/>
        <v>0</v>
      </c>
      <c r="N371">
        <f t="shared" si="41"/>
        <v>0.12368279194560716</v>
      </c>
      <c r="O371">
        <f>0</f>
        <v>0</v>
      </c>
      <c r="P371">
        <f t="shared" si="42"/>
        <v>1.1316568433934282</v>
      </c>
      <c r="Q371">
        <f t="shared" si="43"/>
        <v>1</v>
      </c>
      <c r="R371">
        <f t="shared" si="44"/>
        <v>0.53088134091597983</v>
      </c>
      <c r="S371">
        <f t="shared" si="45"/>
        <v>0.46911865908402001</v>
      </c>
      <c r="T371">
        <f t="shared" si="46"/>
        <v>0.46911865908402001</v>
      </c>
      <c r="U371">
        <f t="shared" si="47"/>
        <v>-0.75689953809254507</v>
      </c>
    </row>
    <row r="372" spans="1:21" x14ac:dyDescent="0.2">
      <c r="A372" s="1">
        <v>41</v>
      </c>
      <c r="B372" s="1">
        <v>5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1.9989999999999999</v>
      </c>
      <c r="L372" s="1">
        <v>0</v>
      </c>
      <c r="M372" s="1">
        <f t="shared" si="40"/>
        <v>0</v>
      </c>
      <c r="N372">
        <f t="shared" si="41"/>
        <v>-2.395540585503185</v>
      </c>
      <c r="O372">
        <f>0</f>
        <v>0</v>
      </c>
      <c r="P372">
        <f t="shared" si="42"/>
        <v>9.1123405613503988E-2</v>
      </c>
      <c r="Q372">
        <f t="shared" si="43"/>
        <v>1</v>
      </c>
      <c r="R372">
        <f t="shared" si="44"/>
        <v>8.3513381845445975E-2</v>
      </c>
      <c r="S372">
        <f t="shared" si="45"/>
        <v>0.91648661815455401</v>
      </c>
      <c r="T372">
        <f t="shared" si="46"/>
        <v>0.91648661815455401</v>
      </c>
      <c r="U372">
        <f t="shared" si="47"/>
        <v>-8.7207812840556634E-2</v>
      </c>
    </row>
    <row r="373" spans="1:21" x14ac:dyDescent="0.2">
      <c r="A373" s="1">
        <v>41</v>
      </c>
      <c r="B373" s="1">
        <v>6</v>
      </c>
      <c r="C373" s="1">
        <v>0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1.399</v>
      </c>
      <c r="L373" s="1">
        <v>0</v>
      </c>
      <c r="M373" s="1">
        <f t="shared" si="40"/>
        <v>0</v>
      </c>
      <c r="N373">
        <f t="shared" si="41"/>
        <v>9.5601714986238928E-2</v>
      </c>
      <c r="O373">
        <f>0</f>
        <v>0</v>
      </c>
      <c r="P373">
        <f t="shared" si="42"/>
        <v>1.1003207354506677</v>
      </c>
      <c r="Q373">
        <f t="shared" si="43"/>
        <v>1</v>
      </c>
      <c r="R373">
        <f t="shared" si="44"/>
        <v>0.52388224183035126</v>
      </c>
      <c r="S373">
        <f t="shared" si="45"/>
        <v>0.47611775816964891</v>
      </c>
      <c r="T373">
        <f t="shared" si="46"/>
        <v>0.47611775816964891</v>
      </c>
      <c r="U373">
        <f t="shared" si="47"/>
        <v>-0.74209006423414459</v>
      </c>
    </row>
    <row r="374" spans="1:21" x14ac:dyDescent="0.2">
      <c r="A374" s="1">
        <v>41</v>
      </c>
      <c r="B374" s="1">
        <v>7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1</v>
      </c>
      <c r="I374" s="1">
        <v>0</v>
      </c>
      <c r="J374" s="1">
        <v>1.399</v>
      </c>
      <c r="L374" s="1">
        <v>0</v>
      </c>
      <c r="M374" s="1">
        <f t="shared" si="40"/>
        <v>0</v>
      </c>
      <c r="N374">
        <f t="shared" si="41"/>
        <v>-0.87670296577448581</v>
      </c>
      <c r="O374">
        <f>0</f>
        <v>0</v>
      </c>
      <c r="P374">
        <f t="shared" si="42"/>
        <v>0.41615272205252241</v>
      </c>
      <c r="Q374">
        <f t="shared" si="43"/>
        <v>1</v>
      </c>
      <c r="R374">
        <f t="shared" si="44"/>
        <v>0.29386147099259541</v>
      </c>
      <c r="S374">
        <f t="shared" si="45"/>
        <v>0.70613852900740448</v>
      </c>
      <c r="T374">
        <f t="shared" si="46"/>
        <v>0.70613852900740448</v>
      </c>
      <c r="U374">
        <f t="shared" si="47"/>
        <v>-0.34794384401250966</v>
      </c>
    </row>
    <row r="375" spans="1:21" x14ac:dyDescent="0.2">
      <c r="A375" s="1">
        <v>41</v>
      </c>
      <c r="B375" s="1">
        <v>8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1.6989999999999998</v>
      </c>
      <c r="L375" s="1">
        <v>0</v>
      </c>
      <c r="M375" s="1">
        <f t="shared" si="40"/>
        <v>0</v>
      </c>
      <c r="N375">
        <f t="shared" si="41"/>
        <v>-2.4236216624625531</v>
      </c>
      <c r="O375">
        <f>0</f>
        <v>0</v>
      </c>
      <c r="P375">
        <f t="shared" si="42"/>
        <v>8.8600155839434466E-2</v>
      </c>
      <c r="Q375">
        <f t="shared" si="43"/>
        <v>1</v>
      </c>
      <c r="R375">
        <f t="shared" si="44"/>
        <v>8.1389071427344847E-2</v>
      </c>
      <c r="S375">
        <f t="shared" si="45"/>
        <v>0.91861092857265514</v>
      </c>
      <c r="T375">
        <f t="shared" si="46"/>
        <v>0.91861092857265514</v>
      </c>
      <c r="U375">
        <f t="shared" si="47"/>
        <v>-8.4892610173780456E-2</v>
      </c>
    </row>
    <row r="376" spans="1:21" x14ac:dyDescent="0.2">
      <c r="A376" s="1">
        <v>41</v>
      </c>
      <c r="B376" s="1">
        <v>9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  <c r="I376" s="1">
        <v>0</v>
      </c>
      <c r="J376" s="1">
        <v>1.6989999999999998</v>
      </c>
      <c r="L376" s="1">
        <v>0</v>
      </c>
      <c r="M376" s="1">
        <f t="shared" si="40"/>
        <v>0</v>
      </c>
      <c r="N376">
        <f t="shared" si="41"/>
        <v>-1.6242423437154083</v>
      </c>
      <c r="O376">
        <f>0</f>
        <v>0</v>
      </c>
      <c r="P376">
        <f t="shared" si="42"/>
        <v>0.19706092310458728</v>
      </c>
      <c r="Q376">
        <f t="shared" si="43"/>
        <v>1</v>
      </c>
      <c r="R376">
        <f t="shared" si="44"/>
        <v>0.16462062982852049</v>
      </c>
      <c r="S376">
        <f t="shared" si="45"/>
        <v>0.83537937017147956</v>
      </c>
      <c r="T376">
        <f t="shared" si="46"/>
        <v>0.83537937017147956</v>
      </c>
      <c r="U376">
        <f t="shared" si="47"/>
        <v>-0.17986932177571377</v>
      </c>
    </row>
    <row r="377" spans="1:21" x14ac:dyDescent="0.2">
      <c r="A377" s="1">
        <v>42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1.9989999999999999</v>
      </c>
      <c r="L377" s="1">
        <v>0</v>
      </c>
      <c r="M377" s="1">
        <f t="shared" si="40"/>
        <v>0</v>
      </c>
      <c r="N377">
        <f t="shared" si="41"/>
        <v>-1.7581528359219696</v>
      </c>
      <c r="O377">
        <f>0</f>
        <v>0</v>
      </c>
      <c r="P377">
        <f t="shared" si="42"/>
        <v>0.17236295260595716</v>
      </c>
      <c r="Q377">
        <f t="shared" si="43"/>
        <v>1</v>
      </c>
      <c r="R377">
        <f t="shared" si="44"/>
        <v>0.14702183502372243</v>
      </c>
      <c r="S377">
        <f t="shared" si="45"/>
        <v>0.85297816497627754</v>
      </c>
      <c r="T377">
        <f t="shared" si="46"/>
        <v>0.85297816497627754</v>
      </c>
      <c r="U377">
        <f t="shared" si="47"/>
        <v>-0.15902132973570154</v>
      </c>
    </row>
    <row r="378" spans="1:21" x14ac:dyDescent="0.2">
      <c r="A378" s="1">
        <v>42</v>
      </c>
      <c r="B378" s="1">
        <v>2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1.399</v>
      </c>
      <c r="L378" s="1">
        <v>0</v>
      </c>
      <c r="M378" s="1">
        <f t="shared" si="40"/>
        <v>0</v>
      </c>
      <c r="N378">
        <f t="shared" si="41"/>
        <v>-2.289711170255992</v>
      </c>
      <c r="O378">
        <f>0</f>
        <v>0</v>
      </c>
      <c r="P378">
        <f t="shared" si="42"/>
        <v>0.10129571484450078</v>
      </c>
      <c r="Q378">
        <f t="shared" si="43"/>
        <v>1</v>
      </c>
      <c r="R378">
        <f t="shared" si="44"/>
        <v>9.1978669742489097E-2</v>
      </c>
      <c r="S378">
        <f t="shared" si="45"/>
        <v>0.90802133025751086</v>
      </c>
      <c r="T378">
        <f t="shared" si="46"/>
        <v>0.90802133025751086</v>
      </c>
      <c r="U378">
        <f t="shared" si="47"/>
        <v>-9.648740918373451E-2</v>
      </c>
    </row>
    <row r="379" spans="1:21" x14ac:dyDescent="0.2">
      <c r="A379" s="1">
        <v>42</v>
      </c>
      <c r="B379" s="1">
        <v>3</v>
      </c>
      <c r="C379" s="1">
        <v>1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1.9989999999999999</v>
      </c>
      <c r="L379" s="1">
        <v>1</v>
      </c>
      <c r="M379" s="1">
        <f t="shared" si="40"/>
        <v>1</v>
      </c>
      <c r="N379">
        <f t="shared" si="41"/>
        <v>-0.62385658599531557</v>
      </c>
      <c r="O379">
        <f>0</f>
        <v>0</v>
      </c>
      <c r="P379">
        <f t="shared" si="42"/>
        <v>0.53587380396513884</v>
      </c>
      <c r="Q379">
        <f t="shared" si="43"/>
        <v>1</v>
      </c>
      <c r="R379">
        <f t="shared" si="44"/>
        <v>0.34890484008626405</v>
      </c>
      <c r="S379">
        <f t="shared" si="45"/>
        <v>0.6510951599137359</v>
      </c>
      <c r="T379">
        <f t="shared" si="46"/>
        <v>0.34890484008626405</v>
      </c>
      <c r="U379">
        <f t="shared" si="47"/>
        <v>-1.0529560584687079</v>
      </c>
    </row>
    <row r="380" spans="1:21" x14ac:dyDescent="0.2">
      <c r="A380" s="1">
        <v>42</v>
      </c>
      <c r="B380" s="1">
        <v>4</v>
      </c>
      <c r="C380" s="1">
        <v>1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1.6989999999999998</v>
      </c>
      <c r="L380" s="1">
        <v>1</v>
      </c>
      <c r="M380" s="1">
        <f t="shared" si="40"/>
        <v>1</v>
      </c>
      <c r="N380">
        <f t="shared" si="41"/>
        <v>0.12368279194560716</v>
      </c>
      <c r="O380">
        <f>0</f>
        <v>0</v>
      </c>
      <c r="P380">
        <f t="shared" si="42"/>
        <v>1.1316568433934282</v>
      </c>
      <c r="Q380">
        <f t="shared" si="43"/>
        <v>1</v>
      </c>
      <c r="R380">
        <f t="shared" si="44"/>
        <v>0.53088134091597983</v>
      </c>
      <c r="S380">
        <f t="shared" si="45"/>
        <v>0.46911865908402001</v>
      </c>
      <c r="T380">
        <f t="shared" si="46"/>
        <v>0.53088134091597983</v>
      </c>
      <c r="U380">
        <f t="shared" si="47"/>
        <v>-0.63321674614693813</v>
      </c>
    </row>
    <row r="381" spans="1:21" x14ac:dyDescent="0.2">
      <c r="A381" s="1">
        <v>42</v>
      </c>
      <c r="B381" s="1">
        <v>5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1</v>
      </c>
      <c r="J381" s="1">
        <v>1.9989999999999999</v>
      </c>
      <c r="L381" s="1">
        <v>0</v>
      </c>
      <c r="M381" s="1">
        <f t="shared" si="40"/>
        <v>0</v>
      </c>
      <c r="N381">
        <f t="shared" si="41"/>
        <v>-2.395540585503185</v>
      </c>
      <c r="O381">
        <f>0</f>
        <v>0</v>
      </c>
      <c r="P381">
        <f t="shared" si="42"/>
        <v>9.1123405613503988E-2</v>
      </c>
      <c r="Q381">
        <f t="shared" si="43"/>
        <v>1</v>
      </c>
      <c r="R381">
        <f t="shared" si="44"/>
        <v>8.3513381845445975E-2</v>
      </c>
      <c r="S381">
        <f t="shared" si="45"/>
        <v>0.91648661815455401</v>
      </c>
      <c r="T381">
        <f t="shared" si="46"/>
        <v>0.91648661815455401</v>
      </c>
      <c r="U381">
        <f t="shared" si="47"/>
        <v>-8.7207812840556634E-2</v>
      </c>
    </row>
    <row r="382" spans="1:21" x14ac:dyDescent="0.2">
      <c r="A382" s="1">
        <v>42</v>
      </c>
      <c r="B382" s="1">
        <v>6</v>
      </c>
      <c r="C382" s="1">
        <v>1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1.399</v>
      </c>
      <c r="L382" s="1">
        <v>1</v>
      </c>
      <c r="M382" s="1">
        <f t="shared" si="40"/>
        <v>1</v>
      </c>
      <c r="N382">
        <f t="shared" si="41"/>
        <v>9.5601714986238928E-2</v>
      </c>
      <c r="O382">
        <f>0</f>
        <v>0</v>
      </c>
      <c r="P382">
        <f t="shared" si="42"/>
        <v>1.1003207354506677</v>
      </c>
      <c r="Q382">
        <f t="shared" si="43"/>
        <v>1</v>
      </c>
      <c r="R382">
        <f t="shared" si="44"/>
        <v>0.52388224183035126</v>
      </c>
      <c r="S382">
        <f t="shared" si="45"/>
        <v>0.47611775816964891</v>
      </c>
      <c r="T382">
        <f t="shared" si="46"/>
        <v>0.52388224183035126</v>
      </c>
      <c r="U382">
        <f t="shared" si="47"/>
        <v>-0.64648834924790566</v>
      </c>
    </row>
    <row r="383" spans="1:21" x14ac:dyDescent="0.2">
      <c r="A383" s="1">
        <v>42</v>
      </c>
      <c r="B383" s="1">
        <v>7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0</v>
      </c>
      <c r="J383" s="1">
        <v>1.399</v>
      </c>
      <c r="L383" s="1">
        <v>0</v>
      </c>
      <c r="M383" s="1">
        <f t="shared" si="40"/>
        <v>0</v>
      </c>
      <c r="N383">
        <f t="shared" si="41"/>
        <v>-0.87670296577448581</v>
      </c>
      <c r="O383">
        <f>0</f>
        <v>0</v>
      </c>
      <c r="P383">
        <f t="shared" si="42"/>
        <v>0.41615272205252241</v>
      </c>
      <c r="Q383">
        <f t="shared" si="43"/>
        <v>1</v>
      </c>
      <c r="R383">
        <f t="shared" si="44"/>
        <v>0.29386147099259541</v>
      </c>
      <c r="S383">
        <f t="shared" si="45"/>
        <v>0.70613852900740448</v>
      </c>
      <c r="T383">
        <f t="shared" si="46"/>
        <v>0.70613852900740448</v>
      </c>
      <c r="U383">
        <f t="shared" si="47"/>
        <v>-0.34794384401250966</v>
      </c>
    </row>
    <row r="384" spans="1:21" x14ac:dyDescent="0.2">
      <c r="A384" s="1">
        <v>42</v>
      </c>
      <c r="B384" s="1">
        <v>8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1.6989999999999998</v>
      </c>
      <c r="L384" s="1">
        <v>0</v>
      </c>
      <c r="M384" s="1">
        <f t="shared" si="40"/>
        <v>0</v>
      </c>
      <c r="N384">
        <f t="shared" si="41"/>
        <v>-2.4236216624625531</v>
      </c>
      <c r="O384">
        <f>0</f>
        <v>0</v>
      </c>
      <c r="P384">
        <f t="shared" si="42"/>
        <v>8.8600155839434466E-2</v>
      </c>
      <c r="Q384">
        <f t="shared" si="43"/>
        <v>1</v>
      </c>
      <c r="R384">
        <f t="shared" si="44"/>
        <v>8.1389071427344847E-2</v>
      </c>
      <c r="S384">
        <f t="shared" si="45"/>
        <v>0.91861092857265514</v>
      </c>
      <c r="T384">
        <f t="shared" si="46"/>
        <v>0.91861092857265514</v>
      </c>
      <c r="U384">
        <f t="shared" si="47"/>
        <v>-8.4892610173780456E-2</v>
      </c>
    </row>
    <row r="385" spans="1:21" x14ac:dyDescent="0.2">
      <c r="A385" s="1">
        <v>42</v>
      </c>
      <c r="B385" s="1">
        <v>9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1</v>
      </c>
      <c r="I385" s="1">
        <v>0</v>
      </c>
      <c r="J385" s="1">
        <v>1.6989999999999998</v>
      </c>
      <c r="L385" s="1">
        <v>0</v>
      </c>
      <c r="M385" s="1">
        <f t="shared" si="40"/>
        <v>0</v>
      </c>
      <c r="N385">
        <f t="shared" si="41"/>
        <v>-1.6242423437154083</v>
      </c>
      <c r="O385">
        <f>0</f>
        <v>0</v>
      </c>
      <c r="P385">
        <f t="shared" si="42"/>
        <v>0.19706092310458728</v>
      </c>
      <c r="Q385">
        <f t="shared" si="43"/>
        <v>1</v>
      </c>
      <c r="R385">
        <f t="shared" si="44"/>
        <v>0.16462062982852049</v>
      </c>
      <c r="S385">
        <f t="shared" si="45"/>
        <v>0.83537937017147956</v>
      </c>
      <c r="T385">
        <f t="shared" si="46"/>
        <v>0.83537937017147956</v>
      </c>
      <c r="U385">
        <f t="shared" si="47"/>
        <v>-0.17986932177571377</v>
      </c>
    </row>
    <row r="386" spans="1:21" x14ac:dyDescent="0.2">
      <c r="A386" s="1">
        <v>43</v>
      </c>
      <c r="B386" s="1">
        <v>1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1.9989999999999999</v>
      </c>
      <c r="L386" s="1">
        <v>1</v>
      </c>
      <c r="M386" s="1">
        <f t="shared" si="40"/>
        <v>1</v>
      </c>
      <c r="N386">
        <f t="shared" si="41"/>
        <v>-1.7581528359219696</v>
      </c>
      <c r="O386">
        <f>0</f>
        <v>0</v>
      </c>
      <c r="P386">
        <f t="shared" si="42"/>
        <v>0.17236295260595716</v>
      </c>
      <c r="Q386">
        <f t="shared" si="43"/>
        <v>1</v>
      </c>
      <c r="R386">
        <f t="shared" si="44"/>
        <v>0.14702183502372243</v>
      </c>
      <c r="S386">
        <f t="shared" si="45"/>
        <v>0.85297816497627754</v>
      </c>
      <c r="T386">
        <f t="shared" si="46"/>
        <v>0.14702183502372243</v>
      </c>
      <c r="U386">
        <f t="shared" si="47"/>
        <v>-1.9171741656576713</v>
      </c>
    </row>
    <row r="387" spans="1:21" x14ac:dyDescent="0.2">
      <c r="A387" s="1">
        <v>43</v>
      </c>
      <c r="B387" s="1">
        <v>2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1.399</v>
      </c>
      <c r="L387" s="1">
        <v>1</v>
      </c>
      <c r="M387" s="1">
        <f t="shared" si="40"/>
        <v>1</v>
      </c>
      <c r="N387">
        <f t="shared" si="41"/>
        <v>-2.289711170255992</v>
      </c>
      <c r="O387">
        <f>0</f>
        <v>0</v>
      </c>
      <c r="P387">
        <f t="shared" si="42"/>
        <v>0.10129571484450078</v>
      </c>
      <c r="Q387">
        <f t="shared" si="43"/>
        <v>1</v>
      </c>
      <c r="R387">
        <f t="shared" si="44"/>
        <v>9.1978669742489097E-2</v>
      </c>
      <c r="S387">
        <f t="shared" si="45"/>
        <v>0.90802133025751086</v>
      </c>
      <c r="T387">
        <f t="shared" si="46"/>
        <v>9.1978669742489097E-2</v>
      </c>
      <c r="U387">
        <f t="shared" si="47"/>
        <v>-2.3861985794397267</v>
      </c>
    </row>
    <row r="388" spans="1:21" x14ac:dyDescent="0.2">
      <c r="A388" s="1">
        <v>43</v>
      </c>
      <c r="B388" s="1">
        <v>3</v>
      </c>
      <c r="C388" s="1">
        <v>1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0</v>
      </c>
      <c r="J388" s="1">
        <v>1.9989999999999999</v>
      </c>
      <c r="L388" s="1">
        <v>1</v>
      </c>
      <c r="M388" s="1">
        <f t="shared" si="40"/>
        <v>1</v>
      </c>
      <c r="N388">
        <f t="shared" si="41"/>
        <v>-0.62385658599531557</v>
      </c>
      <c r="O388">
        <f>0</f>
        <v>0</v>
      </c>
      <c r="P388">
        <f t="shared" si="42"/>
        <v>0.53587380396513884</v>
      </c>
      <c r="Q388">
        <f t="shared" si="43"/>
        <v>1</v>
      </c>
      <c r="R388">
        <f t="shared" si="44"/>
        <v>0.34890484008626405</v>
      </c>
      <c r="S388">
        <f t="shared" si="45"/>
        <v>0.6510951599137359</v>
      </c>
      <c r="T388">
        <f t="shared" si="46"/>
        <v>0.34890484008626405</v>
      </c>
      <c r="U388">
        <f t="shared" si="47"/>
        <v>-1.0529560584687079</v>
      </c>
    </row>
    <row r="389" spans="1:21" x14ac:dyDescent="0.2">
      <c r="A389" s="1">
        <v>43</v>
      </c>
      <c r="B389" s="1">
        <v>4</v>
      </c>
      <c r="C389" s="1">
        <v>1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1.6989999999999998</v>
      </c>
      <c r="L389" s="1">
        <v>1</v>
      </c>
      <c r="M389" s="1">
        <f t="shared" si="40"/>
        <v>1</v>
      </c>
      <c r="N389">
        <f t="shared" si="41"/>
        <v>0.12368279194560716</v>
      </c>
      <c r="O389">
        <f>0</f>
        <v>0</v>
      </c>
      <c r="P389">
        <f t="shared" si="42"/>
        <v>1.1316568433934282</v>
      </c>
      <c r="Q389">
        <f t="shared" si="43"/>
        <v>1</v>
      </c>
      <c r="R389">
        <f t="shared" si="44"/>
        <v>0.53088134091597983</v>
      </c>
      <c r="S389">
        <f t="shared" si="45"/>
        <v>0.46911865908402001</v>
      </c>
      <c r="T389">
        <f t="shared" si="46"/>
        <v>0.53088134091597983</v>
      </c>
      <c r="U389">
        <f t="shared" si="47"/>
        <v>-0.63321674614693813</v>
      </c>
    </row>
    <row r="390" spans="1:21" x14ac:dyDescent="0.2">
      <c r="A390" s="1">
        <v>43</v>
      </c>
      <c r="B390" s="1">
        <v>5</v>
      </c>
      <c r="C390" s="1">
        <v>1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1</v>
      </c>
      <c r="J390" s="1">
        <v>1.9989999999999999</v>
      </c>
      <c r="L390" s="1">
        <v>1</v>
      </c>
      <c r="M390" s="1">
        <f t="shared" si="40"/>
        <v>1</v>
      </c>
      <c r="N390">
        <f t="shared" si="41"/>
        <v>-2.395540585503185</v>
      </c>
      <c r="O390">
        <f>0</f>
        <v>0</v>
      </c>
      <c r="P390">
        <f t="shared" si="42"/>
        <v>9.1123405613503988E-2</v>
      </c>
      <c r="Q390">
        <f t="shared" si="43"/>
        <v>1</v>
      </c>
      <c r="R390">
        <f t="shared" si="44"/>
        <v>8.3513381845445975E-2</v>
      </c>
      <c r="S390">
        <f t="shared" si="45"/>
        <v>0.91648661815455401</v>
      </c>
      <c r="T390">
        <f t="shared" si="46"/>
        <v>8.3513381845445975E-2</v>
      </c>
      <c r="U390">
        <f t="shared" si="47"/>
        <v>-2.4827483983437415</v>
      </c>
    </row>
    <row r="391" spans="1:21" x14ac:dyDescent="0.2">
      <c r="A391" s="1">
        <v>43</v>
      </c>
      <c r="B391" s="1">
        <v>6</v>
      </c>
      <c r="C391" s="1">
        <v>1</v>
      </c>
      <c r="D391" s="1">
        <v>1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1.399</v>
      </c>
      <c r="L391" s="1">
        <v>1</v>
      </c>
      <c r="M391" s="1">
        <f t="shared" si="40"/>
        <v>1</v>
      </c>
      <c r="N391">
        <f t="shared" si="41"/>
        <v>9.5601714986238928E-2</v>
      </c>
      <c r="O391">
        <f>0</f>
        <v>0</v>
      </c>
      <c r="P391">
        <f t="shared" si="42"/>
        <v>1.1003207354506677</v>
      </c>
      <c r="Q391">
        <f t="shared" si="43"/>
        <v>1</v>
      </c>
      <c r="R391">
        <f t="shared" si="44"/>
        <v>0.52388224183035126</v>
      </c>
      <c r="S391">
        <f t="shared" si="45"/>
        <v>0.47611775816964891</v>
      </c>
      <c r="T391">
        <f t="shared" si="46"/>
        <v>0.52388224183035126</v>
      </c>
      <c r="U391">
        <f t="shared" si="47"/>
        <v>-0.64648834924790566</v>
      </c>
    </row>
    <row r="392" spans="1:21" x14ac:dyDescent="0.2">
      <c r="A392" s="1">
        <v>43</v>
      </c>
      <c r="B392" s="1">
        <v>7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0</v>
      </c>
      <c r="J392" s="1">
        <v>1.399</v>
      </c>
      <c r="L392" s="1">
        <v>1</v>
      </c>
      <c r="M392" s="1">
        <f t="shared" si="40"/>
        <v>1</v>
      </c>
      <c r="N392">
        <f t="shared" si="41"/>
        <v>-0.87670296577448581</v>
      </c>
      <c r="O392">
        <f>0</f>
        <v>0</v>
      </c>
      <c r="P392">
        <f t="shared" si="42"/>
        <v>0.41615272205252241</v>
      </c>
      <c r="Q392">
        <f t="shared" si="43"/>
        <v>1</v>
      </c>
      <c r="R392">
        <f t="shared" si="44"/>
        <v>0.29386147099259541</v>
      </c>
      <c r="S392">
        <f t="shared" si="45"/>
        <v>0.70613852900740448</v>
      </c>
      <c r="T392">
        <f t="shared" si="46"/>
        <v>0.29386147099259541</v>
      </c>
      <c r="U392">
        <f t="shared" si="47"/>
        <v>-1.2246468097869956</v>
      </c>
    </row>
    <row r="393" spans="1:21" x14ac:dyDescent="0.2">
      <c r="A393" s="1">
        <v>43</v>
      </c>
      <c r="B393" s="1">
        <v>8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1.6989999999999998</v>
      </c>
      <c r="L393" s="1">
        <v>1</v>
      </c>
      <c r="M393" s="1">
        <f t="shared" ref="M393:M456" si="48">L393</f>
        <v>1</v>
      </c>
      <c r="N393">
        <f t="shared" ref="N393:N456" si="49">$L$3+($M$3*$D393)+($N$3*$E393)+($O$3*$G393)+($P$3*$H393)+($Q$3*$J393)</f>
        <v>-2.4236216624625531</v>
      </c>
      <c r="O393">
        <f>0</f>
        <v>0</v>
      </c>
      <c r="P393">
        <f t="shared" ref="P393:P456" si="50">EXP(N393)</f>
        <v>8.8600155839434466E-2</v>
      </c>
      <c r="Q393">
        <f t="shared" ref="Q393:Q456" si="51">EXP(O393)</f>
        <v>1</v>
      </c>
      <c r="R393">
        <f t="shared" ref="R393:R456" si="52">P393/(P393+Q393)</f>
        <v>8.1389071427344847E-2</v>
      </c>
      <c r="S393">
        <f t="shared" ref="S393:S456" si="53">Q393/(P393+Q393)</f>
        <v>0.91861092857265514</v>
      </c>
      <c r="T393">
        <f t="shared" ref="T393:T456" si="54">(R393^M393)*(S393^(1-M393))</f>
        <v>8.1389071427344847E-2</v>
      </c>
      <c r="U393">
        <f t="shared" ref="U393:U456" si="55">LN(T393)</f>
        <v>-2.5085142726363334</v>
      </c>
    </row>
    <row r="394" spans="1:21" x14ac:dyDescent="0.2">
      <c r="A394" s="1">
        <v>43</v>
      </c>
      <c r="B394" s="1">
        <v>9</v>
      </c>
      <c r="C394" s="1">
        <v>1</v>
      </c>
      <c r="D394" s="1">
        <v>0</v>
      </c>
      <c r="E394" s="1">
        <v>1</v>
      </c>
      <c r="F394" s="1">
        <v>0</v>
      </c>
      <c r="G394" s="1">
        <v>0</v>
      </c>
      <c r="H394" s="1">
        <v>1</v>
      </c>
      <c r="I394" s="1">
        <v>0</v>
      </c>
      <c r="J394" s="1">
        <v>1.6989999999999998</v>
      </c>
      <c r="L394" s="1">
        <v>1</v>
      </c>
      <c r="M394" s="1">
        <f t="shared" si="48"/>
        <v>1</v>
      </c>
      <c r="N394">
        <f t="shared" si="49"/>
        <v>-1.6242423437154083</v>
      </c>
      <c r="O394">
        <f>0</f>
        <v>0</v>
      </c>
      <c r="P394">
        <f t="shared" si="50"/>
        <v>0.19706092310458728</v>
      </c>
      <c r="Q394">
        <f t="shared" si="51"/>
        <v>1</v>
      </c>
      <c r="R394">
        <f t="shared" si="52"/>
        <v>0.16462062982852049</v>
      </c>
      <c r="S394">
        <f t="shared" si="53"/>
        <v>0.83537937017147956</v>
      </c>
      <c r="T394">
        <f t="shared" si="54"/>
        <v>0.16462062982852049</v>
      </c>
      <c r="U394">
        <f t="shared" si="55"/>
        <v>-1.804111665491122</v>
      </c>
    </row>
    <row r="395" spans="1:21" x14ac:dyDescent="0.2">
      <c r="A395" s="1">
        <v>44</v>
      </c>
      <c r="B395" s="1">
        <v>1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1.9989999999999999</v>
      </c>
      <c r="L395" s="1">
        <v>0</v>
      </c>
      <c r="M395" s="1">
        <f t="shared" si="48"/>
        <v>0</v>
      </c>
      <c r="N395">
        <f t="shared" si="49"/>
        <v>-1.7581528359219696</v>
      </c>
      <c r="O395">
        <f>0</f>
        <v>0</v>
      </c>
      <c r="P395">
        <f t="shared" si="50"/>
        <v>0.17236295260595716</v>
      </c>
      <c r="Q395">
        <f t="shared" si="51"/>
        <v>1</v>
      </c>
      <c r="R395">
        <f t="shared" si="52"/>
        <v>0.14702183502372243</v>
      </c>
      <c r="S395">
        <f t="shared" si="53"/>
        <v>0.85297816497627754</v>
      </c>
      <c r="T395">
        <f t="shared" si="54"/>
        <v>0.85297816497627754</v>
      </c>
      <c r="U395">
        <f t="shared" si="55"/>
        <v>-0.15902132973570154</v>
      </c>
    </row>
    <row r="396" spans="1:21" x14ac:dyDescent="0.2">
      <c r="A396" s="1">
        <v>44</v>
      </c>
      <c r="B396" s="1">
        <v>2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1</v>
      </c>
      <c r="J396" s="1">
        <v>1.399</v>
      </c>
      <c r="L396" s="1">
        <v>0</v>
      </c>
      <c r="M396" s="1">
        <f t="shared" si="48"/>
        <v>0</v>
      </c>
      <c r="N396">
        <f t="shared" si="49"/>
        <v>-2.289711170255992</v>
      </c>
      <c r="O396">
        <f>0</f>
        <v>0</v>
      </c>
      <c r="P396">
        <f t="shared" si="50"/>
        <v>0.10129571484450078</v>
      </c>
      <c r="Q396">
        <f t="shared" si="51"/>
        <v>1</v>
      </c>
      <c r="R396">
        <f t="shared" si="52"/>
        <v>9.1978669742489097E-2</v>
      </c>
      <c r="S396">
        <f t="shared" si="53"/>
        <v>0.90802133025751086</v>
      </c>
      <c r="T396">
        <f t="shared" si="54"/>
        <v>0.90802133025751086</v>
      </c>
      <c r="U396">
        <f t="shared" si="55"/>
        <v>-9.648740918373451E-2</v>
      </c>
    </row>
    <row r="397" spans="1:21" x14ac:dyDescent="0.2">
      <c r="A397" s="1">
        <v>44</v>
      </c>
      <c r="B397" s="1">
        <v>3</v>
      </c>
      <c r="C397" s="1">
        <v>1</v>
      </c>
      <c r="D397" s="1">
        <v>0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1.9989999999999999</v>
      </c>
      <c r="L397" s="1">
        <v>1</v>
      </c>
      <c r="M397" s="1">
        <f t="shared" si="48"/>
        <v>1</v>
      </c>
      <c r="N397">
        <f t="shared" si="49"/>
        <v>-0.62385658599531557</v>
      </c>
      <c r="O397">
        <f>0</f>
        <v>0</v>
      </c>
      <c r="P397">
        <f t="shared" si="50"/>
        <v>0.53587380396513884</v>
      </c>
      <c r="Q397">
        <f t="shared" si="51"/>
        <v>1</v>
      </c>
      <c r="R397">
        <f t="shared" si="52"/>
        <v>0.34890484008626405</v>
      </c>
      <c r="S397">
        <f t="shared" si="53"/>
        <v>0.6510951599137359</v>
      </c>
      <c r="T397">
        <f t="shared" si="54"/>
        <v>0.34890484008626405</v>
      </c>
      <c r="U397">
        <f t="shared" si="55"/>
        <v>-1.0529560584687079</v>
      </c>
    </row>
    <row r="398" spans="1:21" x14ac:dyDescent="0.2">
      <c r="A398" s="1">
        <v>44</v>
      </c>
      <c r="B398" s="1">
        <v>4</v>
      </c>
      <c r="C398" s="1">
        <v>1</v>
      </c>
      <c r="D398" s="1">
        <v>0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1.6989999999999998</v>
      </c>
      <c r="L398" s="1">
        <v>1</v>
      </c>
      <c r="M398" s="1">
        <f t="shared" si="48"/>
        <v>1</v>
      </c>
      <c r="N398">
        <f t="shared" si="49"/>
        <v>0.12368279194560716</v>
      </c>
      <c r="O398">
        <f>0</f>
        <v>0</v>
      </c>
      <c r="P398">
        <f t="shared" si="50"/>
        <v>1.1316568433934282</v>
      </c>
      <c r="Q398">
        <f t="shared" si="51"/>
        <v>1</v>
      </c>
      <c r="R398">
        <f t="shared" si="52"/>
        <v>0.53088134091597983</v>
      </c>
      <c r="S398">
        <f t="shared" si="53"/>
        <v>0.46911865908402001</v>
      </c>
      <c r="T398">
        <f t="shared" si="54"/>
        <v>0.53088134091597983</v>
      </c>
      <c r="U398">
        <f t="shared" si="55"/>
        <v>-0.63321674614693813</v>
      </c>
    </row>
    <row r="399" spans="1:21" x14ac:dyDescent="0.2">
      <c r="A399" s="1">
        <v>44</v>
      </c>
      <c r="B399" s="1">
        <v>5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</v>
      </c>
      <c r="J399" s="1">
        <v>1.9989999999999999</v>
      </c>
      <c r="L399" s="1">
        <v>0</v>
      </c>
      <c r="M399" s="1">
        <f t="shared" si="48"/>
        <v>0</v>
      </c>
      <c r="N399">
        <f t="shared" si="49"/>
        <v>-2.395540585503185</v>
      </c>
      <c r="O399">
        <f>0</f>
        <v>0</v>
      </c>
      <c r="P399">
        <f t="shared" si="50"/>
        <v>9.1123405613503988E-2</v>
      </c>
      <c r="Q399">
        <f t="shared" si="51"/>
        <v>1</v>
      </c>
      <c r="R399">
        <f t="shared" si="52"/>
        <v>8.3513381845445975E-2</v>
      </c>
      <c r="S399">
        <f t="shared" si="53"/>
        <v>0.91648661815455401</v>
      </c>
      <c r="T399">
        <f t="shared" si="54"/>
        <v>0.91648661815455401</v>
      </c>
      <c r="U399">
        <f t="shared" si="55"/>
        <v>-8.7207812840556634E-2</v>
      </c>
    </row>
    <row r="400" spans="1:21" x14ac:dyDescent="0.2">
      <c r="A400" s="1">
        <v>44</v>
      </c>
      <c r="B400" s="1">
        <v>6</v>
      </c>
      <c r="C400" s="1">
        <v>1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1.399</v>
      </c>
      <c r="L400" s="1">
        <v>1</v>
      </c>
      <c r="M400" s="1">
        <f t="shared" si="48"/>
        <v>1</v>
      </c>
      <c r="N400">
        <f t="shared" si="49"/>
        <v>9.5601714986238928E-2</v>
      </c>
      <c r="O400">
        <f>0</f>
        <v>0</v>
      </c>
      <c r="P400">
        <f t="shared" si="50"/>
        <v>1.1003207354506677</v>
      </c>
      <c r="Q400">
        <f t="shared" si="51"/>
        <v>1</v>
      </c>
      <c r="R400">
        <f t="shared" si="52"/>
        <v>0.52388224183035126</v>
      </c>
      <c r="S400">
        <f t="shared" si="53"/>
        <v>0.47611775816964891</v>
      </c>
      <c r="T400">
        <f t="shared" si="54"/>
        <v>0.52388224183035126</v>
      </c>
      <c r="U400">
        <f t="shared" si="55"/>
        <v>-0.64648834924790566</v>
      </c>
    </row>
    <row r="401" spans="1:21" x14ac:dyDescent="0.2">
      <c r="A401" s="1">
        <v>44</v>
      </c>
      <c r="B401" s="1">
        <v>7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1</v>
      </c>
      <c r="I401" s="1">
        <v>0</v>
      </c>
      <c r="J401" s="1">
        <v>1.399</v>
      </c>
      <c r="L401" s="1">
        <v>0</v>
      </c>
      <c r="M401" s="1">
        <f t="shared" si="48"/>
        <v>0</v>
      </c>
      <c r="N401">
        <f t="shared" si="49"/>
        <v>-0.87670296577448581</v>
      </c>
      <c r="O401">
        <f>0</f>
        <v>0</v>
      </c>
      <c r="P401">
        <f t="shared" si="50"/>
        <v>0.41615272205252241</v>
      </c>
      <c r="Q401">
        <f t="shared" si="51"/>
        <v>1</v>
      </c>
      <c r="R401">
        <f t="shared" si="52"/>
        <v>0.29386147099259541</v>
      </c>
      <c r="S401">
        <f t="shared" si="53"/>
        <v>0.70613852900740448</v>
      </c>
      <c r="T401">
        <f t="shared" si="54"/>
        <v>0.70613852900740448</v>
      </c>
      <c r="U401">
        <f t="shared" si="55"/>
        <v>-0.34794384401250966</v>
      </c>
    </row>
    <row r="402" spans="1:21" x14ac:dyDescent="0.2">
      <c r="A402" s="1">
        <v>44</v>
      </c>
      <c r="B402" s="1">
        <v>8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1.6989999999999998</v>
      </c>
      <c r="L402" s="1">
        <v>0</v>
      </c>
      <c r="M402" s="1">
        <f t="shared" si="48"/>
        <v>0</v>
      </c>
      <c r="N402">
        <f t="shared" si="49"/>
        <v>-2.4236216624625531</v>
      </c>
      <c r="O402">
        <f>0</f>
        <v>0</v>
      </c>
      <c r="P402">
        <f t="shared" si="50"/>
        <v>8.8600155839434466E-2</v>
      </c>
      <c r="Q402">
        <f t="shared" si="51"/>
        <v>1</v>
      </c>
      <c r="R402">
        <f t="shared" si="52"/>
        <v>8.1389071427344847E-2</v>
      </c>
      <c r="S402">
        <f t="shared" si="53"/>
        <v>0.91861092857265514</v>
      </c>
      <c r="T402">
        <f t="shared" si="54"/>
        <v>0.91861092857265514</v>
      </c>
      <c r="U402">
        <f t="shared" si="55"/>
        <v>-8.4892610173780456E-2</v>
      </c>
    </row>
    <row r="403" spans="1:21" x14ac:dyDescent="0.2">
      <c r="A403" s="1">
        <v>44</v>
      </c>
      <c r="B403" s="1">
        <v>9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1.6989999999999998</v>
      </c>
      <c r="L403" s="1">
        <v>0</v>
      </c>
      <c r="M403" s="1">
        <f t="shared" si="48"/>
        <v>0</v>
      </c>
      <c r="N403">
        <f t="shared" si="49"/>
        <v>-1.6242423437154083</v>
      </c>
      <c r="O403">
        <f>0</f>
        <v>0</v>
      </c>
      <c r="P403">
        <f t="shared" si="50"/>
        <v>0.19706092310458728</v>
      </c>
      <c r="Q403">
        <f t="shared" si="51"/>
        <v>1</v>
      </c>
      <c r="R403">
        <f t="shared" si="52"/>
        <v>0.16462062982852049</v>
      </c>
      <c r="S403">
        <f t="shared" si="53"/>
        <v>0.83537937017147956</v>
      </c>
      <c r="T403">
        <f t="shared" si="54"/>
        <v>0.83537937017147956</v>
      </c>
      <c r="U403">
        <f t="shared" si="55"/>
        <v>-0.17986932177571377</v>
      </c>
    </row>
    <row r="404" spans="1:21" x14ac:dyDescent="0.2">
      <c r="A404" s="1">
        <v>45</v>
      </c>
      <c r="B404" s="1">
        <v>1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1.9989999999999999</v>
      </c>
      <c r="L404" s="1">
        <v>0</v>
      </c>
      <c r="M404" s="1">
        <f t="shared" si="48"/>
        <v>0</v>
      </c>
      <c r="N404">
        <f t="shared" si="49"/>
        <v>-1.7581528359219696</v>
      </c>
      <c r="O404">
        <f>0</f>
        <v>0</v>
      </c>
      <c r="P404">
        <f t="shared" si="50"/>
        <v>0.17236295260595716</v>
      </c>
      <c r="Q404">
        <f t="shared" si="51"/>
        <v>1</v>
      </c>
      <c r="R404">
        <f t="shared" si="52"/>
        <v>0.14702183502372243</v>
      </c>
      <c r="S404">
        <f t="shared" si="53"/>
        <v>0.85297816497627754</v>
      </c>
      <c r="T404">
        <f t="shared" si="54"/>
        <v>0.85297816497627754</v>
      </c>
      <c r="U404">
        <f t="shared" si="55"/>
        <v>-0.15902132973570154</v>
      </c>
    </row>
    <row r="405" spans="1:21" x14ac:dyDescent="0.2">
      <c r="A405" s="1">
        <v>45</v>
      </c>
      <c r="B405" s="1">
        <v>2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1.399</v>
      </c>
      <c r="L405" s="1">
        <v>0</v>
      </c>
      <c r="M405" s="1">
        <f t="shared" si="48"/>
        <v>0</v>
      </c>
      <c r="N405">
        <f t="shared" si="49"/>
        <v>-2.289711170255992</v>
      </c>
      <c r="O405">
        <f>0</f>
        <v>0</v>
      </c>
      <c r="P405">
        <f t="shared" si="50"/>
        <v>0.10129571484450078</v>
      </c>
      <c r="Q405">
        <f t="shared" si="51"/>
        <v>1</v>
      </c>
      <c r="R405">
        <f t="shared" si="52"/>
        <v>9.1978669742489097E-2</v>
      </c>
      <c r="S405">
        <f t="shared" si="53"/>
        <v>0.90802133025751086</v>
      </c>
      <c r="T405">
        <f t="shared" si="54"/>
        <v>0.90802133025751086</v>
      </c>
      <c r="U405">
        <f t="shared" si="55"/>
        <v>-9.648740918373451E-2</v>
      </c>
    </row>
    <row r="406" spans="1:21" x14ac:dyDescent="0.2">
      <c r="A406" s="1">
        <v>45</v>
      </c>
      <c r="B406" s="1">
        <v>3</v>
      </c>
      <c r="C406" s="1">
        <v>0</v>
      </c>
      <c r="D406" s="1">
        <v>0</v>
      </c>
      <c r="E406" s="1">
        <v>1</v>
      </c>
      <c r="F406" s="1">
        <v>0</v>
      </c>
      <c r="G406" s="1">
        <v>1</v>
      </c>
      <c r="H406" s="1">
        <v>0</v>
      </c>
      <c r="I406" s="1">
        <v>0</v>
      </c>
      <c r="J406" s="1">
        <v>1.9989999999999999</v>
      </c>
      <c r="L406" s="1">
        <v>0</v>
      </c>
      <c r="M406" s="1">
        <f t="shared" si="48"/>
        <v>0</v>
      </c>
      <c r="N406">
        <f t="shared" si="49"/>
        <v>-0.62385658599531557</v>
      </c>
      <c r="O406">
        <f>0</f>
        <v>0</v>
      </c>
      <c r="P406">
        <f t="shared" si="50"/>
        <v>0.53587380396513884</v>
      </c>
      <c r="Q406">
        <f t="shared" si="51"/>
        <v>1</v>
      </c>
      <c r="R406">
        <f t="shared" si="52"/>
        <v>0.34890484008626405</v>
      </c>
      <c r="S406">
        <f t="shared" si="53"/>
        <v>0.6510951599137359</v>
      </c>
      <c r="T406">
        <f t="shared" si="54"/>
        <v>0.6510951599137359</v>
      </c>
      <c r="U406">
        <f t="shared" si="55"/>
        <v>-0.42909947247339236</v>
      </c>
    </row>
    <row r="407" spans="1:21" x14ac:dyDescent="0.2">
      <c r="A407" s="1">
        <v>45</v>
      </c>
      <c r="B407" s="1">
        <v>4</v>
      </c>
      <c r="C407" s="1">
        <v>1</v>
      </c>
      <c r="D407" s="1">
        <v>0</v>
      </c>
      <c r="E407" s="1">
        <v>0</v>
      </c>
      <c r="F407" s="1">
        <v>1</v>
      </c>
      <c r="G407" s="1">
        <v>1</v>
      </c>
      <c r="H407" s="1">
        <v>0</v>
      </c>
      <c r="I407" s="1">
        <v>0</v>
      </c>
      <c r="J407" s="1">
        <v>1.6989999999999998</v>
      </c>
      <c r="L407" s="1">
        <v>1</v>
      </c>
      <c r="M407" s="1">
        <f t="shared" si="48"/>
        <v>1</v>
      </c>
      <c r="N407">
        <f t="shared" si="49"/>
        <v>0.12368279194560716</v>
      </c>
      <c r="O407">
        <f>0</f>
        <v>0</v>
      </c>
      <c r="P407">
        <f t="shared" si="50"/>
        <v>1.1316568433934282</v>
      </c>
      <c r="Q407">
        <f t="shared" si="51"/>
        <v>1</v>
      </c>
      <c r="R407">
        <f t="shared" si="52"/>
        <v>0.53088134091597983</v>
      </c>
      <c r="S407">
        <f t="shared" si="53"/>
        <v>0.46911865908402001</v>
      </c>
      <c r="T407">
        <f t="shared" si="54"/>
        <v>0.53088134091597983</v>
      </c>
      <c r="U407">
        <f t="shared" si="55"/>
        <v>-0.63321674614693813</v>
      </c>
    </row>
    <row r="408" spans="1:21" x14ac:dyDescent="0.2">
      <c r="A408" s="1">
        <v>45</v>
      </c>
      <c r="B408" s="1">
        <v>5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1.9989999999999999</v>
      </c>
      <c r="L408" s="1">
        <v>0</v>
      </c>
      <c r="M408" s="1">
        <f t="shared" si="48"/>
        <v>0</v>
      </c>
      <c r="N408">
        <f t="shared" si="49"/>
        <v>-2.395540585503185</v>
      </c>
      <c r="O408">
        <f>0</f>
        <v>0</v>
      </c>
      <c r="P408">
        <f t="shared" si="50"/>
        <v>9.1123405613503988E-2</v>
      </c>
      <c r="Q408">
        <f t="shared" si="51"/>
        <v>1</v>
      </c>
      <c r="R408">
        <f t="shared" si="52"/>
        <v>8.3513381845445975E-2</v>
      </c>
      <c r="S408">
        <f t="shared" si="53"/>
        <v>0.91648661815455401</v>
      </c>
      <c r="T408">
        <f t="shared" si="54"/>
        <v>0.91648661815455401</v>
      </c>
      <c r="U408">
        <f t="shared" si="55"/>
        <v>-8.7207812840556634E-2</v>
      </c>
    </row>
    <row r="409" spans="1:21" x14ac:dyDescent="0.2">
      <c r="A409" s="1">
        <v>45</v>
      </c>
      <c r="B409" s="1">
        <v>6</v>
      </c>
      <c r="C409" s="1">
        <v>0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1.399</v>
      </c>
      <c r="L409" s="1">
        <v>0</v>
      </c>
      <c r="M409" s="1">
        <f t="shared" si="48"/>
        <v>0</v>
      </c>
      <c r="N409">
        <f t="shared" si="49"/>
        <v>9.5601714986238928E-2</v>
      </c>
      <c r="O409">
        <f>0</f>
        <v>0</v>
      </c>
      <c r="P409">
        <f t="shared" si="50"/>
        <v>1.1003207354506677</v>
      </c>
      <c r="Q409">
        <f t="shared" si="51"/>
        <v>1</v>
      </c>
      <c r="R409">
        <f t="shared" si="52"/>
        <v>0.52388224183035126</v>
      </c>
      <c r="S409">
        <f t="shared" si="53"/>
        <v>0.47611775816964891</v>
      </c>
      <c r="T409">
        <f t="shared" si="54"/>
        <v>0.47611775816964891</v>
      </c>
      <c r="U409">
        <f t="shared" si="55"/>
        <v>-0.74209006423414459</v>
      </c>
    </row>
    <row r="410" spans="1:21" x14ac:dyDescent="0.2">
      <c r="A410" s="1">
        <v>45</v>
      </c>
      <c r="B410" s="1">
        <v>7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1.399</v>
      </c>
      <c r="L410" s="1">
        <v>0</v>
      </c>
      <c r="M410" s="1">
        <f t="shared" si="48"/>
        <v>0</v>
      </c>
      <c r="N410">
        <f t="shared" si="49"/>
        <v>-0.87670296577448581</v>
      </c>
      <c r="O410">
        <f>0</f>
        <v>0</v>
      </c>
      <c r="P410">
        <f t="shared" si="50"/>
        <v>0.41615272205252241</v>
      </c>
      <c r="Q410">
        <f t="shared" si="51"/>
        <v>1</v>
      </c>
      <c r="R410">
        <f t="shared" si="52"/>
        <v>0.29386147099259541</v>
      </c>
      <c r="S410">
        <f t="shared" si="53"/>
        <v>0.70613852900740448</v>
      </c>
      <c r="T410">
        <f t="shared" si="54"/>
        <v>0.70613852900740448</v>
      </c>
      <c r="U410">
        <f t="shared" si="55"/>
        <v>-0.34794384401250966</v>
      </c>
    </row>
    <row r="411" spans="1:21" x14ac:dyDescent="0.2">
      <c r="A411" s="1">
        <v>45</v>
      </c>
      <c r="B411" s="1">
        <v>8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1.6989999999999998</v>
      </c>
      <c r="L411" s="1">
        <v>0</v>
      </c>
      <c r="M411" s="1">
        <f t="shared" si="48"/>
        <v>0</v>
      </c>
      <c r="N411">
        <f t="shared" si="49"/>
        <v>-2.4236216624625531</v>
      </c>
      <c r="O411">
        <f>0</f>
        <v>0</v>
      </c>
      <c r="P411">
        <f t="shared" si="50"/>
        <v>8.8600155839434466E-2</v>
      </c>
      <c r="Q411">
        <f t="shared" si="51"/>
        <v>1</v>
      </c>
      <c r="R411">
        <f t="shared" si="52"/>
        <v>8.1389071427344847E-2</v>
      </c>
      <c r="S411">
        <f t="shared" si="53"/>
        <v>0.91861092857265514</v>
      </c>
      <c r="T411">
        <f t="shared" si="54"/>
        <v>0.91861092857265514</v>
      </c>
      <c r="U411">
        <f t="shared" si="55"/>
        <v>-8.4892610173780456E-2</v>
      </c>
    </row>
    <row r="412" spans="1:21" x14ac:dyDescent="0.2">
      <c r="A412" s="1">
        <v>45</v>
      </c>
      <c r="B412" s="1">
        <v>9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1.6989999999999998</v>
      </c>
      <c r="L412" s="1">
        <v>0</v>
      </c>
      <c r="M412" s="1">
        <f t="shared" si="48"/>
        <v>0</v>
      </c>
      <c r="N412">
        <f t="shared" si="49"/>
        <v>-1.6242423437154083</v>
      </c>
      <c r="O412">
        <f>0</f>
        <v>0</v>
      </c>
      <c r="P412">
        <f t="shared" si="50"/>
        <v>0.19706092310458728</v>
      </c>
      <c r="Q412">
        <f t="shared" si="51"/>
        <v>1</v>
      </c>
      <c r="R412">
        <f t="shared" si="52"/>
        <v>0.16462062982852049</v>
      </c>
      <c r="S412">
        <f t="shared" si="53"/>
        <v>0.83537937017147956</v>
      </c>
      <c r="T412">
        <f t="shared" si="54"/>
        <v>0.83537937017147956</v>
      </c>
      <c r="U412">
        <f t="shared" si="55"/>
        <v>-0.17986932177571377</v>
      </c>
    </row>
    <row r="413" spans="1:21" x14ac:dyDescent="0.2">
      <c r="A413" s="1">
        <v>46</v>
      </c>
      <c r="B413" s="1">
        <v>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1.9989999999999999</v>
      </c>
      <c r="L413" s="1">
        <v>0</v>
      </c>
      <c r="M413" s="1">
        <f t="shared" si="48"/>
        <v>0</v>
      </c>
      <c r="N413">
        <f t="shared" si="49"/>
        <v>-1.7581528359219696</v>
      </c>
      <c r="O413">
        <f>0</f>
        <v>0</v>
      </c>
      <c r="P413">
        <f t="shared" si="50"/>
        <v>0.17236295260595716</v>
      </c>
      <c r="Q413">
        <f t="shared" si="51"/>
        <v>1</v>
      </c>
      <c r="R413">
        <f t="shared" si="52"/>
        <v>0.14702183502372243</v>
      </c>
      <c r="S413">
        <f t="shared" si="53"/>
        <v>0.85297816497627754</v>
      </c>
      <c r="T413">
        <f t="shared" si="54"/>
        <v>0.85297816497627754</v>
      </c>
      <c r="U413">
        <f t="shared" si="55"/>
        <v>-0.15902132973570154</v>
      </c>
    </row>
    <row r="414" spans="1:21" x14ac:dyDescent="0.2">
      <c r="A414" s="1">
        <v>46</v>
      </c>
      <c r="B414" s="1">
        <v>2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1.399</v>
      </c>
      <c r="L414" s="1">
        <v>0</v>
      </c>
      <c r="M414" s="1">
        <f t="shared" si="48"/>
        <v>0</v>
      </c>
      <c r="N414">
        <f t="shared" si="49"/>
        <v>-2.289711170255992</v>
      </c>
      <c r="O414">
        <f>0</f>
        <v>0</v>
      </c>
      <c r="P414">
        <f t="shared" si="50"/>
        <v>0.10129571484450078</v>
      </c>
      <c r="Q414">
        <f t="shared" si="51"/>
        <v>1</v>
      </c>
      <c r="R414">
        <f t="shared" si="52"/>
        <v>9.1978669742489097E-2</v>
      </c>
      <c r="S414">
        <f t="shared" si="53"/>
        <v>0.90802133025751086</v>
      </c>
      <c r="T414">
        <f t="shared" si="54"/>
        <v>0.90802133025751086</v>
      </c>
      <c r="U414">
        <f t="shared" si="55"/>
        <v>-9.648740918373451E-2</v>
      </c>
    </row>
    <row r="415" spans="1:21" x14ac:dyDescent="0.2">
      <c r="A415" s="1">
        <v>46</v>
      </c>
      <c r="B415" s="1">
        <v>3</v>
      </c>
      <c r="C415" s="1">
        <v>1</v>
      </c>
      <c r="D415" s="1">
        <v>0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1.9989999999999999</v>
      </c>
      <c r="L415" s="1">
        <v>1</v>
      </c>
      <c r="M415" s="1">
        <f t="shared" si="48"/>
        <v>1</v>
      </c>
      <c r="N415">
        <f t="shared" si="49"/>
        <v>-0.62385658599531557</v>
      </c>
      <c r="O415">
        <f>0</f>
        <v>0</v>
      </c>
      <c r="P415">
        <f t="shared" si="50"/>
        <v>0.53587380396513884</v>
      </c>
      <c r="Q415">
        <f t="shared" si="51"/>
        <v>1</v>
      </c>
      <c r="R415">
        <f t="shared" si="52"/>
        <v>0.34890484008626405</v>
      </c>
      <c r="S415">
        <f t="shared" si="53"/>
        <v>0.6510951599137359</v>
      </c>
      <c r="T415">
        <f t="shared" si="54"/>
        <v>0.34890484008626405</v>
      </c>
      <c r="U415">
        <f t="shared" si="55"/>
        <v>-1.0529560584687079</v>
      </c>
    </row>
    <row r="416" spans="1:21" x14ac:dyDescent="0.2">
      <c r="A416" s="1">
        <v>46</v>
      </c>
      <c r="B416" s="1">
        <v>4</v>
      </c>
      <c r="C416" s="1">
        <v>1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1.6989999999999998</v>
      </c>
      <c r="L416" s="1">
        <v>1</v>
      </c>
      <c r="M416" s="1">
        <f t="shared" si="48"/>
        <v>1</v>
      </c>
      <c r="N416">
        <f t="shared" si="49"/>
        <v>0.12368279194560716</v>
      </c>
      <c r="O416">
        <f>0</f>
        <v>0</v>
      </c>
      <c r="P416">
        <f t="shared" si="50"/>
        <v>1.1316568433934282</v>
      </c>
      <c r="Q416">
        <f t="shared" si="51"/>
        <v>1</v>
      </c>
      <c r="R416">
        <f t="shared" si="52"/>
        <v>0.53088134091597983</v>
      </c>
      <c r="S416">
        <f t="shared" si="53"/>
        <v>0.46911865908402001</v>
      </c>
      <c r="T416">
        <f t="shared" si="54"/>
        <v>0.53088134091597983</v>
      </c>
      <c r="U416">
        <f t="shared" si="55"/>
        <v>-0.63321674614693813</v>
      </c>
    </row>
    <row r="417" spans="1:21" x14ac:dyDescent="0.2">
      <c r="A417" s="1">
        <v>46</v>
      </c>
      <c r="B417" s="1">
        <v>5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1.9989999999999999</v>
      </c>
      <c r="L417" s="1">
        <v>0</v>
      </c>
      <c r="M417" s="1">
        <f t="shared" si="48"/>
        <v>0</v>
      </c>
      <c r="N417">
        <f t="shared" si="49"/>
        <v>-2.395540585503185</v>
      </c>
      <c r="O417">
        <f>0</f>
        <v>0</v>
      </c>
      <c r="P417">
        <f t="shared" si="50"/>
        <v>9.1123405613503988E-2</v>
      </c>
      <c r="Q417">
        <f t="shared" si="51"/>
        <v>1</v>
      </c>
      <c r="R417">
        <f t="shared" si="52"/>
        <v>8.3513381845445975E-2</v>
      </c>
      <c r="S417">
        <f t="shared" si="53"/>
        <v>0.91648661815455401</v>
      </c>
      <c r="T417">
        <f t="shared" si="54"/>
        <v>0.91648661815455401</v>
      </c>
      <c r="U417">
        <f t="shared" si="55"/>
        <v>-8.7207812840556634E-2</v>
      </c>
    </row>
    <row r="418" spans="1:21" x14ac:dyDescent="0.2">
      <c r="A418" s="1">
        <v>46</v>
      </c>
      <c r="B418" s="1">
        <v>6</v>
      </c>
      <c r="C418" s="1">
        <v>0</v>
      </c>
      <c r="D418" s="1">
        <v>1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1.399</v>
      </c>
      <c r="L418" s="1">
        <v>0</v>
      </c>
      <c r="M418" s="1">
        <f t="shared" si="48"/>
        <v>0</v>
      </c>
      <c r="N418">
        <f t="shared" si="49"/>
        <v>9.5601714986238928E-2</v>
      </c>
      <c r="O418">
        <f>0</f>
        <v>0</v>
      </c>
      <c r="P418">
        <f t="shared" si="50"/>
        <v>1.1003207354506677</v>
      </c>
      <c r="Q418">
        <f t="shared" si="51"/>
        <v>1</v>
      </c>
      <c r="R418">
        <f t="shared" si="52"/>
        <v>0.52388224183035126</v>
      </c>
      <c r="S418">
        <f t="shared" si="53"/>
        <v>0.47611775816964891</v>
      </c>
      <c r="T418">
        <f t="shared" si="54"/>
        <v>0.47611775816964891</v>
      </c>
      <c r="U418">
        <f t="shared" si="55"/>
        <v>-0.74209006423414459</v>
      </c>
    </row>
    <row r="419" spans="1:21" x14ac:dyDescent="0.2">
      <c r="A419" s="1">
        <v>46</v>
      </c>
      <c r="B419" s="1">
        <v>7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1</v>
      </c>
      <c r="I419" s="1">
        <v>0</v>
      </c>
      <c r="J419" s="1">
        <v>1.399</v>
      </c>
      <c r="L419" s="1">
        <v>0</v>
      </c>
      <c r="M419" s="1">
        <f t="shared" si="48"/>
        <v>0</v>
      </c>
      <c r="N419">
        <f t="shared" si="49"/>
        <v>-0.87670296577448581</v>
      </c>
      <c r="O419">
        <f>0</f>
        <v>0</v>
      </c>
      <c r="P419">
        <f t="shared" si="50"/>
        <v>0.41615272205252241</v>
      </c>
      <c r="Q419">
        <f t="shared" si="51"/>
        <v>1</v>
      </c>
      <c r="R419">
        <f t="shared" si="52"/>
        <v>0.29386147099259541</v>
      </c>
      <c r="S419">
        <f t="shared" si="53"/>
        <v>0.70613852900740448</v>
      </c>
      <c r="T419">
        <f t="shared" si="54"/>
        <v>0.70613852900740448</v>
      </c>
      <c r="U419">
        <f t="shared" si="55"/>
        <v>-0.34794384401250966</v>
      </c>
    </row>
    <row r="420" spans="1:21" x14ac:dyDescent="0.2">
      <c r="A420" s="1">
        <v>46</v>
      </c>
      <c r="B420" s="1">
        <v>8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1.6989999999999998</v>
      </c>
      <c r="L420" s="1">
        <v>0</v>
      </c>
      <c r="M420" s="1">
        <f t="shared" si="48"/>
        <v>0</v>
      </c>
      <c r="N420">
        <f t="shared" si="49"/>
        <v>-2.4236216624625531</v>
      </c>
      <c r="O420">
        <f>0</f>
        <v>0</v>
      </c>
      <c r="P420">
        <f t="shared" si="50"/>
        <v>8.8600155839434466E-2</v>
      </c>
      <c r="Q420">
        <f t="shared" si="51"/>
        <v>1</v>
      </c>
      <c r="R420">
        <f t="shared" si="52"/>
        <v>8.1389071427344847E-2</v>
      </c>
      <c r="S420">
        <f t="shared" si="53"/>
        <v>0.91861092857265514</v>
      </c>
      <c r="T420">
        <f t="shared" si="54"/>
        <v>0.91861092857265514</v>
      </c>
      <c r="U420">
        <f t="shared" si="55"/>
        <v>-8.4892610173780456E-2</v>
      </c>
    </row>
    <row r="421" spans="1:21" x14ac:dyDescent="0.2">
      <c r="A421" s="1">
        <v>46</v>
      </c>
      <c r="B421" s="1">
        <v>9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1</v>
      </c>
      <c r="I421" s="1">
        <v>0</v>
      </c>
      <c r="J421" s="1">
        <v>1.6989999999999998</v>
      </c>
      <c r="L421" s="1">
        <v>0</v>
      </c>
      <c r="M421" s="1">
        <f t="shared" si="48"/>
        <v>0</v>
      </c>
      <c r="N421">
        <f t="shared" si="49"/>
        <v>-1.6242423437154083</v>
      </c>
      <c r="O421">
        <f>0</f>
        <v>0</v>
      </c>
      <c r="P421">
        <f t="shared" si="50"/>
        <v>0.19706092310458728</v>
      </c>
      <c r="Q421">
        <f t="shared" si="51"/>
        <v>1</v>
      </c>
      <c r="R421">
        <f t="shared" si="52"/>
        <v>0.16462062982852049</v>
      </c>
      <c r="S421">
        <f t="shared" si="53"/>
        <v>0.83537937017147956</v>
      </c>
      <c r="T421">
        <f t="shared" si="54"/>
        <v>0.83537937017147956</v>
      </c>
      <c r="U421">
        <f t="shared" si="55"/>
        <v>-0.17986932177571377</v>
      </c>
    </row>
    <row r="422" spans="1:21" x14ac:dyDescent="0.2">
      <c r="A422" s="1">
        <v>47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1.9989999999999999</v>
      </c>
      <c r="L422" s="1">
        <v>0</v>
      </c>
      <c r="M422" s="1">
        <f t="shared" si="48"/>
        <v>0</v>
      </c>
      <c r="N422">
        <f t="shared" si="49"/>
        <v>-1.7581528359219696</v>
      </c>
      <c r="O422">
        <f>0</f>
        <v>0</v>
      </c>
      <c r="P422">
        <f t="shared" si="50"/>
        <v>0.17236295260595716</v>
      </c>
      <c r="Q422">
        <f t="shared" si="51"/>
        <v>1</v>
      </c>
      <c r="R422">
        <f t="shared" si="52"/>
        <v>0.14702183502372243</v>
      </c>
      <c r="S422">
        <f t="shared" si="53"/>
        <v>0.85297816497627754</v>
      </c>
      <c r="T422">
        <f t="shared" si="54"/>
        <v>0.85297816497627754</v>
      </c>
      <c r="U422">
        <f t="shared" si="55"/>
        <v>-0.15902132973570154</v>
      </c>
    </row>
    <row r="423" spans="1:21" x14ac:dyDescent="0.2">
      <c r="A423" s="1">
        <v>47</v>
      </c>
      <c r="B423" s="1">
        <v>2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</v>
      </c>
      <c r="J423" s="1">
        <v>1.399</v>
      </c>
      <c r="L423" s="1">
        <v>0</v>
      </c>
      <c r="M423" s="1">
        <f t="shared" si="48"/>
        <v>0</v>
      </c>
      <c r="N423">
        <f t="shared" si="49"/>
        <v>-2.289711170255992</v>
      </c>
      <c r="O423">
        <f>0</f>
        <v>0</v>
      </c>
      <c r="P423">
        <f t="shared" si="50"/>
        <v>0.10129571484450078</v>
      </c>
      <c r="Q423">
        <f t="shared" si="51"/>
        <v>1</v>
      </c>
      <c r="R423">
        <f t="shared" si="52"/>
        <v>9.1978669742489097E-2</v>
      </c>
      <c r="S423">
        <f t="shared" si="53"/>
        <v>0.90802133025751086</v>
      </c>
      <c r="T423">
        <f t="shared" si="54"/>
        <v>0.90802133025751086</v>
      </c>
      <c r="U423">
        <f t="shared" si="55"/>
        <v>-9.648740918373451E-2</v>
      </c>
    </row>
    <row r="424" spans="1:21" x14ac:dyDescent="0.2">
      <c r="A424" s="1">
        <v>47</v>
      </c>
      <c r="B424" s="1">
        <v>3</v>
      </c>
      <c r="C424" s="1">
        <v>0</v>
      </c>
      <c r="D424" s="1">
        <v>0</v>
      </c>
      <c r="E424" s="1">
        <v>1</v>
      </c>
      <c r="F424" s="1">
        <v>0</v>
      </c>
      <c r="G424" s="1">
        <v>1</v>
      </c>
      <c r="H424" s="1">
        <v>0</v>
      </c>
      <c r="I424" s="1">
        <v>0</v>
      </c>
      <c r="J424" s="1">
        <v>1.9989999999999999</v>
      </c>
      <c r="L424" s="1">
        <v>0</v>
      </c>
      <c r="M424" s="1">
        <f t="shared" si="48"/>
        <v>0</v>
      </c>
      <c r="N424">
        <f t="shared" si="49"/>
        <v>-0.62385658599531557</v>
      </c>
      <c r="O424">
        <f>0</f>
        <v>0</v>
      </c>
      <c r="P424">
        <f t="shared" si="50"/>
        <v>0.53587380396513884</v>
      </c>
      <c r="Q424">
        <f t="shared" si="51"/>
        <v>1</v>
      </c>
      <c r="R424">
        <f t="shared" si="52"/>
        <v>0.34890484008626405</v>
      </c>
      <c r="S424">
        <f t="shared" si="53"/>
        <v>0.6510951599137359</v>
      </c>
      <c r="T424">
        <f t="shared" si="54"/>
        <v>0.6510951599137359</v>
      </c>
      <c r="U424">
        <f t="shared" si="55"/>
        <v>-0.42909947247339236</v>
      </c>
    </row>
    <row r="425" spans="1:21" x14ac:dyDescent="0.2">
      <c r="A425" s="1">
        <v>47</v>
      </c>
      <c r="B425" s="1">
        <v>4</v>
      </c>
      <c r="C425" s="1">
        <v>1</v>
      </c>
      <c r="D425" s="1">
        <v>0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1.6989999999999998</v>
      </c>
      <c r="L425" s="1">
        <v>1</v>
      </c>
      <c r="M425" s="1">
        <f t="shared" si="48"/>
        <v>1</v>
      </c>
      <c r="N425">
        <f t="shared" si="49"/>
        <v>0.12368279194560716</v>
      </c>
      <c r="O425">
        <f>0</f>
        <v>0</v>
      </c>
      <c r="P425">
        <f t="shared" si="50"/>
        <v>1.1316568433934282</v>
      </c>
      <c r="Q425">
        <f t="shared" si="51"/>
        <v>1</v>
      </c>
      <c r="R425">
        <f t="shared" si="52"/>
        <v>0.53088134091597983</v>
      </c>
      <c r="S425">
        <f t="shared" si="53"/>
        <v>0.46911865908402001</v>
      </c>
      <c r="T425">
        <f t="shared" si="54"/>
        <v>0.53088134091597983</v>
      </c>
      <c r="U425">
        <f t="shared" si="55"/>
        <v>-0.63321674614693813</v>
      </c>
    </row>
    <row r="426" spans="1:21" x14ac:dyDescent="0.2">
      <c r="A426" s="1">
        <v>47</v>
      </c>
      <c r="B426" s="1">
        <v>5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1</v>
      </c>
      <c r="J426" s="1">
        <v>1.9989999999999999</v>
      </c>
      <c r="L426" s="1">
        <v>0</v>
      </c>
      <c r="M426" s="1">
        <f t="shared" si="48"/>
        <v>0</v>
      </c>
      <c r="N426">
        <f t="shared" si="49"/>
        <v>-2.395540585503185</v>
      </c>
      <c r="O426">
        <f>0</f>
        <v>0</v>
      </c>
      <c r="P426">
        <f t="shared" si="50"/>
        <v>9.1123405613503988E-2</v>
      </c>
      <c r="Q426">
        <f t="shared" si="51"/>
        <v>1</v>
      </c>
      <c r="R426">
        <f t="shared" si="52"/>
        <v>8.3513381845445975E-2</v>
      </c>
      <c r="S426">
        <f t="shared" si="53"/>
        <v>0.91648661815455401</v>
      </c>
      <c r="T426">
        <f t="shared" si="54"/>
        <v>0.91648661815455401</v>
      </c>
      <c r="U426">
        <f t="shared" si="55"/>
        <v>-8.7207812840556634E-2</v>
      </c>
    </row>
    <row r="427" spans="1:21" x14ac:dyDescent="0.2">
      <c r="A427" s="1">
        <v>47</v>
      </c>
      <c r="B427" s="1">
        <v>6</v>
      </c>
      <c r="C427" s="1">
        <v>0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1.399</v>
      </c>
      <c r="L427" s="1">
        <v>0</v>
      </c>
      <c r="M427" s="1">
        <f t="shared" si="48"/>
        <v>0</v>
      </c>
      <c r="N427">
        <f t="shared" si="49"/>
        <v>9.5601714986238928E-2</v>
      </c>
      <c r="O427">
        <f>0</f>
        <v>0</v>
      </c>
      <c r="P427">
        <f t="shared" si="50"/>
        <v>1.1003207354506677</v>
      </c>
      <c r="Q427">
        <f t="shared" si="51"/>
        <v>1</v>
      </c>
      <c r="R427">
        <f t="shared" si="52"/>
        <v>0.52388224183035126</v>
      </c>
      <c r="S427">
        <f t="shared" si="53"/>
        <v>0.47611775816964891</v>
      </c>
      <c r="T427">
        <f t="shared" si="54"/>
        <v>0.47611775816964891</v>
      </c>
      <c r="U427">
        <f t="shared" si="55"/>
        <v>-0.74209006423414459</v>
      </c>
    </row>
    <row r="428" spans="1:21" x14ac:dyDescent="0.2">
      <c r="A428" s="1">
        <v>47</v>
      </c>
      <c r="B428" s="1">
        <v>7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1.399</v>
      </c>
      <c r="L428" s="1">
        <v>1</v>
      </c>
      <c r="M428" s="1">
        <f t="shared" si="48"/>
        <v>1</v>
      </c>
      <c r="N428">
        <f t="shared" si="49"/>
        <v>-0.87670296577448581</v>
      </c>
      <c r="O428">
        <f>0</f>
        <v>0</v>
      </c>
      <c r="P428">
        <f t="shared" si="50"/>
        <v>0.41615272205252241</v>
      </c>
      <c r="Q428">
        <f t="shared" si="51"/>
        <v>1</v>
      </c>
      <c r="R428">
        <f t="shared" si="52"/>
        <v>0.29386147099259541</v>
      </c>
      <c r="S428">
        <f t="shared" si="53"/>
        <v>0.70613852900740448</v>
      </c>
      <c r="T428">
        <f t="shared" si="54"/>
        <v>0.29386147099259541</v>
      </c>
      <c r="U428">
        <f t="shared" si="55"/>
        <v>-1.2246468097869956</v>
      </c>
    </row>
    <row r="429" spans="1:21" x14ac:dyDescent="0.2">
      <c r="A429" s="1">
        <v>47</v>
      </c>
      <c r="B429" s="1">
        <v>8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1.6989999999999998</v>
      </c>
      <c r="L429" s="1">
        <v>0</v>
      </c>
      <c r="M429" s="1">
        <f t="shared" si="48"/>
        <v>0</v>
      </c>
      <c r="N429">
        <f t="shared" si="49"/>
        <v>-2.4236216624625531</v>
      </c>
      <c r="O429">
        <f>0</f>
        <v>0</v>
      </c>
      <c r="P429">
        <f t="shared" si="50"/>
        <v>8.8600155839434466E-2</v>
      </c>
      <c r="Q429">
        <f t="shared" si="51"/>
        <v>1</v>
      </c>
      <c r="R429">
        <f t="shared" si="52"/>
        <v>8.1389071427344847E-2</v>
      </c>
      <c r="S429">
        <f t="shared" si="53"/>
        <v>0.91861092857265514</v>
      </c>
      <c r="T429">
        <f t="shared" si="54"/>
        <v>0.91861092857265514</v>
      </c>
      <c r="U429">
        <f t="shared" si="55"/>
        <v>-8.4892610173780456E-2</v>
      </c>
    </row>
    <row r="430" spans="1:21" x14ac:dyDescent="0.2">
      <c r="A430" s="1">
        <v>47</v>
      </c>
      <c r="B430" s="1">
        <v>9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1.6989999999999998</v>
      </c>
      <c r="L430" s="1">
        <v>0</v>
      </c>
      <c r="M430" s="1">
        <f t="shared" si="48"/>
        <v>0</v>
      </c>
      <c r="N430">
        <f t="shared" si="49"/>
        <v>-1.6242423437154083</v>
      </c>
      <c r="O430">
        <f>0</f>
        <v>0</v>
      </c>
      <c r="P430">
        <f t="shared" si="50"/>
        <v>0.19706092310458728</v>
      </c>
      <c r="Q430">
        <f t="shared" si="51"/>
        <v>1</v>
      </c>
      <c r="R430">
        <f t="shared" si="52"/>
        <v>0.16462062982852049</v>
      </c>
      <c r="S430">
        <f t="shared" si="53"/>
        <v>0.83537937017147956</v>
      </c>
      <c r="T430">
        <f t="shared" si="54"/>
        <v>0.83537937017147956</v>
      </c>
      <c r="U430">
        <f t="shared" si="55"/>
        <v>-0.17986932177571377</v>
      </c>
    </row>
    <row r="431" spans="1:21" x14ac:dyDescent="0.2">
      <c r="A431" s="1">
        <v>48</v>
      </c>
      <c r="B431" s="1">
        <v>1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1.9989999999999999</v>
      </c>
      <c r="L431" s="1">
        <v>0</v>
      </c>
      <c r="M431" s="1">
        <f t="shared" si="48"/>
        <v>0</v>
      </c>
      <c r="N431">
        <f t="shared" si="49"/>
        <v>-1.7581528359219696</v>
      </c>
      <c r="O431">
        <f>0</f>
        <v>0</v>
      </c>
      <c r="P431">
        <f t="shared" si="50"/>
        <v>0.17236295260595716</v>
      </c>
      <c r="Q431">
        <f t="shared" si="51"/>
        <v>1</v>
      </c>
      <c r="R431">
        <f t="shared" si="52"/>
        <v>0.14702183502372243</v>
      </c>
      <c r="S431">
        <f t="shared" si="53"/>
        <v>0.85297816497627754</v>
      </c>
      <c r="T431">
        <f t="shared" si="54"/>
        <v>0.85297816497627754</v>
      </c>
      <c r="U431">
        <f t="shared" si="55"/>
        <v>-0.15902132973570154</v>
      </c>
    </row>
    <row r="432" spans="1:21" x14ac:dyDescent="0.2">
      <c r="A432" s="1">
        <v>48</v>
      </c>
      <c r="B432" s="1">
        <v>2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1.399</v>
      </c>
      <c r="L432" s="1">
        <v>0</v>
      </c>
      <c r="M432" s="1">
        <f t="shared" si="48"/>
        <v>0</v>
      </c>
      <c r="N432">
        <f t="shared" si="49"/>
        <v>-2.289711170255992</v>
      </c>
      <c r="O432">
        <f>0</f>
        <v>0</v>
      </c>
      <c r="P432">
        <f t="shared" si="50"/>
        <v>0.10129571484450078</v>
      </c>
      <c r="Q432">
        <f t="shared" si="51"/>
        <v>1</v>
      </c>
      <c r="R432">
        <f t="shared" si="52"/>
        <v>9.1978669742489097E-2</v>
      </c>
      <c r="S432">
        <f t="shared" si="53"/>
        <v>0.90802133025751086</v>
      </c>
      <c r="T432">
        <f t="shared" si="54"/>
        <v>0.90802133025751086</v>
      </c>
      <c r="U432">
        <f t="shared" si="55"/>
        <v>-9.648740918373451E-2</v>
      </c>
    </row>
    <row r="433" spans="1:21" x14ac:dyDescent="0.2">
      <c r="A433" s="1">
        <v>48</v>
      </c>
      <c r="B433" s="1">
        <v>3</v>
      </c>
      <c r="C433" s="1">
        <v>0</v>
      </c>
      <c r="D433" s="1">
        <v>0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  <c r="J433" s="1">
        <v>1.9989999999999999</v>
      </c>
      <c r="L433" s="1">
        <v>0</v>
      </c>
      <c r="M433" s="1">
        <f t="shared" si="48"/>
        <v>0</v>
      </c>
      <c r="N433">
        <f t="shared" si="49"/>
        <v>-0.62385658599531557</v>
      </c>
      <c r="O433">
        <f>0</f>
        <v>0</v>
      </c>
      <c r="P433">
        <f t="shared" si="50"/>
        <v>0.53587380396513884</v>
      </c>
      <c r="Q433">
        <f t="shared" si="51"/>
        <v>1</v>
      </c>
      <c r="R433">
        <f t="shared" si="52"/>
        <v>0.34890484008626405</v>
      </c>
      <c r="S433">
        <f t="shared" si="53"/>
        <v>0.6510951599137359</v>
      </c>
      <c r="T433">
        <f t="shared" si="54"/>
        <v>0.6510951599137359</v>
      </c>
      <c r="U433">
        <f t="shared" si="55"/>
        <v>-0.42909947247339236</v>
      </c>
    </row>
    <row r="434" spans="1:21" x14ac:dyDescent="0.2">
      <c r="A434" s="1">
        <v>48</v>
      </c>
      <c r="B434" s="1">
        <v>4</v>
      </c>
      <c r="C434" s="1">
        <v>0</v>
      </c>
      <c r="D434" s="1">
        <v>0</v>
      </c>
      <c r="E434" s="1">
        <v>0</v>
      </c>
      <c r="F434" s="1">
        <v>1</v>
      </c>
      <c r="G434" s="1">
        <v>1</v>
      </c>
      <c r="H434" s="1">
        <v>0</v>
      </c>
      <c r="I434" s="1">
        <v>0</v>
      </c>
      <c r="J434" s="1">
        <v>1.6989999999999998</v>
      </c>
      <c r="L434" s="1">
        <v>0</v>
      </c>
      <c r="M434" s="1">
        <f t="shared" si="48"/>
        <v>0</v>
      </c>
      <c r="N434">
        <f t="shared" si="49"/>
        <v>0.12368279194560716</v>
      </c>
      <c r="O434">
        <f>0</f>
        <v>0</v>
      </c>
      <c r="P434">
        <f t="shared" si="50"/>
        <v>1.1316568433934282</v>
      </c>
      <c r="Q434">
        <f t="shared" si="51"/>
        <v>1</v>
      </c>
      <c r="R434">
        <f t="shared" si="52"/>
        <v>0.53088134091597983</v>
      </c>
      <c r="S434">
        <f t="shared" si="53"/>
        <v>0.46911865908402001</v>
      </c>
      <c r="T434">
        <f t="shared" si="54"/>
        <v>0.46911865908402001</v>
      </c>
      <c r="U434">
        <f t="shared" si="55"/>
        <v>-0.75689953809254507</v>
      </c>
    </row>
    <row r="435" spans="1:21" x14ac:dyDescent="0.2">
      <c r="A435" s="1">
        <v>48</v>
      </c>
      <c r="B435" s="1">
        <v>5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1.9989999999999999</v>
      </c>
      <c r="L435" s="1">
        <v>0</v>
      </c>
      <c r="M435" s="1">
        <f t="shared" si="48"/>
        <v>0</v>
      </c>
      <c r="N435">
        <f t="shared" si="49"/>
        <v>-2.395540585503185</v>
      </c>
      <c r="O435">
        <f>0</f>
        <v>0</v>
      </c>
      <c r="P435">
        <f t="shared" si="50"/>
        <v>9.1123405613503988E-2</v>
      </c>
      <c r="Q435">
        <f t="shared" si="51"/>
        <v>1</v>
      </c>
      <c r="R435">
        <f t="shared" si="52"/>
        <v>8.3513381845445975E-2</v>
      </c>
      <c r="S435">
        <f t="shared" si="53"/>
        <v>0.91648661815455401</v>
      </c>
      <c r="T435">
        <f t="shared" si="54"/>
        <v>0.91648661815455401</v>
      </c>
      <c r="U435">
        <f t="shared" si="55"/>
        <v>-8.7207812840556634E-2</v>
      </c>
    </row>
    <row r="436" spans="1:21" x14ac:dyDescent="0.2">
      <c r="A436" s="1">
        <v>48</v>
      </c>
      <c r="B436" s="1">
        <v>6</v>
      </c>
      <c r="C436" s="1">
        <v>1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1.399</v>
      </c>
      <c r="L436" s="1">
        <v>1</v>
      </c>
      <c r="M436" s="1">
        <f t="shared" si="48"/>
        <v>1</v>
      </c>
      <c r="N436">
        <f t="shared" si="49"/>
        <v>9.5601714986238928E-2</v>
      </c>
      <c r="O436">
        <f>0</f>
        <v>0</v>
      </c>
      <c r="P436">
        <f t="shared" si="50"/>
        <v>1.1003207354506677</v>
      </c>
      <c r="Q436">
        <f t="shared" si="51"/>
        <v>1</v>
      </c>
      <c r="R436">
        <f t="shared" si="52"/>
        <v>0.52388224183035126</v>
      </c>
      <c r="S436">
        <f t="shared" si="53"/>
        <v>0.47611775816964891</v>
      </c>
      <c r="T436">
        <f t="shared" si="54"/>
        <v>0.52388224183035126</v>
      </c>
      <c r="U436">
        <f t="shared" si="55"/>
        <v>-0.64648834924790566</v>
      </c>
    </row>
    <row r="437" spans="1:21" x14ac:dyDescent="0.2">
      <c r="A437" s="1">
        <v>48</v>
      </c>
      <c r="B437" s="1">
        <v>7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1</v>
      </c>
      <c r="I437" s="1">
        <v>0</v>
      </c>
      <c r="J437" s="1">
        <v>1.399</v>
      </c>
      <c r="L437" s="1">
        <v>0</v>
      </c>
      <c r="M437" s="1">
        <f t="shared" si="48"/>
        <v>0</v>
      </c>
      <c r="N437">
        <f t="shared" si="49"/>
        <v>-0.87670296577448581</v>
      </c>
      <c r="O437">
        <f>0</f>
        <v>0</v>
      </c>
      <c r="P437">
        <f t="shared" si="50"/>
        <v>0.41615272205252241</v>
      </c>
      <c r="Q437">
        <f t="shared" si="51"/>
        <v>1</v>
      </c>
      <c r="R437">
        <f t="shared" si="52"/>
        <v>0.29386147099259541</v>
      </c>
      <c r="S437">
        <f t="shared" si="53"/>
        <v>0.70613852900740448</v>
      </c>
      <c r="T437">
        <f t="shared" si="54"/>
        <v>0.70613852900740448</v>
      </c>
      <c r="U437">
        <f t="shared" si="55"/>
        <v>-0.34794384401250966</v>
      </c>
    </row>
    <row r="438" spans="1:21" x14ac:dyDescent="0.2">
      <c r="A438" s="1">
        <v>48</v>
      </c>
      <c r="B438" s="1">
        <v>8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1.6989999999999998</v>
      </c>
      <c r="L438" s="1">
        <v>0</v>
      </c>
      <c r="M438" s="1">
        <f t="shared" si="48"/>
        <v>0</v>
      </c>
      <c r="N438">
        <f t="shared" si="49"/>
        <v>-2.4236216624625531</v>
      </c>
      <c r="O438">
        <f>0</f>
        <v>0</v>
      </c>
      <c r="P438">
        <f t="shared" si="50"/>
        <v>8.8600155839434466E-2</v>
      </c>
      <c r="Q438">
        <f t="shared" si="51"/>
        <v>1</v>
      </c>
      <c r="R438">
        <f t="shared" si="52"/>
        <v>8.1389071427344847E-2</v>
      </c>
      <c r="S438">
        <f t="shared" si="53"/>
        <v>0.91861092857265514</v>
      </c>
      <c r="T438">
        <f t="shared" si="54"/>
        <v>0.91861092857265514</v>
      </c>
      <c r="U438">
        <f t="shared" si="55"/>
        <v>-8.4892610173780456E-2</v>
      </c>
    </row>
    <row r="439" spans="1:21" x14ac:dyDescent="0.2">
      <c r="A439" s="1">
        <v>48</v>
      </c>
      <c r="B439" s="1">
        <v>9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1">
        <v>0</v>
      </c>
      <c r="J439" s="1">
        <v>1.6989999999999998</v>
      </c>
      <c r="L439" s="1">
        <v>0</v>
      </c>
      <c r="M439" s="1">
        <f t="shared" si="48"/>
        <v>0</v>
      </c>
      <c r="N439">
        <f t="shared" si="49"/>
        <v>-1.6242423437154083</v>
      </c>
      <c r="O439">
        <f>0</f>
        <v>0</v>
      </c>
      <c r="P439">
        <f t="shared" si="50"/>
        <v>0.19706092310458728</v>
      </c>
      <c r="Q439">
        <f t="shared" si="51"/>
        <v>1</v>
      </c>
      <c r="R439">
        <f t="shared" si="52"/>
        <v>0.16462062982852049</v>
      </c>
      <c r="S439">
        <f t="shared" si="53"/>
        <v>0.83537937017147956</v>
      </c>
      <c r="T439">
        <f t="shared" si="54"/>
        <v>0.83537937017147956</v>
      </c>
      <c r="U439">
        <f t="shared" si="55"/>
        <v>-0.17986932177571377</v>
      </c>
    </row>
    <row r="440" spans="1:21" x14ac:dyDescent="0.2">
      <c r="A440" s="1">
        <v>49</v>
      </c>
      <c r="B440" s="1">
        <v>1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1.9989999999999999</v>
      </c>
      <c r="L440" s="1">
        <v>0</v>
      </c>
      <c r="M440" s="1">
        <f t="shared" si="48"/>
        <v>0</v>
      </c>
      <c r="N440">
        <f t="shared" si="49"/>
        <v>-1.7581528359219696</v>
      </c>
      <c r="O440">
        <f>0</f>
        <v>0</v>
      </c>
      <c r="P440">
        <f t="shared" si="50"/>
        <v>0.17236295260595716</v>
      </c>
      <c r="Q440">
        <f t="shared" si="51"/>
        <v>1</v>
      </c>
      <c r="R440">
        <f t="shared" si="52"/>
        <v>0.14702183502372243</v>
      </c>
      <c r="S440">
        <f t="shared" si="53"/>
        <v>0.85297816497627754</v>
      </c>
      <c r="T440">
        <f t="shared" si="54"/>
        <v>0.85297816497627754</v>
      </c>
      <c r="U440">
        <f t="shared" si="55"/>
        <v>-0.15902132973570154</v>
      </c>
    </row>
    <row r="441" spans="1:21" x14ac:dyDescent="0.2">
      <c r="A441" s="1">
        <v>49</v>
      </c>
      <c r="B441" s="1">
        <v>2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1</v>
      </c>
      <c r="J441" s="1">
        <v>1.399</v>
      </c>
      <c r="L441" s="1">
        <v>0</v>
      </c>
      <c r="M441" s="1">
        <f t="shared" si="48"/>
        <v>0</v>
      </c>
      <c r="N441">
        <f t="shared" si="49"/>
        <v>-2.289711170255992</v>
      </c>
      <c r="O441">
        <f>0</f>
        <v>0</v>
      </c>
      <c r="P441">
        <f t="shared" si="50"/>
        <v>0.10129571484450078</v>
      </c>
      <c r="Q441">
        <f t="shared" si="51"/>
        <v>1</v>
      </c>
      <c r="R441">
        <f t="shared" si="52"/>
        <v>9.1978669742489097E-2</v>
      </c>
      <c r="S441">
        <f t="shared" si="53"/>
        <v>0.90802133025751086</v>
      </c>
      <c r="T441">
        <f t="shared" si="54"/>
        <v>0.90802133025751086</v>
      </c>
      <c r="U441">
        <f t="shared" si="55"/>
        <v>-9.648740918373451E-2</v>
      </c>
    </row>
    <row r="442" spans="1:21" x14ac:dyDescent="0.2">
      <c r="A442" s="1">
        <v>49</v>
      </c>
      <c r="B442" s="1">
        <v>3</v>
      </c>
      <c r="C442" s="1">
        <v>0</v>
      </c>
      <c r="D442" s="1">
        <v>0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1.9989999999999999</v>
      </c>
      <c r="L442" s="1">
        <v>0</v>
      </c>
      <c r="M442" s="1">
        <f t="shared" si="48"/>
        <v>0</v>
      </c>
      <c r="N442">
        <f t="shared" si="49"/>
        <v>-0.62385658599531557</v>
      </c>
      <c r="O442">
        <f>0</f>
        <v>0</v>
      </c>
      <c r="P442">
        <f t="shared" si="50"/>
        <v>0.53587380396513884</v>
      </c>
      <c r="Q442">
        <f t="shared" si="51"/>
        <v>1</v>
      </c>
      <c r="R442">
        <f t="shared" si="52"/>
        <v>0.34890484008626405</v>
      </c>
      <c r="S442">
        <f t="shared" si="53"/>
        <v>0.6510951599137359</v>
      </c>
      <c r="T442">
        <f t="shared" si="54"/>
        <v>0.6510951599137359</v>
      </c>
      <c r="U442">
        <f t="shared" si="55"/>
        <v>-0.42909947247339236</v>
      </c>
    </row>
    <row r="443" spans="1:21" x14ac:dyDescent="0.2">
      <c r="A443" s="1">
        <v>49</v>
      </c>
      <c r="B443" s="1">
        <v>4</v>
      </c>
      <c r="C443" s="1">
        <v>1</v>
      </c>
      <c r="D443" s="1">
        <v>0</v>
      </c>
      <c r="E443" s="1">
        <v>0</v>
      </c>
      <c r="F443" s="1">
        <v>1</v>
      </c>
      <c r="G443" s="1">
        <v>1</v>
      </c>
      <c r="H443" s="1">
        <v>0</v>
      </c>
      <c r="I443" s="1">
        <v>0</v>
      </c>
      <c r="J443" s="1">
        <v>1.6989999999999998</v>
      </c>
      <c r="L443" s="1">
        <v>1</v>
      </c>
      <c r="M443" s="1">
        <f t="shared" si="48"/>
        <v>1</v>
      </c>
      <c r="N443">
        <f t="shared" si="49"/>
        <v>0.12368279194560716</v>
      </c>
      <c r="O443">
        <f>0</f>
        <v>0</v>
      </c>
      <c r="P443">
        <f t="shared" si="50"/>
        <v>1.1316568433934282</v>
      </c>
      <c r="Q443">
        <f t="shared" si="51"/>
        <v>1</v>
      </c>
      <c r="R443">
        <f t="shared" si="52"/>
        <v>0.53088134091597983</v>
      </c>
      <c r="S443">
        <f t="shared" si="53"/>
        <v>0.46911865908402001</v>
      </c>
      <c r="T443">
        <f t="shared" si="54"/>
        <v>0.53088134091597983</v>
      </c>
      <c r="U443">
        <f t="shared" si="55"/>
        <v>-0.63321674614693813</v>
      </c>
    </row>
    <row r="444" spans="1:21" x14ac:dyDescent="0.2">
      <c r="A444" s="1">
        <v>49</v>
      </c>
      <c r="B444" s="1">
        <v>5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1.9989999999999999</v>
      </c>
      <c r="L444" s="1">
        <v>0</v>
      </c>
      <c r="M444" s="1">
        <f t="shared" si="48"/>
        <v>0</v>
      </c>
      <c r="N444">
        <f t="shared" si="49"/>
        <v>-2.395540585503185</v>
      </c>
      <c r="O444">
        <f>0</f>
        <v>0</v>
      </c>
      <c r="P444">
        <f t="shared" si="50"/>
        <v>9.1123405613503988E-2</v>
      </c>
      <c r="Q444">
        <f t="shared" si="51"/>
        <v>1</v>
      </c>
      <c r="R444">
        <f t="shared" si="52"/>
        <v>8.3513381845445975E-2</v>
      </c>
      <c r="S444">
        <f t="shared" si="53"/>
        <v>0.91648661815455401</v>
      </c>
      <c r="T444">
        <f t="shared" si="54"/>
        <v>0.91648661815455401</v>
      </c>
      <c r="U444">
        <f t="shared" si="55"/>
        <v>-8.7207812840556634E-2</v>
      </c>
    </row>
    <row r="445" spans="1:21" x14ac:dyDescent="0.2">
      <c r="A445" s="1">
        <v>49</v>
      </c>
      <c r="B445" s="1">
        <v>6</v>
      </c>
      <c r="C445" s="1">
        <v>1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1.399</v>
      </c>
      <c r="L445" s="1">
        <v>1</v>
      </c>
      <c r="M445" s="1">
        <f t="shared" si="48"/>
        <v>1</v>
      </c>
      <c r="N445">
        <f t="shared" si="49"/>
        <v>9.5601714986238928E-2</v>
      </c>
      <c r="O445">
        <f>0</f>
        <v>0</v>
      </c>
      <c r="P445">
        <f t="shared" si="50"/>
        <v>1.1003207354506677</v>
      </c>
      <c r="Q445">
        <f t="shared" si="51"/>
        <v>1</v>
      </c>
      <c r="R445">
        <f t="shared" si="52"/>
        <v>0.52388224183035126</v>
      </c>
      <c r="S445">
        <f t="shared" si="53"/>
        <v>0.47611775816964891</v>
      </c>
      <c r="T445">
        <f t="shared" si="54"/>
        <v>0.52388224183035126</v>
      </c>
      <c r="U445">
        <f t="shared" si="55"/>
        <v>-0.64648834924790566</v>
      </c>
    </row>
    <row r="446" spans="1:21" x14ac:dyDescent="0.2">
      <c r="A446" s="1">
        <v>49</v>
      </c>
      <c r="B446" s="1">
        <v>7</v>
      </c>
      <c r="C446" s="1">
        <v>1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1.399</v>
      </c>
      <c r="L446" s="1">
        <v>1</v>
      </c>
      <c r="M446" s="1">
        <f t="shared" si="48"/>
        <v>1</v>
      </c>
      <c r="N446">
        <f t="shared" si="49"/>
        <v>-0.87670296577448581</v>
      </c>
      <c r="O446">
        <f>0</f>
        <v>0</v>
      </c>
      <c r="P446">
        <f t="shared" si="50"/>
        <v>0.41615272205252241</v>
      </c>
      <c r="Q446">
        <f t="shared" si="51"/>
        <v>1</v>
      </c>
      <c r="R446">
        <f t="shared" si="52"/>
        <v>0.29386147099259541</v>
      </c>
      <c r="S446">
        <f t="shared" si="53"/>
        <v>0.70613852900740448</v>
      </c>
      <c r="T446">
        <f t="shared" si="54"/>
        <v>0.29386147099259541</v>
      </c>
      <c r="U446">
        <f t="shared" si="55"/>
        <v>-1.2246468097869956</v>
      </c>
    </row>
    <row r="447" spans="1:21" x14ac:dyDescent="0.2">
      <c r="A447" s="1">
        <v>49</v>
      </c>
      <c r="B447" s="1">
        <v>8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1.6989999999999998</v>
      </c>
      <c r="L447" s="1">
        <v>0</v>
      </c>
      <c r="M447" s="1">
        <f t="shared" si="48"/>
        <v>0</v>
      </c>
      <c r="N447">
        <f t="shared" si="49"/>
        <v>-2.4236216624625531</v>
      </c>
      <c r="O447">
        <f>0</f>
        <v>0</v>
      </c>
      <c r="P447">
        <f t="shared" si="50"/>
        <v>8.8600155839434466E-2</v>
      </c>
      <c r="Q447">
        <f t="shared" si="51"/>
        <v>1</v>
      </c>
      <c r="R447">
        <f t="shared" si="52"/>
        <v>8.1389071427344847E-2</v>
      </c>
      <c r="S447">
        <f t="shared" si="53"/>
        <v>0.91861092857265514</v>
      </c>
      <c r="T447">
        <f t="shared" si="54"/>
        <v>0.91861092857265514</v>
      </c>
      <c r="U447">
        <f t="shared" si="55"/>
        <v>-8.4892610173780456E-2</v>
      </c>
    </row>
    <row r="448" spans="1:21" x14ac:dyDescent="0.2">
      <c r="A448" s="1">
        <v>49</v>
      </c>
      <c r="B448" s="1">
        <v>9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1</v>
      </c>
      <c r="I448" s="1">
        <v>0</v>
      </c>
      <c r="J448" s="1">
        <v>1.6989999999999998</v>
      </c>
      <c r="L448" s="1">
        <v>0</v>
      </c>
      <c r="M448" s="1">
        <f t="shared" si="48"/>
        <v>0</v>
      </c>
      <c r="N448">
        <f t="shared" si="49"/>
        <v>-1.6242423437154083</v>
      </c>
      <c r="O448">
        <f>0</f>
        <v>0</v>
      </c>
      <c r="P448">
        <f t="shared" si="50"/>
        <v>0.19706092310458728</v>
      </c>
      <c r="Q448">
        <f t="shared" si="51"/>
        <v>1</v>
      </c>
      <c r="R448">
        <f t="shared" si="52"/>
        <v>0.16462062982852049</v>
      </c>
      <c r="S448">
        <f t="shared" si="53"/>
        <v>0.83537937017147956</v>
      </c>
      <c r="T448">
        <f t="shared" si="54"/>
        <v>0.83537937017147956</v>
      </c>
      <c r="U448">
        <f t="shared" si="55"/>
        <v>-0.17986932177571377</v>
      </c>
    </row>
    <row r="449" spans="1:21" x14ac:dyDescent="0.2">
      <c r="A449" s="1">
        <v>50</v>
      </c>
      <c r="B449" s="1">
        <v>1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1.9989999999999999</v>
      </c>
      <c r="L449" s="1">
        <v>1</v>
      </c>
      <c r="M449" s="1">
        <f t="shared" si="48"/>
        <v>1</v>
      </c>
      <c r="N449">
        <f t="shared" si="49"/>
        <v>-1.7581528359219696</v>
      </c>
      <c r="O449">
        <f>0</f>
        <v>0</v>
      </c>
      <c r="P449">
        <f t="shared" si="50"/>
        <v>0.17236295260595716</v>
      </c>
      <c r="Q449">
        <f t="shared" si="51"/>
        <v>1</v>
      </c>
      <c r="R449">
        <f t="shared" si="52"/>
        <v>0.14702183502372243</v>
      </c>
      <c r="S449">
        <f t="shared" si="53"/>
        <v>0.85297816497627754</v>
      </c>
      <c r="T449">
        <f t="shared" si="54"/>
        <v>0.14702183502372243</v>
      </c>
      <c r="U449">
        <f t="shared" si="55"/>
        <v>-1.9171741656576713</v>
      </c>
    </row>
    <row r="450" spans="1:21" x14ac:dyDescent="0.2">
      <c r="A450" s="1">
        <v>50</v>
      </c>
      <c r="B450" s="1">
        <v>2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  <c r="J450" s="1">
        <v>1.399</v>
      </c>
      <c r="L450" s="1">
        <v>0</v>
      </c>
      <c r="M450" s="1">
        <f t="shared" si="48"/>
        <v>0</v>
      </c>
      <c r="N450">
        <f t="shared" si="49"/>
        <v>-2.289711170255992</v>
      </c>
      <c r="O450">
        <f>0</f>
        <v>0</v>
      </c>
      <c r="P450">
        <f t="shared" si="50"/>
        <v>0.10129571484450078</v>
      </c>
      <c r="Q450">
        <f t="shared" si="51"/>
        <v>1</v>
      </c>
      <c r="R450">
        <f t="shared" si="52"/>
        <v>9.1978669742489097E-2</v>
      </c>
      <c r="S450">
        <f t="shared" si="53"/>
        <v>0.90802133025751086</v>
      </c>
      <c r="T450">
        <f t="shared" si="54"/>
        <v>0.90802133025751086</v>
      </c>
      <c r="U450">
        <f t="shared" si="55"/>
        <v>-9.648740918373451E-2</v>
      </c>
    </row>
    <row r="451" spans="1:21" x14ac:dyDescent="0.2">
      <c r="A451" s="1">
        <v>50</v>
      </c>
      <c r="B451" s="1">
        <v>3</v>
      </c>
      <c r="C451" s="1">
        <v>0</v>
      </c>
      <c r="D451" s="1">
        <v>0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1.9989999999999999</v>
      </c>
      <c r="L451" s="1">
        <v>0</v>
      </c>
      <c r="M451" s="1">
        <f t="shared" si="48"/>
        <v>0</v>
      </c>
      <c r="N451">
        <f t="shared" si="49"/>
        <v>-0.62385658599531557</v>
      </c>
      <c r="O451">
        <f>0</f>
        <v>0</v>
      </c>
      <c r="P451">
        <f t="shared" si="50"/>
        <v>0.53587380396513884</v>
      </c>
      <c r="Q451">
        <f t="shared" si="51"/>
        <v>1</v>
      </c>
      <c r="R451">
        <f t="shared" si="52"/>
        <v>0.34890484008626405</v>
      </c>
      <c r="S451">
        <f t="shared" si="53"/>
        <v>0.6510951599137359</v>
      </c>
      <c r="T451">
        <f t="shared" si="54"/>
        <v>0.6510951599137359</v>
      </c>
      <c r="U451">
        <f t="shared" si="55"/>
        <v>-0.42909947247339236</v>
      </c>
    </row>
    <row r="452" spans="1:21" x14ac:dyDescent="0.2">
      <c r="A452" s="1">
        <v>50</v>
      </c>
      <c r="B452" s="1">
        <v>4</v>
      </c>
      <c r="C452" s="1">
        <v>1</v>
      </c>
      <c r="D452" s="1">
        <v>0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1.6989999999999998</v>
      </c>
      <c r="L452" s="1">
        <v>1</v>
      </c>
      <c r="M452" s="1">
        <f t="shared" si="48"/>
        <v>1</v>
      </c>
      <c r="N452">
        <f t="shared" si="49"/>
        <v>0.12368279194560716</v>
      </c>
      <c r="O452">
        <f>0</f>
        <v>0</v>
      </c>
      <c r="P452">
        <f t="shared" si="50"/>
        <v>1.1316568433934282</v>
      </c>
      <c r="Q452">
        <f t="shared" si="51"/>
        <v>1</v>
      </c>
      <c r="R452">
        <f t="shared" si="52"/>
        <v>0.53088134091597983</v>
      </c>
      <c r="S452">
        <f t="shared" si="53"/>
        <v>0.46911865908402001</v>
      </c>
      <c r="T452">
        <f t="shared" si="54"/>
        <v>0.53088134091597983</v>
      </c>
      <c r="U452">
        <f t="shared" si="55"/>
        <v>-0.63321674614693813</v>
      </c>
    </row>
    <row r="453" spans="1:21" x14ac:dyDescent="0.2">
      <c r="A453" s="1">
        <v>50</v>
      </c>
      <c r="B453" s="1">
        <v>5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1</v>
      </c>
      <c r="J453" s="1">
        <v>1.9989999999999999</v>
      </c>
      <c r="L453" s="1">
        <v>0</v>
      </c>
      <c r="M453" s="1">
        <f t="shared" si="48"/>
        <v>0</v>
      </c>
      <c r="N453">
        <f t="shared" si="49"/>
        <v>-2.395540585503185</v>
      </c>
      <c r="O453">
        <f>0</f>
        <v>0</v>
      </c>
      <c r="P453">
        <f t="shared" si="50"/>
        <v>9.1123405613503988E-2</v>
      </c>
      <c r="Q453">
        <f t="shared" si="51"/>
        <v>1</v>
      </c>
      <c r="R453">
        <f t="shared" si="52"/>
        <v>8.3513381845445975E-2</v>
      </c>
      <c r="S453">
        <f t="shared" si="53"/>
        <v>0.91648661815455401</v>
      </c>
      <c r="T453">
        <f t="shared" si="54"/>
        <v>0.91648661815455401</v>
      </c>
      <c r="U453">
        <f t="shared" si="55"/>
        <v>-8.7207812840556634E-2</v>
      </c>
    </row>
    <row r="454" spans="1:21" x14ac:dyDescent="0.2">
      <c r="A454" s="1">
        <v>50</v>
      </c>
      <c r="B454" s="1">
        <v>6</v>
      </c>
      <c r="C454" s="1">
        <v>1</v>
      </c>
      <c r="D454" s="1">
        <v>1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1.399</v>
      </c>
      <c r="L454" s="1">
        <v>1</v>
      </c>
      <c r="M454" s="1">
        <f t="shared" si="48"/>
        <v>1</v>
      </c>
      <c r="N454">
        <f t="shared" si="49"/>
        <v>9.5601714986238928E-2</v>
      </c>
      <c r="O454">
        <f>0</f>
        <v>0</v>
      </c>
      <c r="P454">
        <f t="shared" si="50"/>
        <v>1.1003207354506677</v>
      </c>
      <c r="Q454">
        <f t="shared" si="51"/>
        <v>1</v>
      </c>
      <c r="R454">
        <f t="shared" si="52"/>
        <v>0.52388224183035126</v>
      </c>
      <c r="S454">
        <f t="shared" si="53"/>
        <v>0.47611775816964891</v>
      </c>
      <c r="T454">
        <f t="shared" si="54"/>
        <v>0.52388224183035126</v>
      </c>
      <c r="U454">
        <f t="shared" si="55"/>
        <v>-0.64648834924790566</v>
      </c>
    </row>
    <row r="455" spans="1:21" x14ac:dyDescent="0.2">
      <c r="A455" s="1">
        <v>50</v>
      </c>
      <c r="B455" s="1">
        <v>7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1</v>
      </c>
      <c r="I455" s="1">
        <v>0</v>
      </c>
      <c r="J455" s="1">
        <v>1.399</v>
      </c>
      <c r="L455" s="1">
        <v>1</v>
      </c>
      <c r="M455" s="1">
        <f t="shared" si="48"/>
        <v>1</v>
      </c>
      <c r="N455">
        <f t="shared" si="49"/>
        <v>-0.87670296577448581</v>
      </c>
      <c r="O455">
        <f>0</f>
        <v>0</v>
      </c>
      <c r="P455">
        <f t="shared" si="50"/>
        <v>0.41615272205252241</v>
      </c>
      <c r="Q455">
        <f t="shared" si="51"/>
        <v>1</v>
      </c>
      <c r="R455">
        <f t="shared" si="52"/>
        <v>0.29386147099259541</v>
      </c>
      <c r="S455">
        <f t="shared" si="53"/>
        <v>0.70613852900740448</v>
      </c>
      <c r="T455">
        <f t="shared" si="54"/>
        <v>0.29386147099259541</v>
      </c>
      <c r="U455">
        <f t="shared" si="55"/>
        <v>-1.2246468097869956</v>
      </c>
    </row>
    <row r="456" spans="1:21" x14ac:dyDescent="0.2">
      <c r="A456" s="1">
        <v>50</v>
      </c>
      <c r="B456" s="1">
        <v>8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1.6989999999999998</v>
      </c>
      <c r="L456" s="1">
        <v>0</v>
      </c>
      <c r="M456" s="1">
        <f t="shared" si="48"/>
        <v>0</v>
      </c>
      <c r="N456">
        <f t="shared" si="49"/>
        <v>-2.4236216624625531</v>
      </c>
      <c r="O456">
        <f>0</f>
        <v>0</v>
      </c>
      <c r="P456">
        <f t="shared" si="50"/>
        <v>8.8600155839434466E-2</v>
      </c>
      <c r="Q456">
        <f t="shared" si="51"/>
        <v>1</v>
      </c>
      <c r="R456">
        <f t="shared" si="52"/>
        <v>8.1389071427344847E-2</v>
      </c>
      <c r="S456">
        <f t="shared" si="53"/>
        <v>0.91861092857265514</v>
      </c>
      <c r="T456">
        <f t="shared" si="54"/>
        <v>0.91861092857265514</v>
      </c>
      <c r="U456">
        <f t="shared" si="55"/>
        <v>-8.4892610173780456E-2</v>
      </c>
    </row>
    <row r="457" spans="1:21" x14ac:dyDescent="0.2">
      <c r="A457" s="1">
        <v>50</v>
      </c>
      <c r="B457" s="1">
        <v>9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1</v>
      </c>
      <c r="I457" s="1">
        <v>0</v>
      </c>
      <c r="J457" s="1">
        <v>1.6989999999999998</v>
      </c>
      <c r="L457" s="1">
        <v>0</v>
      </c>
      <c r="M457" s="1">
        <f t="shared" ref="M457:M520" si="56">L457</f>
        <v>0</v>
      </c>
      <c r="N457">
        <f t="shared" ref="N457:N520" si="57">$L$3+($M$3*$D457)+($N$3*$E457)+($O$3*$G457)+($P$3*$H457)+($Q$3*$J457)</f>
        <v>-1.6242423437154083</v>
      </c>
      <c r="O457">
        <f>0</f>
        <v>0</v>
      </c>
      <c r="P457">
        <f t="shared" ref="P457:P520" si="58">EXP(N457)</f>
        <v>0.19706092310458728</v>
      </c>
      <c r="Q457">
        <f t="shared" ref="Q457:Q520" si="59">EXP(O457)</f>
        <v>1</v>
      </c>
      <c r="R457">
        <f t="shared" ref="R457:R520" si="60">P457/(P457+Q457)</f>
        <v>0.16462062982852049</v>
      </c>
      <c r="S457">
        <f t="shared" ref="S457:S520" si="61">Q457/(P457+Q457)</f>
        <v>0.83537937017147956</v>
      </c>
      <c r="T457">
        <f t="shared" ref="T457:T520" si="62">(R457^M457)*(S457^(1-M457))</f>
        <v>0.83537937017147956</v>
      </c>
      <c r="U457">
        <f t="shared" ref="U457:U520" si="63">LN(T457)</f>
        <v>-0.17986932177571377</v>
      </c>
    </row>
    <row r="458" spans="1:21" x14ac:dyDescent="0.2">
      <c r="A458" s="1">
        <v>51</v>
      </c>
      <c r="B458" s="1">
        <v>1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1.9989999999999999</v>
      </c>
      <c r="L458" s="1">
        <v>0</v>
      </c>
      <c r="M458" s="1">
        <f t="shared" si="56"/>
        <v>0</v>
      </c>
      <c r="N458">
        <f t="shared" si="57"/>
        <v>-1.7581528359219696</v>
      </c>
      <c r="O458">
        <f>0</f>
        <v>0</v>
      </c>
      <c r="P458">
        <f t="shared" si="58"/>
        <v>0.17236295260595716</v>
      </c>
      <c r="Q458">
        <f t="shared" si="59"/>
        <v>1</v>
      </c>
      <c r="R458">
        <f t="shared" si="60"/>
        <v>0.14702183502372243</v>
      </c>
      <c r="S458">
        <f t="shared" si="61"/>
        <v>0.85297816497627754</v>
      </c>
      <c r="T458">
        <f t="shared" si="62"/>
        <v>0.85297816497627754</v>
      </c>
      <c r="U458">
        <f t="shared" si="63"/>
        <v>-0.15902132973570154</v>
      </c>
    </row>
    <row r="459" spans="1:21" x14ac:dyDescent="0.2">
      <c r="A459" s="1">
        <v>51</v>
      </c>
      <c r="B459" s="1">
        <v>2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1.399</v>
      </c>
      <c r="L459" s="1">
        <v>0</v>
      </c>
      <c r="M459" s="1">
        <f t="shared" si="56"/>
        <v>0</v>
      </c>
      <c r="N459">
        <f t="shared" si="57"/>
        <v>-2.289711170255992</v>
      </c>
      <c r="O459">
        <f>0</f>
        <v>0</v>
      </c>
      <c r="P459">
        <f t="shared" si="58"/>
        <v>0.10129571484450078</v>
      </c>
      <c r="Q459">
        <f t="shared" si="59"/>
        <v>1</v>
      </c>
      <c r="R459">
        <f t="shared" si="60"/>
        <v>9.1978669742489097E-2</v>
      </c>
      <c r="S459">
        <f t="shared" si="61"/>
        <v>0.90802133025751086</v>
      </c>
      <c r="T459">
        <f t="shared" si="62"/>
        <v>0.90802133025751086</v>
      </c>
      <c r="U459">
        <f t="shared" si="63"/>
        <v>-9.648740918373451E-2</v>
      </c>
    </row>
    <row r="460" spans="1:21" x14ac:dyDescent="0.2">
      <c r="A460" s="1">
        <v>51</v>
      </c>
      <c r="B460" s="1">
        <v>3</v>
      </c>
      <c r="C460" s="1">
        <v>0</v>
      </c>
      <c r="D460" s="1">
        <v>0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1.9989999999999999</v>
      </c>
      <c r="L460" s="1">
        <v>0</v>
      </c>
      <c r="M460" s="1">
        <f t="shared" si="56"/>
        <v>0</v>
      </c>
      <c r="N460">
        <f t="shared" si="57"/>
        <v>-0.62385658599531557</v>
      </c>
      <c r="O460">
        <f>0</f>
        <v>0</v>
      </c>
      <c r="P460">
        <f t="shared" si="58"/>
        <v>0.53587380396513884</v>
      </c>
      <c r="Q460">
        <f t="shared" si="59"/>
        <v>1</v>
      </c>
      <c r="R460">
        <f t="shared" si="60"/>
        <v>0.34890484008626405</v>
      </c>
      <c r="S460">
        <f t="shared" si="61"/>
        <v>0.6510951599137359</v>
      </c>
      <c r="T460">
        <f t="shared" si="62"/>
        <v>0.6510951599137359</v>
      </c>
      <c r="U460">
        <f t="shared" si="63"/>
        <v>-0.42909947247339236</v>
      </c>
    </row>
    <row r="461" spans="1:21" x14ac:dyDescent="0.2">
      <c r="A461" s="1">
        <v>51</v>
      </c>
      <c r="B461" s="1">
        <v>4</v>
      </c>
      <c r="C461" s="1">
        <v>1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  <c r="I461" s="1">
        <v>0</v>
      </c>
      <c r="J461" s="1">
        <v>1.6989999999999998</v>
      </c>
      <c r="L461" s="1">
        <v>1</v>
      </c>
      <c r="M461" s="1">
        <f t="shared" si="56"/>
        <v>1</v>
      </c>
      <c r="N461">
        <f t="shared" si="57"/>
        <v>0.12368279194560716</v>
      </c>
      <c r="O461">
        <f>0</f>
        <v>0</v>
      </c>
      <c r="P461">
        <f t="shared" si="58"/>
        <v>1.1316568433934282</v>
      </c>
      <c r="Q461">
        <f t="shared" si="59"/>
        <v>1</v>
      </c>
      <c r="R461">
        <f t="shared" si="60"/>
        <v>0.53088134091597983</v>
      </c>
      <c r="S461">
        <f t="shared" si="61"/>
        <v>0.46911865908402001</v>
      </c>
      <c r="T461">
        <f t="shared" si="62"/>
        <v>0.53088134091597983</v>
      </c>
      <c r="U461">
        <f t="shared" si="63"/>
        <v>-0.63321674614693813</v>
      </c>
    </row>
    <row r="462" spans="1:21" x14ac:dyDescent="0.2">
      <c r="A462" s="1">
        <v>51</v>
      </c>
      <c r="B462" s="1">
        <v>5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1.9989999999999999</v>
      </c>
      <c r="L462" s="1">
        <v>0</v>
      </c>
      <c r="M462" s="1">
        <f t="shared" si="56"/>
        <v>0</v>
      </c>
      <c r="N462">
        <f t="shared" si="57"/>
        <v>-2.395540585503185</v>
      </c>
      <c r="O462">
        <f>0</f>
        <v>0</v>
      </c>
      <c r="P462">
        <f t="shared" si="58"/>
        <v>9.1123405613503988E-2</v>
      </c>
      <c r="Q462">
        <f t="shared" si="59"/>
        <v>1</v>
      </c>
      <c r="R462">
        <f t="shared" si="60"/>
        <v>8.3513381845445975E-2</v>
      </c>
      <c r="S462">
        <f t="shared" si="61"/>
        <v>0.91648661815455401</v>
      </c>
      <c r="T462">
        <f t="shared" si="62"/>
        <v>0.91648661815455401</v>
      </c>
      <c r="U462">
        <f t="shared" si="63"/>
        <v>-8.7207812840556634E-2</v>
      </c>
    </row>
    <row r="463" spans="1:21" x14ac:dyDescent="0.2">
      <c r="A463" s="1">
        <v>51</v>
      </c>
      <c r="B463" s="1">
        <v>6</v>
      </c>
      <c r="C463" s="1">
        <v>1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1.399</v>
      </c>
      <c r="L463" s="1">
        <v>1</v>
      </c>
      <c r="M463" s="1">
        <f t="shared" si="56"/>
        <v>1</v>
      </c>
      <c r="N463">
        <f t="shared" si="57"/>
        <v>9.5601714986238928E-2</v>
      </c>
      <c r="O463">
        <f>0</f>
        <v>0</v>
      </c>
      <c r="P463">
        <f t="shared" si="58"/>
        <v>1.1003207354506677</v>
      </c>
      <c r="Q463">
        <f t="shared" si="59"/>
        <v>1</v>
      </c>
      <c r="R463">
        <f t="shared" si="60"/>
        <v>0.52388224183035126</v>
      </c>
      <c r="S463">
        <f t="shared" si="61"/>
        <v>0.47611775816964891</v>
      </c>
      <c r="T463">
        <f t="shared" si="62"/>
        <v>0.52388224183035126</v>
      </c>
      <c r="U463">
        <f t="shared" si="63"/>
        <v>-0.64648834924790566</v>
      </c>
    </row>
    <row r="464" spans="1:21" x14ac:dyDescent="0.2">
      <c r="A464" s="1">
        <v>51</v>
      </c>
      <c r="B464" s="1">
        <v>7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  <c r="I464" s="1">
        <v>0</v>
      </c>
      <c r="J464" s="1">
        <v>1.399</v>
      </c>
      <c r="L464" s="1">
        <v>0</v>
      </c>
      <c r="M464" s="1">
        <f t="shared" si="56"/>
        <v>0</v>
      </c>
      <c r="N464">
        <f t="shared" si="57"/>
        <v>-0.87670296577448581</v>
      </c>
      <c r="O464">
        <f>0</f>
        <v>0</v>
      </c>
      <c r="P464">
        <f t="shared" si="58"/>
        <v>0.41615272205252241</v>
      </c>
      <c r="Q464">
        <f t="shared" si="59"/>
        <v>1</v>
      </c>
      <c r="R464">
        <f t="shared" si="60"/>
        <v>0.29386147099259541</v>
      </c>
      <c r="S464">
        <f t="shared" si="61"/>
        <v>0.70613852900740448</v>
      </c>
      <c r="T464">
        <f t="shared" si="62"/>
        <v>0.70613852900740448</v>
      </c>
      <c r="U464">
        <f t="shared" si="63"/>
        <v>-0.34794384401250966</v>
      </c>
    </row>
    <row r="465" spans="1:21" x14ac:dyDescent="0.2">
      <c r="A465" s="1">
        <v>51</v>
      </c>
      <c r="B465" s="1">
        <v>8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1.6989999999999998</v>
      </c>
      <c r="L465" s="1">
        <v>0</v>
      </c>
      <c r="M465" s="1">
        <f t="shared" si="56"/>
        <v>0</v>
      </c>
      <c r="N465">
        <f t="shared" si="57"/>
        <v>-2.4236216624625531</v>
      </c>
      <c r="O465">
        <f>0</f>
        <v>0</v>
      </c>
      <c r="P465">
        <f t="shared" si="58"/>
        <v>8.8600155839434466E-2</v>
      </c>
      <c r="Q465">
        <f t="shared" si="59"/>
        <v>1</v>
      </c>
      <c r="R465">
        <f t="shared" si="60"/>
        <v>8.1389071427344847E-2</v>
      </c>
      <c r="S465">
        <f t="shared" si="61"/>
        <v>0.91861092857265514</v>
      </c>
      <c r="T465">
        <f t="shared" si="62"/>
        <v>0.91861092857265514</v>
      </c>
      <c r="U465">
        <f t="shared" si="63"/>
        <v>-8.4892610173780456E-2</v>
      </c>
    </row>
    <row r="466" spans="1:21" x14ac:dyDescent="0.2">
      <c r="A466" s="1">
        <v>51</v>
      </c>
      <c r="B466" s="1">
        <v>9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1.6989999999999998</v>
      </c>
      <c r="L466" s="1">
        <v>0</v>
      </c>
      <c r="M466" s="1">
        <f t="shared" si="56"/>
        <v>0</v>
      </c>
      <c r="N466">
        <f t="shared" si="57"/>
        <v>-1.6242423437154083</v>
      </c>
      <c r="O466">
        <f>0</f>
        <v>0</v>
      </c>
      <c r="P466">
        <f t="shared" si="58"/>
        <v>0.19706092310458728</v>
      </c>
      <c r="Q466">
        <f t="shared" si="59"/>
        <v>1</v>
      </c>
      <c r="R466">
        <f t="shared" si="60"/>
        <v>0.16462062982852049</v>
      </c>
      <c r="S466">
        <f t="shared" si="61"/>
        <v>0.83537937017147956</v>
      </c>
      <c r="T466">
        <f t="shared" si="62"/>
        <v>0.83537937017147956</v>
      </c>
      <c r="U466">
        <f t="shared" si="63"/>
        <v>-0.17986932177571377</v>
      </c>
    </row>
    <row r="467" spans="1:21" x14ac:dyDescent="0.2">
      <c r="A467" s="1">
        <v>52</v>
      </c>
      <c r="B467" s="1">
        <v>1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1.9989999999999999</v>
      </c>
      <c r="L467" s="1">
        <v>0</v>
      </c>
      <c r="M467" s="1">
        <f t="shared" si="56"/>
        <v>0</v>
      </c>
      <c r="N467">
        <f t="shared" si="57"/>
        <v>-1.7581528359219696</v>
      </c>
      <c r="O467">
        <f>0</f>
        <v>0</v>
      </c>
      <c r="P467">
        <f t="shared" si="58"/>
        <v>0.17236295260595716</v>
      </c>
      <c r="Q467">
        <f t="shared" si="59"/>
        <v>1</v>
      </c>
      <c r="R467">
        <f t="shared" si="60"/>
        <v>0.14702183502372243</v>
      </c>
      <c r="S467">
        <f t="shared" si="61"/>
        <v>0.85297816497627754</v>
      </c>
      <c r="T467">
        <f t="shared" si="62"/>
        <v>0.85297816497627754</v>
      </c>
      <c r="U467">
        <f t="shared" si="63"/>
        <v>-0.15902132973570154</v>
      </c>
    </row>
    <row r="468" spans="1:21" x14ac:dyDescent="0.2">
      <c r="A468" s="1">
        <v>52</v>
      </c>
      <c r="B468" s="1">
        <v>2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1</v>
      </c>
      <c r="J468" s="1">
        <v>1.399</v>
      </c>
      <c r="L468" s="1">
        <v>0</v>
      </c>
      <c r="M468" s="1">
        <f t="shared" si="56"/>
        <v>0</v>
      </c>
      <c r="N468">
        <f t="shared" si="57"/>
        <v>-2.289711170255992</v>
      </c>
      <c r="O468">
        <f>0</f>
        <v>0</v>
      </c>
      <c r="P468">
        <f t="shared" si="58"/>
        <v>0.10129571484450078</v>
      </c>
      <c r="Q468">
        <f t="shared" si="59"/>
        <v>1</v>
      </c>
      <c r="R468">
        <f t="shared" si="60"/>
        <v>9.1978669742489097E-2</v>
      </c>
      <c r="S468">
        <f t="shared" si="61"/>
        <v>0.90802133025751086</v>
      </c>
      <c r="T468">
        <f t="shared" si="62"/>
        <v>0.90802133025751086</v>
      </c>
      <c r="U468">
        <f t="shared" si="63"/>
        <v>-9.648740918373451E-2</v>
      </c>
    </row>
    <row r="469" spans="1:21" x14ac:dyDescent="0.2">
      <c r="A469" s="1">
        <v>52</v>
      </c>
      <c r="B469" s="1">
        <v>3</v>
      </c>
      <c r="C469" s="1">
        <v>1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1.9989999999999999</v>
      </c>
      <c r="L469" s="1">
        <v>1</v>
      </c>
      <c r="M469" s="1">
        <f t="shared" si="56"/>
        <v>1</v>
      </c>
      <c r="N469">
        <f t="shared" si="57"/>
        <v>-0.62385658599531557</v>
      </c>
      <c r="O469">
        <f>0</f>
        <v>0</v>
      </c>
      <c r="P469">
        <f t="shared" si="58"/>
        <v>0.53587380396513884</v>
      </c>
      <c r="Q469">
        <f t="shared" si="59"/>
        <v>1</v>
      </c>
      <c r="R469">
        <f t="shared" si="60"/>
        <v>0.34890484008626405</v>
      </c>
      <c r="S469">
        <f t="shared" si="61"/>
        <v>0.6510951599137359</v>
      </c>
      <c r="T469">
        <f t="shared" si="62"/>
        <v>0.34890484008626405</v>
      </c>
      <c r="U469">
        <f t="shared" si="63"/>
        <v>-1.0529560584687079</v>
      </c>
    </row>
    <row r="470" spans="1:21" x14ac:dyDescent="0.2">
      <c r="A470" s="1">
        <v>52</v>
      </c>
      <c r="B470" s="1">
        <v>4</v>
      </c>
      <c r="C470" s="1">
        <v>1</v>
      </c>
      <c r="D470" s="1">
        <v>0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1.6989999999999998</v>
      </c>
      <c r="L470" s="1">
        <v>1</v>
      </c>
      <c r="M470" s="1">
        <f t="shared" si="56"/>
        <v>1</v>
      </c>
      <c r="N470">
        <f t="shared" si="57"/>
        <v>0.12368279194560716</v>
      </c>
      <c r="O470">
        <f>0</f>
        <v>0</v>
      </c>
      <c r="P470">
        <f t="shared" si="58"/>
        <v>1.1316568433934282</v>
      </c>
      <c r="Q470">
        <f t="shared" si="59"/>
        <v>1</v>
      </c>
      <c r="R470">
        <f t="shared" si="60"/>
        <v>0.53088134091597983</v>
      </c>
      <c r="S470">
        <f t="shared" si="61"/>
        <v>0.46911865908402001</v>
      </c>
      <c r="T470">
        <f t="shared" si="62"/>
        <v>0.53088134091597983</v>
      </c>
      <c r="U470">
        <f t="shared" si="63"/>
        <v>-0.63321674614693813</v>
      </c>
    </row>
    <row r="471" spans="1:21" x14ac:dyDescent="0.2">
      <c r="A471" s="1">
        <v>52</v>
      </c>
      <c r="B471" s="1">
        <v>5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1</v>
      </c>
      <c r="J471" s="1">
        <v>1.9989999999999999</v>
      </c>
      <c r="L471" s="1">
        <v>0</v>
      </c>
      <c r="M471" s="1">
        <f t="shared" si="56"/>
        <v>0</v>
      </c>
      <c r="N471">
        <f t="shared" si="57"/>
        <v>-2.395540585503185</v>
      </c>
      <c r="O471">
        <f>0</f>
        <v>0</v>
      </c>
      <c r="P471">
        <f t="shared" si="58"/>
        <v>9.1123405613503988E-2</v>
      </c>
      <c r="Q471">
        <f t="shared" si="59"/>
        <v>1</v>
      </c>
      <c r="R471">
        <f t="shared" si="60"/>
        <v>8.3513381845445975E-2</v>
      </c>
      <c r="S471">
        <f t="shared" si="61"/>
        <v>0.91648661815455401</v>
      </c>
      <c r="T471">
        <f t="shared" si="62"/>
        <v>0.91648661815455401</v>
      </c>
      <c r="U471">
        <f t="shared" si="63"/>
        <v>-8.7207812840556634E-2</v>
      </c>
    </row>
    <row r="472" spans="1:21" x14ac:dyDescent="0.2">
      <c r="A472" s="1">
        <v>52</v>
      </c>
      <c r="B472" s="1">
        <v>6</v>
      </c>
      <c r="C472" s="1">
        <v>1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1.399</v>
      </c>
      <c r="L472" s="1">
        <v>1</v>
      </c>
      <c r="M472" s="1">
        <f t="shared" si="56"/>
        <v>1</v>
      </c>
      <c r="N472">
        <f t="shared" si="57"/>
        <v>9.5601714986238928E-2</v>
      </c>
      <c r="O472">
        <f>0</f>
        <v>0</v>
      </c>
      <c r="P472">
        <f t="shared" si="58"/>
        <v>1.1003207354506677</v>
      </c>
      <c r="Q472">
        <f t="shared" si="59"/>
        <v>1</v>
      </c>
      <c r="R472">
        <f t="shared" si="60"/>
        <v>0.52388224183035126</v>
      </c>
      <c r="S472">
        <f t="shared" si="61"/>
        <v>0.47611775816964891</v>
      </c>
      <c r="T472">
        <f t="shared" si="62"/>
        <v>0.52388224183035126</v>
      </c>
      <c r="U472">
        <f t="shared" si="63"/>
        <v>-0.64648834924790566</v>
      </c>
    </row>
    <row r="473" spans="1:21" x14ac:dyDescent="0.2">
      <c r="A473" s="1">
        <v>52</v>
      </c>
      <c r="B473" s="1">
        <v>7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1</v>
      </c>
      <c r="I473" s="1">
        <v>0</v>
      </c>
      <c r="J473" s="1">
        <v>1.399</v>
      </c>
      <c r="L473" s="1">
        <v>0</v>
      </c>
      <c r="M473" s="1">
        <f t="shared" si="56"/>
        <v>0</v>
      </c>
      <c r="N473">
        <f t="shared" si="57"/>
        <v>-0.87670296577448581</v>
      </c>
      <c r="O473">
        <f>0</f>
        <v>0</v>
      </c>
      <c r="P473">
        <f t="shared" si="58"/>
        <v>0.41615272205252241</v>
      </c>
      <c r="Q473">
        <f t="shared" si="59"/>
        <v>1</v>
      </c>
      <c r="R473">
        <f t="shared" si="60"/>
        <v>0.29386147099259541</v>
      </c>
      <c r="S473">
        <f t="shared" si="61"/>
        <v>0.70613852900740448</v>
      </c>
      <c r="T473">
        <f t="shared" si="62"/>
        <v>0.70613852900740448</v>
      </c>
      <c r="U473">
        <f t="shared" si="63"/>
        <v>-0.34794384401250966</v>
      </c>
    </row>
    <row r="474" spans="1:21" x14ac:dyDescent="0.2">
      <c r="A474" s="1">
        <v>52</v>
      </c>
      <c r="B474" s="1">
        <v>8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1.6989999999999998</v>
      </c>
      <c r="L474" s="1">
        <v>0</v>
      </c>
      <c r="M474" s="1">
        <f t="shared" si="56"/>
        <v>0</v>
      </c>
      <c r="N474">
        <f t="shared" si="57"/>
        <v>-2.4236216624625531</v>
      </c>
      <c r="O474">
        <f>0</f>
        <v>0</v>
      </c>
      <c r="P474">
        <f t="shared" si="58"/>
        <v>8.8600155839434466E-2</v>
      </c>
      <c r="Q474">
        <f t="shared" si="59"/>
        <v>1</v>
      </c>
      <c r="R474">
        <f t="shared" si="60"/>
        <v>8.1389071427344847E-2</v>
      </c>
      <c r="S474">
        <f t="shared" si="61"/>
        <v>0.91861092857265514</v>
      </c>
      <c r="T474">
        <f t="shared" si="62"/>
        <v>0.91861092857265514</v>
      </c>
      <c r="U474">
        <f t="shared" si="63"/>
        <v>-8.4892610173780456E-2</v>
      </c>
    </row>
    <row r="475" spans="1:21" x14ac:dyDescent="0.2">
      <c r="A475" s="1">
        <v>52</v>
      </c>
      <c r="B475" s="1">
        <v>9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1</v>
      </c>
      <c r="I475" s="1">
        <v>0</v>
      </c>
      <c r="J475" s="1">
        <v>1.6989999999999998</v>
      </c>
      <c r="L475" s="1">
        <v>0</v>
      </c>
      <c r="M475" s="1">
        <f t="shared" si="56"/>
        <v>0</v>
      </c>
      <c r="N475">
        <f t="shared" si="57"/>
        <v>-1.6242423437154083</v>
      </c>
      <c r="O475">
        <f>0</f>
        <v>0</v>
      </c>
      <c r="P475">
        <f t="shared" si="58"/>
        <v>0.19706092310458728</v>
      </c>
      <c r="Q475">
        <f t="shared" si="59"/>
        <v>1</v>
      </c>
      <c r="R475">
        <f t="shared" si="60"/>
        <v>0.16462062982852049</v>
      </c>
      <c r="S475">
        <f t="shared" si="61"/>
        <v>0.83537937017147956</v>
      </c>
      <c r="T475">
        <f t="shared" si="62"/>
        <v>0.83537937017147956</v>
      </c>
      <c r="U475">
        <f t="shared" si="63"/>
        <v>-0.17986932177571377</v>
      </c>
    </row>
    <row r="476" spans="1:21" x14ac:dyDescent="0.2">
      <c r="A476" s="1">
        <v>53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1.9989999999999999</v>
      </c>
      <c r="L476" s="1">
        <v>0</v>
      </c>
      <c r="M476" s="1">
        <f t="shared" si="56"/>
        <v>0</v>
      </c>
      <c r="N476">
        <f t="shared" si="57"/>
        <v>-1.7581528359219696</v>
      </c>
      <c r="O476">
        <f>0</f>
        <v>0</v>
      </c>
      <c r="P476">
        <f t="shared" si="58"/>
        <v>0.17236295260595716</v>
      </c>
      <c r="Q476">
        <f t="shared" si="59"/>
        <v>1</v>
      </c>
      <c r="R476">
        <f t="shared" si="60"/>
        <v>0.14702183502372243</v>
      </c>
      <c r="S476">
        <f t="shared" si="61"/>
        <v>0.85297816497627754</v>
      </c>
      <c r="T476">
        <f t="shared" si="62"/>
        <v>0.85297816497627754</v>
      </c>
      <c r="U476">
        <f t="shared" si="63"/>
        <v>-0.15902132973570154</v>
      </c>
    </row>
    <row r="477" spans="1:21" x14ac:dyDescent="0.2">
      <c r="A477" s="1">
        <v>53</v>
      </c>
      <c r="B477" s="1">
        <v>2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1.399</v>
      </c>
      <c r="L477" s="1">
        <v>0</v>
      </c>
      <c r="M477" s="1">
        <f t="shared" si="56"/>
        <v>0</v>
      </c>
      <c r="N477">
        <f t="shared" si="57"/>
        <v>-2.289711170255992</v>
      </c>
      <c r="O477">
        <f>0</f>
        <v>0</v>
      </c>
      <c r="P477">
        <f t="shared" si="58"/>
        <v>0.10129571484450078</v>
      </c>
      <c r="Q477">
        <f t="shared" si="59"/>
        <v>1</v>
      </c>
      <c r="R477">
        <f t="shared" si="60"/>
        <v>9.1978669742489097E-2</v>
      </c>
      <c r="S477">
        <f t="shared" si="61"/>
        <v>0.90802133025751086</v>
      </c>
      <c r="T477">
        <f t="shared" si="62"/>
        <v>0.90802133025751086</v>
      </c>
      <c r="U477">
        <f t="shared" si="63"/>
        <v>-9.648740918373451E-2</v>
      </c>
    </row>
    <row r="478" spans="1:21" x14ac:dyDescent="0.2">
      <c r="A478" s="1">
        <v>53</v>
      </c>
      <c r="B478" s="1">
        <v>3</v>
      </c>
      <c r="C478" s="1">
        <v>1</v>
      </c>
      <c r="D478" s="1">
        <v>0</v>
      </c>
      <c r="E478" s="1">
        <v>1</v>
      </c>
      <c r="F478" s="1">
        <v>0</v>
      </c>
      <c r="G478" s="1">
        <v>1</v>
      </c>
      <c r="H478" s="1">
        <v>0</v>
      </c>
      <c r="I478" s="1">
        <v>0</v>
      </c>
      <c r="J478" s="1">
        <v>1.9989999999999999</v>
      </c>
      <c r="L478" s="1">
        <v>1</v>
      </c>
      <c r="M478" s="1">
        <f t="shared" si="56"/>
        <v>1</v>
      </c>
      <c r="N478">
        <f t="shared" si="57"/>
        <v>-0.62385658599531557</v>
      </c>
      <c r="O478">
        <f>0</f>
        <v>0</v>
      </c>
      <c r="P478">
        <f t="shared" si="58"/>
        <v>0.53587380396513884</v>
      </c>
      <c r="Q478">
        <f t="shared" si="59"/>
        <v>1</v>
      </c>
      <c r="R478">
        <f t="shared" si="60"/>
        <v>0.34890484008626405</v>
      </c>
      <c r="S478">
        <f t="shared" si="61"/>
        <v>0.6510951599137359</v>
      </c>
      <c r="T478">
        <f t="shared" si="62"/>
        <v>0.34890484008626405</v>
      </c>
      <c r="U478">
        <f t="shared" si="63"/>
        <v>-1.0529560584687079</v>
      </c>
    </row>
    <row r="479" spans="1:21" x14ac:dyDescent="0.2">
      <c r="A479" s="1">
        <v>53</v>
      </c>
      <c r="B479" s="1">
        <v>4</v>
      </c>
      <c r="C479" s="1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1.6989999999999998</v>
      </c>
      <c r="L479" s="1">
        <v>1</v>
      </c>
      <c r="M479" s="1">
        <f t="shared" si="56"/>
        <v>1</v>
      </c>
      <c r="N479">
        <f t="shared" si="57"/>
        <v>0.12368279194560716</v>
      </c>
      <c r="O479">
        <f>0</f>
        <v>0</v>
      </c>
      <c r="P479">
        <f t="shared" si="58"/>
        <v>1.1316568433934282</v>
      </c>
      <c r="Q479">
        <f t="shared" si="59"/>
        <v>1</v>
      </c>
      <c r="R479">
        <f t="shared" si="60"/>
        <v>0.53088134091597983</v>
      </c>
      <c r="S479">
        <f t="shared" si="61"/>
        <v>0.46911865908402001</v>
      </c>
      <c r="T479">
        <f t="shared" si="62"/>
        <v>0.53088134091597983</v>
      </c>
      <c r="U479">
        <f t="shared" si="63"/>
        <v>-0.63321674614693813</v>
      </c>
    </row>
    <row r="480" spans="1:21" x14ac:dyDescent="0.2">
      <c r="A480" s="1">
        <v>53</v>
      </c>
      <c r="B480" s="1">
        <v>5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1.9989999999999999</v>
      </c>
      <c r="L480" s="1">
        <v>0</v>
      </c>
      <c r="M480" s="1">
        <f t="shared" si="56"/>
        <v>0</v>
      </c>
      <c r="N480">
        <f t="shared" si="57"/>
        <v>-2.395540585503185</v>
      </c>
      <c r="O480">
        <f>0</f>
        <v>0</v>
      </c>
      <c r="P480">
        <f t="shared" si="58"/>
        <v>9.1123405613503988E-2</v>
      </c>
      <c r="Q480">
        <f t="shared" si="59"/>
        <v>1</v>
      </c>
      <c r="R480">
        <f t="shared" si="60"/>
        <v>8.3513381845445975E-2</v>
      </c>
      <c r="S480">
        <f t="shared" si="61"/>
        <v>0.91648661815455401</v>
      </c>
      <c r="T480">
        <f t="shared" si="62"/>
        <v>0.91648661815455401</v>
      </c>
      <c r="U480">
        <f t="shared" si="63"/>
        <v>-8.7207812840556634E-2</v>
      </c>
    </row>
    <row r="481" spans="1:21" x14ac:dyDescent="0.2">
      <c r="A481" s="1">
        <v>53</v>
      </c>
      <c r="B481" s="1">
        <v>6</v>
      </c>
      <c r="C481" s="1">
        <v>1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1.399</v>
      </c>
      <c r="L481" s="1">
        <v>1</v>
      </c>
      <c r="M481" s="1">
        <f t="shared" si="56"/>
        <v>1</v>
      </c>
      <c r="N481">
        <f t="shared" si="57"/>
        <v>9.5601714986238928E-2</v>
      </c>
      <c r="O481">
        <f>0</f>
        <v>0</v>
      </c>
      <c r="P481">
        <f t="shared" si="58"/>
        <v>1.1003207354506677</v>
      </c>
      <c r="Q481">
        <f t="shared" si="59"/>
        <v>1</v>
      </c>
      <c r="R481">
        <f t="shared" si="60"/>
        <v>0.52388224183035126</v>
      </c>
      <c r="S481">
        <f t="shared" si="61"/>
        <v>0.47611775816964891</v>
      </c>
      <c r="T481">
        <f t="shared" si="62"/>
        <v>0.52388224183035126</v>
      </c>
      <c r="U481">
        <f t="shared" si="63"/>
        <v>-0.64648834924790566</v>
      </c>
    </row>
    <row r="482" spans="1:21" x14ac:dyDescent="0.2">
      <c r="A482" s="1">
        <v>53</v>
      </c>
      <c r="B482" s="1">
        <v>7</v>
      </c>
      <c r="C482" s="1">
        <v>1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1.399</v>
      </c>
      <c r="L482" s="1">
        <v>1</v>
      </c>
      <c r="M482" s="1">
        <f t="shared" si="56"/>
        <v>1</v>
      </c>
      <c r="N482">
        <f t="shared" si="57"/>
        <v>-0.87670296577448581</v>
      </c>
      <c r="O482">
        <f>0</f>
        <v>0</v>
      </c>
      <c r="P482">
        <f t="shared" si="58"/>
        <v>0.41615272205252241</v>
      </c>
      <c r="Q482">
        <f t="shared" si="59"/>
        <v>1</v>
      </c>
      <c r="R482">
        <f t="shared" si="60"/>
        <v>0.29386147099259541</v>
      </c>
      <c r="S482">
        <f t="shared" si="61"/>
        <v>0.70613852900740448</v>
      </c>
      <c r="T482">
        <f t="shared" si="62"/>
        <v>0.29386147099259541</v>
      </c>
      <c r="U482">
        <f t="shared" si="63"/>
        <v>-1.2246468097869956</v>
      </c>
    </row>
    <row r="483" spans="1:21" x14ac:dyDescent="0.2">
      <c r="A483" s="1">
        <v>53</v>
      </c>
      <c r="B483" s="1">
        <v>8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1.6989999999999998</v>
      </c>
      <c r="L483" s="1">
        <v>0</v>
      </c>
      <c r="M483" s="1">
        <f t="shared" si="56"/>
        <v>0</v>
      </c>
      <c r="N483">
        <f t="shared" si="57"/>
        <v>-2.4236216624625531</v>
      </c>
      <c r="O483">
        <f>0</f>
        <v>0</v>
      </c>
      <c r="P483">
        <f t="shared" si="58"/>
        <v>8.8600155839434466E-2</v>
      </c>
      <c r="Q483">
        <f t="shared" si="59"/>
        <v>1</v>
      </c>
      <c r="R483">
        <f t="shared" si="60"/>
        <v>8.1389071427344847E-2</v>
      </c>
      <c r="S483">
        <f t="shared" si="61"/>
        <v>0.91861092857265514</v>
      </c>
      <c r="T483">
        <f t="shared" si="62"/>
        <v>0.91861092857265514</v>
      </c>
      <c r="U483">
        <f t="shared" si="63"/>
        <v>-8.4892610173780456E-2</v>
      </c>
    </row>
    <row r="484" spans="1:21" x14ac:dyDescent="0.2">
      <c r="A484" s="1">
        <v>53</v>
      </c>
      <c r="B484" s="1">
        <v>9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1</v>
      </c>
      <c r="I484" s="1">
        <v>0</v>
      </c>
      <c r="J484" s="1">
        <v>1.6989999999999998</v>
      </c>
      <c r="L484" s="1">
        <v>1</v>
      </c>
      <c r="M484" s="1">
        <f t="shared" si="56"/>
        <v>1</v>
      </c>
      <c r="N484">
        <f t="shared" si="57"/>
        <v>-1.6242423437154083</v>
      </c>
      <c r="O484">
        <f>0</f>
        <v>0</v>
      </c>
      <c r="P484">
        <f t="shared" si="58"/>
        <v>0.19706092310458728</v>
      </c>
      <c r="Q484">
        <f t="shared" si="59"/>
        <v>1</v>
      </c>
      <c r="R484">
        <f t="shared" si="60"/>
        <v>0.16462062982852049</v>
      </c>
      <c r="S484">
        <f t="shared" si="61"/>
        <v>0.83537937017147956</v>
      </c>
      <c r="T484">
        <f t="shared" si="62"/>
        <v>0.16462062982852049</v>
      </c>
      <c r="U484">
        <f t="shared" si="63"/>
        <v>-1.804111665491122</v>
      </c>
    </row>
    <row r="485" spans="1:21" x14ac:dyDescent="0.2">
      <c r="A485" s="1">
        <v>54</v>
      </c>
      <c r="B485" s="1">
        <v>1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1.9989999999999999</v>
      </c>
      <c r="L485" s="1">
        <v>0</v>
      </c>
      <c r="M485" s="1">
        <f t="shared" si="56"/>
        <v>0</v>
      </c>
      <c r="N485">
        <f t="shared" si="57"/>
        <v>-1.7581528359219696</v>
      </c>
      <c r="O485">
        <f>0</f>
        <v>0</v>
      </c>
      <c r="P485">
        <f t="shared" si="58"/>
        <v>0.17236295260595716</v>
      </c>
      <c r="Q485">
        <f t="shared" si="59"/>
        <v>1</v>
      </c>
      <c r="R485">
        <f t="shared" si="60"/>
        <v>0.14702183502372243</v>
      </c>
      <c r="S485">
        <f t="shared" si="61"/>
        <v>0.85297816497627754</v>
      </c>
      <c r="T485">
        <f t="shared" si="62"/>
        <v>0.85297816497627754</v>
      </c>
      <c r="U485">
        <f t="shared" si="63"/>
        <v>-0.15902132973570154</v>
      </c>
    </row>
    <row r="486" spans="1:21" x14ac:dyDescent="0.2">
      <c r="A486" s="1">
        <v>54</v>
      </c>
      <c r="B486" s="1">
        <v>2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1.399</v>
      </c>
      <c r="L486" s="1">
        <v>0</v>
      </c>
      <c r="M486" s="1">
        <f t="shared" si="56"/>
        <v>0</v>
      </c>
      <c r="N486">
        <f t="shared" si="57"/>
        <v>-2.289711170255992</v>
      </c>
      <c r="O486">
        <f>0</f>
        <v>0</v>
      </c>
      <c r="P486">
        <f t="shared" si="58"/>
        <v>0.10129571484450078</v>
      </c>
      <c r="Q486">
        <f t="shared" si="59"/>
        <v>1</v>
      </c>
      <c r="R486">
        <f t="shared" si="60"/>
        <v>9.1978669742489097E-2</v>
      </c>
      <c r="S486">
        <f t="shared" si="61"/>
        <v>0.90802133025751086</v>
      </c>
      <c r="T486">
        <f t="shared" si="62"/>
        <v>0.90802133025751086</v>
      </c>
      <c r="U486">
        <f t="shared" si="63"/>
        <v>-9.648740918373451E-2</v>
      </c>
    </row>
    <row r="487" spans="1:21" x14ac:dyDescent="0.2">
      <c r="A487" s="1">
        <v>54</v>
      </c>
      <c r="B487" s="1">
        <v>3</v>
      </c>
      <c r="C487" s="1">
        <v>0</v>
      </c>
      <c r="D487" s="1">
        <v>0</v>
      </c>
      <c r="E487" s="1">
        <v>1</v>
      </c>
      <c r="F487" s="1">
        <v>0</v>
      </c>
      <c r="G487" s="1">
        <v>1</v>
      </c>
      <c r="H487" s="1">
        <v>0</v>
      </c>
      <c r="I487" s="1">
        <v>0</v>
      </c>
      <c r="J487" s="1">
        <v>1.9989999999999999</v>
      </c>
      <c r="L487" s="1">
        <v>0</v>
      </c>
      <c r="M487" s="1">
        <f t="shared" si="56"/>
        <v>0</v>
      </c>
      <c r="N487">
        <f t="shared" si="57"/>
        <v>-0.62385658599531557</v>
      </c>
      <c r="O487">
        <f>0</f>
        <v>0</v>
      </c>
      <c r="P487">
        <f t="shared" si="58"/>
        <v>0.53587380396513884</v>
      </c>
      <c r="Q487">
        <f t="shared" si="59"/>
        <v>1</v>
      </c>
      <c r="R487">
        <f t="shared" si="60"/>
        <v>0.34890484008626405</v>
      </c>
      <c r="S487">
        <f t="shared" si="61"/>
        <v>0.6510951599137359</v>
      </c>
      <c r="T487">
        <f t="shared" si="62"/>
        <v>0.6510951599137359</v>
      </c>
      <c r="U487">
        <f t="shared" si="63"/>
        <v>-0.42909947247339236</v>
      </c>
    </row>
    <row r="488" spans="1:21" x14ac:dyDescent="0.2">
      <c r="A488" s="1">
        <v>54</v>
      </c>
      <c r="B488" s="1">
        <v>4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0</v>
      </c>
      <c r="I488" s="1">
        <v>0</v>
      </c>
      <c r="J488" s="1">
        <v>1.6989999999999998</v>
      </c>
      <c r="L488" s="1">
        <v>0</v>
      </c>
      <c r="M488" s="1">
        <f t="shared" si="56"/>
        <v>0</v>
      </c>
      <c r="N488">
        <f t="shared" si="57"/>
        <v>0.12368279194560716</v>
      </c>
      <c r="O488">
        <f>0</f>
        <v>0</v>
      </c>
      <c r="P488">
        <f t="shared" si="58"/>
        <v>1.1316568433934282</v>
      </c>
      <c r="Q488">
        <f t="shared" si="59"/>
        <v>1</v>
      </c>
      <c r="R488">
        <f t="shared" si="60"/>
        <v>0.53088134091597983</v>
      </c>
      <c r="S488">
        <f t="shared" si="61"/>
        <v>0.46911865908402001</v>
      </c>
      <c r="T488">
        <f t="shared" si="62"/>
        <v>0.46911865908402001</v>
      </c>
      <c r="U488">
        <f t="shared" si="63"/>
        <v>-0.75689953809254507</v>
      </c>
    </row>
    <row r="489" spans="1:21" x14ac:dyDescent="0.2">
      <c r="A489" s="1">
        <v>54</v>
      </c>
      <c r="B489" s="1">
        <v>5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1</v>
      </c>
      <c r="J489" s="1">
        <v>1.9989999999999999</v>
      </c>
      <c r="L489" s="1">
        <v>0</v>
      </c>
      <c r="M489" s="1">
        <f t="shared" si="56"/>
        <v>0</v>
      </c>
      <c r="N489">
        <f t="shared" si="57"/>
        <v>-2.395540585503185</v>
      </c>
      <c r="O489">
        <f>0</f>
        <v>0</v>
      </c>
      <c r="P489">
        <f t="shared" si="58"/>
        <v>9.1123405613503988E-2</v>
      </c>
      <c r="Q489">
        <f t="shared" si="59"/>
        <v>1</v>
      </c>
      <c r="R489">
        <f t="shared" si="60"/>
        <v>8.3513381845445975E-2</v>
      </c>
      <c r="S489">
        <f t="shared" si="61"/>
        <v>0.91648661815455401</v>
      </c>
      <c r="T489">
        <f t="shared" si="62"/>
        <v>0.91648661815455401</v>
      </c>
      <c r="U489">
        <f t="shared" si="63"/>
        <v>-8.7207812840556634E-2</v>
      </c>
    </row>
    <row r="490" spans="1:21" x14ac:dyDescent="0.2">
      <c r="A490" s="1">
        <v>54</v>
      </c>
      <c r="B490" s="1">
        <v>6</v>
      </c>
      <c r="C490" s="1">
        <v>0</v>
      </c>
      <c r="D490" s="1">
        <v>1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1.399</v>
      </c>
      <c r="L490" s="1">
        <v>0</v>
      </c>
      <c r="M490" s="1">
        <f t="shared" si="56"/>
        <v>0</v>
      </c>
      <c r="N490">
        <f t="shared" si="57"/>
        <v>9.5601714986238928E-2</v>
      </c>
      <c r="O490">
        <f>0</f>
        <v>0</v>
      </c>
      <c r="P490">
        <f t="shared" si="58"/>
        <v>1.1003207354506677</v>
      </c>
      <c r="Q490">
        <f t="shared" si="59"/>
        <v>1</v>
      </c>
      <c r="R490">
        <f t="shared" si="60"/>
        <v>0.52388224183035126</v>
      </c>
      <c r="S490">
        <f t="shared" si="61"/>
        <v>0.47611775816964891</v>
      </c>
      <c r="T490">
        <f t="shared" si="62"/>
        <v>0.47611775816964891</v>
      </c>
      <c r="U490">
        <f t="shared" si="63"/>
        <v>-0.74209006423414459</v>
      </c>
    </row>
    <row r="491" spans="1:21" x14ac:dyDescent="0.2">
      <c r="A491" s="1">
        <v>54</v>
      </c>
      <c r="B491" s="1">
        <v>7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1.399</v>
      </c>
      <c r="L491" s="1">
        <v>0</v>
      </c>
      <c r="M491" s="1">
        <f t="shared" si="56"/>
        <v>0</v>
      </c>
      <c r="N491">
        <f t="shared" si="57"/>
        <v>-0.87670296577448581</v>
      </c>
      <c r="O491">
        <f>0</f>
        <v>0</v>
      </c>
      <c r="P491">
        <f t="shared" si="58"/>
        <v>0.41615272205252241</v>
      </c>
      <c r="Q491">
        <f t="shared" si="59"/>
        <v>1</v>
      </c>
      <c r="R491">
        <f t="shared" si="60"/>
        <v>0.29386147099259541</v>
      </c>
      <c r="S491">
        <f t="shared" si="61"/>
        <v>0.70613852900740448</v>
      </c>
      <c r="T491">
        <f t="shared" si="62"/>
        <v>0.70613852900740448</v>
      </c>
      <c r="U491">
        <f t="shared" si="63"/>
        <v>-0.34794384401250966</v>
      </c>
    </row>
    <row r="492" spans="1:21" x14ac:dyDescent="0.2">
      <c r="A492" s="1">
        <v>54</v>
      </c>
      <c r="B492" s="1">
        <v>8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1.6989999999999998</v>
      </c>
      <c r="L492" s="1">
        <v>0</v>
      </c>
      <c r="M492" s="1">
        <f t="shared" si="56"/>
        <v>0</v>
      </c>
      <c r="N492">
        <f t="shared" si="57"/>
        <v>-2.4236216624625531</v>
      </c>
      <c r="O492">
        <f>0</f>
        <v>0</v>
      </c>
      <c r="P492">
        <f t="shared" si="58"/>
        <v>8.8600155839434466E-2</v>
      </c>
      <c r="Q492">
        <f t="shared" si="59"/>
        <v>1</v>
      </c>
      <c r="R492">
        <f t="shared" si="60"/>
        <v>8.1389071427344847E-2</v>
      </c>
      <c r="S492">
        <f t="shared" si="61"/>
        <v>0.91861092857265514</v>
      </c>
      <c r="T492">
        <f t="shared" si="62"/>
        <v>0.91861092857265514</v>
      </c>
      <c r="U492">
        <f t="shared" si="63"/>
        <v>-8.4892610173780456E-2</v>
      </c>
    </row>
    <row r="493" spans="1:21" x14ac:dyDescent="0.2">
      <c r="A493" s="1">
        <v>54</v>
      </c>
      <c r="B493" s="1">
        <v>9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1</v>
      </c>
      <c r="I493" s="1">
        <v>0</v>
      </c>
      <c r="J493" s="1">
        <v>1.6989999999999998</v>
      </c>
      <c r="L493" s="1">
        <v>0</v>
      </c>
      <c r="M493" s="1">
        <f t="shared" si="56"/>
        <v>0</v>
      </c>
      <c r="N493">
        <f t="shared" si="57"/>
        <v>-1.6242423437154083</v>
      </c>
      <c r="O493">
        <f>0</f>
        <v>0</v>
      </c>
      <c r="P493">
        <f t="shared" si="58"/>
        <v>0.19706092310458728</v>
      </c>
      <c r="Q493">
        <f t="shared" si="59"/>
        <v>1</v>
      </c>
      <c r="R493">
        <f t="shared" si="60"/>
        <v>0.16462062982852049</v>
      </c>
      <c r="S493">
        <f t="shared" si="61"/>
        <v>0.83537937017147956</v>
      </c>
      <c r="T493">
        <f t="shared" si="62"/>
        <v>0.83537937017147956</v>
      </c>
      <c r="U493">
        <f t="shared" si="63"/>
        <v>-0.17986932177571377</v>
      </c>
    </row>
    <row r="494" spans="1:21" x14ac:dyDescent="0.2">
      <c r="A494" s="1">
        <v>55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1.9989999999999999</v>
      </c>
      <c r="L494" s="1">
        <v>0</v>
      </c>
      <c r="M494" s="1">
        <f t="shared" si="56"/>
        <v>0</v>
      </c>
      <c r="N494">
        <f t="shared" si="57"/>
        <v>-1.7581528359219696</v>
      </c>
      <c r="O494">
        <f>0</f>
        <v>0</v>
      </c>
      <c r="P494">
        <f t="shared" si="58"/>
        <v>0.17236295260595716</v>
      </c>
      <c r="Q494">
        <f t="shared" si="59"/>
        <v>1</v>
      </c>
      <c r="R494">
        <f t="shared" si="60"/>
        <v>0.14702183502372243</v>
      </c>
      <c r="S494">
        <f t="shared" si="61"/>
        <v>0.85297816497627754</v>
      </c>
      <c r="T494">
        <f t="shared" si="62"/>
        <v>0.85297816497627754</v>
      </c>
      <c r="U494">
        <f t="shared" si="63"/>
        <v>-0.15902132973570154</v>
      </c>
    </row>
    <row r="495" spans="1:21" x14ac:dyDescent="0.2">
      <c r="A495" s="1">
        <v>55</v>
      </c>
      <c r="B495" s="1">
        <v>2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1.399</v>
      </c>
      <c r="L495" s="1">
        <v>0</v>
      </c>
      <c r="M495" s="1">
        <f t="shared" si="56"/>
        <v>0</v>
      </c>
      <c r="N495">
        <f t="shared" si="57"/>
        <v>-2.289711170255992</v>
      </c>
      <c r="O495">
        <f>0</f>
        <v>0</v>
      </c>
      <c r="P495">
        <f t="shared" si="58"/>
        <v>0.10129571484450078</v>
      </c>
      <c r="Q495">
        <f t="shared" si="59"/>
        <v>1</v>
      </c>
      <c r="R495">
        <f t="shared" si="60"/>
        <v>9.1978669742489097E-2</v>
      </c>
      <c r="S495">
        <f t="shared" si="61"/>
        <v>0.90802133025751086</v>
      </c>
      <c r="T495">
        <f t="shared" si="62"/>
        <v>0.90802133025751086</v>
      </c>
      <c r="U495">
        <f t="shared" si="63"/>
        <v>-9.648740918373451E-2</v>
      </c>
    </row>
    <row r="496" spans="1:21" x14ac:dyDescent="0.2">
      <c r="A496" s="1">
        <v>55</v>
      </c>
      <c r="B496" s="1">
        <v>3</v>
      </c>
      <c r="C496" s="1">
        <v>0</v>
      </c>
      <c r="D496" s="1">
        <v>0</v>
      </c>
      <c r="E496" s="1">
        <v>1</v>
      </c>
      <c r="F496" s="1">
        <v>0</v>
      </c>
      <c r="G496" s="1">
        <v>1</v>
      </c>
      <c r="H496" s="1">
        <v>0</v>
      </c>
      <c r="I496" s="1">
        <v>0</v>
      </c>
      <c r="J496" s="1">
        <v>1.9989999999999999</v>
      </c>
      <c r="L496" s="1">
        <v>0</v>
      </c>
      <c r="M496" s="1">
        <f t="shared" si="56"/>
        <v>0</v>
      </c>
      <c r="N496">
        <f t="shared" si="57"/>
        <v>-0.62385658599531557</v>
      </c>
      <c r="O496">
        <f>0</f>
        <v>0</v>
      </c>
      <c r="P496">
        <f t="shared" si="58"/>
        <v>0.53587380396513884</v>
      </c>
      <c r="Q496">
        <f t="shared" si="59"/>
        <v>1</v>
      </c>
      <c r="R496">
        <f t="shared" si="60"/>
        <v>0.34890484008626405</v>
      </c>
      <c r="S496">
        <f t="shared" si="61"/>
        <v>0.6510951599137359</v>
      </c>
      <c r="T496">
        <f t="shared" si="62"/>
        <v>0.6510951599137359</v>
      </c>
      <c r="U496">
        <f t="shared" si="63"/>
        <v>-0.42909947247339236</v>
      </c>
    </row>
    <row r="497" spans="1:21" x14ac:dyDescent="0.2">
      <c r="A497" s="1">
        <v>55</v>
      </c>
      <c r="B497" s="1">
        <v>4</v>
      </c>
      <c r="C497" s="1">
        <v>1</v>
      </c>
      <c r="D497" s="1">
        <v>0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1.6989999999999998</v>
      </c>
      <c r="L497" s="1">
        <v>1</v>
      </c>
      <c r="M497" s="1">
        <f t="shared" si="56"/>
        <v>1</v>
      </c>
      <c r="N497">
        <f t="shared" si="57"/>
        <v>0.12368279194560716</v>
      </c>
      <c r="O497">
        <f>0</f>
        <v>0</v>
      </c>
      <c r="P497">
        <f t="shared" si="58"/>
        <v>1.1316568433934282</v>
      </c>
      <c r="Q497">
        <f t="shared" si="59"/>
        <v>1</v>
      </c>
      <c r="R497">
        <f t="shared" si="60"/>
        <v>0.53088134091597983</v>
      </c>
      <c r="S497">
        <f t="shared" si="61"/>
        <v>0.46911865908402001</v>
      </c>
      <c r="T497">
        <f t="shared" si="62"/>
        <v>0.53088134091597983</v>
      </c>
      <c r="U497">
        <f t="shared" si="63"/>
        <v>-0.63321674614693813</v>
      </c>
    </row>
    <row r="498" spans="1:21" x14ac:dyDescent="0.2">
      <c r="A498" s="1">
        <v>55</v>
      </c>
      <c r="B498" s="1">
        <v>5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1.9989999999999999</v>
      </c>
      <c r="L498" s="1">
        <v>0</v>
      </c>
      <c r="M498" s="1">
        <f t="shared" si="56"/>
        <v>0</v>
      </c>
      <c r="N498">
        <f t="shared" si="57"/>
        <v>-2.395540585503185</v>
      </c>
      <c r="O498">
        <f>0</f>
        <v>0</v>
      </c>
      <c r="P498">
        <f t="shared" si="58"/>
        <v>9.1123405613503988E-2</v>
      </c>
      <c r="Q498">
        <f t="shared" si="59"/>
        <v>1</v>
      </c>
      <c r="R498">
        <f t="shared" si="60"/>
        <v>8.3513381845445975E-2</v>
      </c>
      <c r="S498">
        <f t="shared" si="61"/>
        <v>0.91648661815455401</v>
      </c>
      <c r="T498">
        <f t="shared" si="62"/>
        <v>0.91648661815455401</v>
      </c>
      <c r="U498">
        <f t="shared" si="63"/>
        <v>-8.7207812840556634E-2</v>
      </c>
    </row>
    <row r="499" spans="1:21" x14ac:dyDescent="0.2">
      <c r="A499" s="1">
        <v>55</v>
      </c>
      <c r="B499" s="1">
        <v>6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1.399</v>
      </c>
      <c r="L499" s="1">
        <v>0</v>
      </c>
      <c r="M499" s="1">
        <f t="shared" si="56"/>
        <v>0</v>
      </c>
      <c r="N499">
        <f t="shared" si="57"/>
        <v>9.5601714986238928E-2</v>
      </c>
      <c r="O499">
        <f>0</f>
        <v>0</v>
      </c>
      <c r="P499">
        <f t="shared" si="58"/>
        <v>1.1003207354506677</v>
      </c>
      <c r="Q499">
        <f t="shared" si="59"/>
        <v>1</v>
      </c>
      <c r="R499">
        <f t="shared" si="60"/>
        <v>0.52388224183035126</v>
      </c>
      <c r="S499">
        <f t="shared" si="61"/>
        <v>0.47611775816964891</v>
      </c>
      <c r="T499">
        <f t="shared" si="62"/>
        <v>0.47611775816964891</v>
      </c>
      <c r="U499">
        <f t="shared" si="63"/>
        <v>-0.74209006423414459</v>
      </c>
    </row>
    <row r="500" spans="1:21" x14ac:dyDescent="0.2">
      <c r="A500" s="1">
        <v>55</v>
      </c>
      <c r="B500" s="1">
        <v>7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1.399</v>
      </c>
      <c r="L500" s="1">
        <v>0</v>
      </c>
      <c r="M500" s="1">
        <f t="shared" si="56"/>
        <v>0</v>
      </c>
      <c r="N500">
        <f t="shared" si="57"/>
        <v>-0.87670296577448581</v>
      </c>
      <c r="O500">
        <f>0</f>
        <v>0</v>
      </c>
      <c r="P500">
        <f t="shared" si="58"/>
        <v>0.41615272205252241</v>
      </c>
      <c r="Q500">
        <f t="shared" si="59"/>
        <v>1</v>
      </c>
      <c r="R500">
        <f t="shared" si="60"/>
        <v>0.29386147099259541</v>
      </c>
      <c r="S500">
        <f t="shared" si="61"/>
        <v>0.70613852900740448</v>
      </c>
      <c r="T500">
        <f t="shared" si="62"/>
        <v>0.70613852900740448</v>
      </c>
      <c r="U500">
        <f t="shared" si="63"/>
        <v>-0.34794384401250966</v>
      </c>
    </row>
    <row r="501" spans="1:21" x14ac:dyDescent="0.2">
      <c r="A501" s="1">
        <v>55</v>
      </c>
      <c r="B501" s="1">
        <v>8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1.6989999999999998</v>
      </c>
      <c r="L501" s="1">
        <v>0</v>
      </c>
      <c r="M501" s="1">
        <f t="shared" si="56"/>
        <v>0</v>
      </c>
      <c r="N501">
        <f t="shared" si="57"/>
        <v>-2.4236216624625531</v>
      </c>
      <c r="O501">
        <f>0</f>
        <v>0</v>
      </c>
      <c r="P501">
        <f t="shared" si="58"/>
        <v>8.8600155839434466E-2</v>
      </c>
      <c r="Q501">
        <f t="shared" si="59"/>
        <v>1</v>
      </c>
      <c r="R501">
        <f t="shared" si="60"/>
        <v>8.1389071427344847E-2</v>
      </c>
      <c r="S501">
        <f t="shared" si="61"/>
        <v>0.91861092857265514</v>
      </c>
      <c r="T501">
        <f t="shared" si="62"/>
        <v>0.91861092857265514</v>
      </c>
      <c r="U501">
        <f t="shared" si="63"/>
        <v>-8.4892610173780456E-2</v>
      </c>
    </row>
    <row r="502" spans="1:21" x14ac:dyDescent="0.2">
      <c r="A502" s="1">
        <v>55</v>
      </c>
      <c r="B502" s="1">
        <v>9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1.6989999999999998</v>
      </c>
      <c r="L502" s="1">
        <v>0</v>
      </c>
      <c r="M502" s="1">
        <f t="shared" si="56"/>
        <v>0</v>
      </c>
      <c r="N502">
        <f t="shared" si="57"/>
        <v>-1.6242423437154083</v>
      </c>
      <c r="O502">
        <f>0</f>
        <v>0</v>
      </c>
      <c r="P502">
        <f t="shared" si="58"/>
        <v>0.19706092310458728</v>
      </c>
      <c r="Q502">
        <f t="shared" si="59"/>
        <v>1</v>
      </c>
      <c r="R502">
        <f t="shared" si="60"/>
        <v>0.16462062982852049</v>
      </c>
      <c r="S502">
        <f t="shared" si="61"/>
        <v>0.83537937017147956</v>
      </c>
      <c r="T502">
        <f t="shared" si="62"/>
        <v>0.83537937017147956</v>
      </c>
      <c r="U502">
        <f t="shared" si="63"/>
        <v>-0.17986932177571377</v>
      </c>
    </row>
    <row r="503" spans="1:21" x14ac:dyDescent="0.2">
      <c r="A503" s="1">
        <v>56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1.9989999999999999</v>
      </c>
      <c r="L503" s="1">
        <v>0</v>
      </c>
      <c r="M503" s="1">
        <f t="shared" si="56"/>
        <v>0</v>
      </c>
      <c r="N503">
        <f t="shared" si="57"/>
        <v>-1.7581528359219696</v>
      </c>
      <c r="O503">
        <f>0</f>
        <v>0</v>
      </c>
      <c r="P503">
        <f t="shared" si="58"/>
        <v>0.17236295260595716</v>
      </c>
      <c r="Q503">
        <f t="shared" si="59"/>
        <v>1</v>
      </c>
      <c r="R503">
        <f t="shared" si="60"/>
        <v>0.14702183502372243</v>
      </c>
      <c r="S503">
        <f t="shared" si="61"/>
        <v>0.85297816497627754</v>
      </c>
      <c r="T503">
        <f t="shared" si="62"/>
        <v>0.85297816497627754</v>
      </c>
      <c r="U503">
        <f t="shared" si="63"/>
        <v>-0.15902132973570154</v>
      </c>
    </row>
    <row r="504" spans="1:21" x14ac:dyDescent="0.2">
      <c r="A504" s="1">
        <v>56</v>
      </c>
      <c r="B504" s="1">
        <v>2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1.399</v>
      </c>
      <c r="L504" s="1">
        <v>0</v>
      </c>
      <c r="M504" s="1">
        <f t="shared" si="56"/>
        <v>0</v>
      </c>
      <c r="N504">
        <f t="shared" si="57"/>
        <v>-2.289711170255992</v>
      </c>
      <c r="O504">
        <f>0</f>
        <v>0</v>
      </c>
      <c r="P504">
        <f t="shared" si="58"/>
        <v>0.10129571484450078</v>
      </c>
      <c r="Q504">
        <f t="shared" si="59"/>
        <v>1</v>
      </c>
      <c r="R504">
        <f t="shared" si="60"/>
        <v>9.1978669742489097E-2</v>
      </c>
      <c r="S504">
        <f t="shared" si="61"/>
        <v>0.90802133025751086</v>
      </c>
      <c r="T504">
        <f t="shared" si="62"/>
        <v>0.90802133025751086</v>
      </c>
      <c r="U504">
        <f t="shared" si="63"/>
        <v>-9.648740918373451E-2</v>
      </c>
    </row>
    <row r="505" spans="1:21" x14ac:dyDescent="0.2">
      <c r="A505" s="1">
        <v>56</v>
      </c>
      <c r="B505" s="1">
        <v>3</v>
      </c>
      <c r="C505" s="1">
        <v>0</v>
      </c>
      <c r="D505" s="1">
        <v>0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1.9989999999999999</v>
      </c>
      <c r="L505" s="1">
        <v>0</v>
      </c>
      <c r="M505" s="1">
        <f t="shared" si="56"/>
        <v>0</v>
      </c>
      <c r="N505">
        <f t="shared" si="57"/>
        <v>-0.62385658599531557</v>
      </c>
      <c r="O505">
        <f>0</f>
        <v>0</v>
      </c>
      <c r="P505">
        <f t="shared" si="58"/>
        <v>0.53587380396513884</v>
      </c>
      <c r="Q505">
        <f t="shared" si="59"/>
        <v>1</v>
      </c>
      <c r="R505">
        <f t="shared" si="60"/>
        <v>0.34890484008626405</v>
      </c>
      <c r="S505">
        <f t="shared" si="61"/>
        <v>0.6510951599137359</v>
      </c>
      <c r="T505">
        <f t="shared" si="62"/>
        <v>0.6510951599137359</v>
      </c>
      <c r="U505">
        <f t="shared" si="63"/>
        <v>-0.42909947247339236</v>
      </c>
    </row>
    <row r="506" spans="1:21" x14ac:dyDescent="0.2">
      <c r="A506" s="1">
        <v>56</v>
      </c>
      <c r="B506" s="1">
        <v>4</v>
      </c>
      <c r="C506" s="1">
        <v>1</v>
      </c>
      <c r="D506" s="1">
        <v>0</v>
      </c>
      <c r="E506" s="1">
        <v>0</v>
      </c>
      <c r="F506" s="1">
        <v>1</v>
      </c>
      <c r="G506" s="1">
        <v>1</v>
      </c>
      <c r="H506" s="1">
        <v>0</v>
      </c>
      <c r="I506" s="1">
        <v>0</v>
      </c>
      <c r="J506" s="1">
        <v>1.6989999999999998</v>
      </c>
      <c r="L506" s="1">
        <v>1</v>
      </c>
      <c r="M506" s="1">
        <f t="shared" si="56"/>
        <v>1</v>
      </c>
      <c r="N506">
        <f t="shared" si="57"/>
        <v>0.12368279194560716</v>
      </c>
      <c r="O506">
        <f>0</f>
        <v>0</v>
      </c>
      <c r="P506">
        <f t="shared" si="58"/>
        <v>1.1316568433934282</v>
      </c>
      <c r="Q506">
        <f t="shared" si="59"/>
        <v>1</v>
      </c>
      <c r="R506">
        <f t="shared" si="60"/>
        <v>0.53088134091597983</v>
      </c>
      <c r="S506">
        <f t="shared" si="61"/>
        <v>0.46911865908402001</v>
      </c>
      <c r="T506">
        <f t="shared" si="62"/>
        <v>0.53088134091597983</v>
      </c>
      <c r="U506">
        <f t="shared" si="63"/>
        <v>-0.63321674614693813</v>
      </c>
    </row>
    <row r="507" spans="1:21" x14ac:dyDescent="0.2">
      <c r="A507" s="1">
        <v>56</v>
      </c>
      <c r="B507" s="1">
        <v>5</v>
      </c>
      <c r="C507" s="1">
        <v>1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1</v>
      </c>
      <c r="J507" s="1">
        <v>1.9989999999999999</v>
      </c>
      <c r="L507" s="1">
        <v>1</v>
      </c>
      <c r="M507" s="1">
        <f t="shared" si="56"/>
        <v>1</v>
      </c>
      <c r="N507">
        <f t="shared" si="57"/>
        <v>-2.395540585503185</v>
      </c>
      <c r="O507">
        <f>0</f>
        <v>0</v>
      </c>
      <c r="P507">
        <f t="shared" si="58"/>
        <v>9.1123405613503988E-2</v>
      </c>
      <c r="Q507">
        <f t="shared" si="59"/>
        <v>1</v>
      </c>
      <c r="R507">
        <f t="shared" si="60"/>
        <v>8.3513381845445975E-2</v>
      </c>
      <c r="S507">
        <f t="shared" si="61"/>
        <v>0.91648661815455401</v>
      </c>
      <c r="T507">
        <f t="shared" si="62"/>
        <v>8.3513381845445975E-2</v>
      </c>
      <c r="U507">
        <f t="shared" si="63"/>
        <v>-2.4827483983437415</v>
      </c>
    </row>
    <row r="508" spans="1:21" x14ac:dyDescent="0.2">
      <c r="A508" s="1">
        <v>56</v>
      </c>
      <c r="B508" s="1">
        <v>6</v>
      </c>
      <c r="C508" s="1">
        <v>1</v>
      </c>
      <c r="D508" s="1">
        <v>1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1.399</v>
      </c>
      <c r="L508" s="1">
        <v>1</v>
      </c>
      <c r="M508" s="1">
        <f t="shared" si="56"/>
        <v>1</v>
      </c>
      <c r="N508">
        <f t="shared" si="57"/>
        <v>9.5601714986238928E-2</v>
      </c>
      <c r="O508">
        <f>0</f>
        <v>0</v>
      </c>
      <c r="P508">
        <f t="shared" si="58"/>
        <v>1.1003207354506677</v>
      </c>
      <c r="Q508">
        <f t="shared" si="59"/>
        <v>1</v>
      </c>
      <c r="R508">
        <f t="shared" si="60"/>
        <v>0.52388224183035126</v>
      </c>
      <c r="S508">
        <f t="shared" si="61"/>
        <v>0.47611775816964891</v>
      </c>
      <c r="T508">
        <f t="shared" si="62"/>
        <v>0.52388224183035126</v>
      </c>
      <c r="U508">
        <f t="shared" si="63"/>
        <v>-0.64648834924790566</v>
      </c>
    </row>
    <row r="509" spans="1:21" x14ac:dyDescent="0.2">
      <c r="A509" s="1">
        <v>56</v>
      </c>
      <c r="B509" s="1">
        <v>7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1</v>
      </c>
      <c r="I509" s="1">
        <v>0</v>
      </c>
      <c r="J509" s="1">
        <v>1.399</v>
      </c>
      <c r="L509" s="1">
        <v>1</v>
      </c>
      <c r="M509" s="1">
        <f t="shared" si="56"/>
        <v>1</v>
      </c>
      <c r="N509">
        <f t="shared" si="57"/>
        <v>-0.87670296577448581</v>
      </c>
      <c r="O509">
        <f>0</f>
        <v>0</v>
      </c>
      <c r="P509">
        <f t="shared" si="58"/>
        <v>0.41615272205252241</v>
      </c>
      <c r="Q509">
        <f t="shared" si="59"/>
        <v>1</v>
      </c>
      <c r="R509">
        <f t="shared" si="60"/>
        <v>0.29386147099259541</v>
      </c>
      <c r="S509">
        <f t="shared" si="61"/>
        <v>0.70613852900740448</v>
      </c>
      <c r="T509">
        <f t="shared" si="62"/>
        <v>0.29386147099259541</v>
      </c>
      <c r="U509">
        <f t="shared" si="63"/>
        <v>-1.2246468097869956</v>
      </c>
    </row>
    <row r="510" spans="1:21" x14ac:dyDescent="0.2">
      <c r="A510" s="1">
        <v>56</v>
      </c>
      <c r="B510" s="1">
        <v>8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1.6989999999999998</v>
      </c>
      <c r="L510" s="1">
        <v>0</v>
      </c>
      <c r="M510" s="1">
        <f t="shared" si="56"/>
        <v>0</v>
      </c>
      <c r="N510">
        <f t="shared" si="57"/>
        <v>-2.4236216624625531</v>
      </c>
      <c r="O510">
        <f>0</f>
        <v>0</v>
      </c>
      <c r="P510">
        <f t="shared" si="58"/>
        <v>8.8600155839434466E-2</v>
      </c>
      <c r="Q510">
        <f t="shared" si="59"/>
        <v>1</v>
      </c>
      <c r="R510">
        <f t="shared" si="60"/>
        <v>8.1389071427344847E-2</v>
      </c>
      <c r="S510">
        <f t="shared" si="61"/>
        <v>0.91861092857265514</v>
      </c>
      <c r="T510">
        <f t="shared" si="62"/>
        <v>0.91861092857265514</v>
      </c>
      <c r="U510">
        <f t="shared" si="63"/>
        <v>-8.4892610173780456E-2</v>
      </c>
    </row>
    <row r="511" spans="1:21" x14ac:dyDescent="0.2">
      <c r="A511" s="1">
        <v>56</v>
      </c>
      <c r="B511" s="1">
        <v>9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1.6989999999999998</v>
      </c>
      <c r="L511" s="1">
        <v>0</v>
      </c>
      <c r="M511" s="1">
        <f t="shared" si="56"/>
        <v>0</v>
      </c>
      <c r="N511">
        <f t="shared" si="57"/>
        <v>-1.6242423437154083</v>
      </c>
      <c r="O511">
        <f>0</f>
        <v>0</v>
      </c>
      <c r="P511">
        <f t="shared" si="58"/>
        <v>0.19706092310458728</v>
      </c>
      <c r="Q511">
        <f t="shared" si="59"/>
        <v>1</v>
      </c>
      <c r="R511">
        <f t="shared" si="60"/>
        <v>0.16462062982852049</v>
      </c>
      <c r="S511">
        <f t="shared" si="61"/>
        <v>0.83537937017147956</v>
      </c>
      <c r="T511">
        <f t="shared" si="62"/>
        <v>0.83537937017147956</v>
      </c>
      <c r="U511">
        <f t="shared" si="63"/>
        <v>-0.17986932177571377</v>
      </c>
    </row>
    <row r="512" spans="1:21" x14ac:dyDescent="0.2">
      <c r="A512" s="1">
        <v>57</v>
      </c>
      <c r="B512" s="1">
        <v>1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1.9989999999999999</v>
      </c>
      <c r="L512" s="1">
        <v>0</v>
      </c>
      <c r="M512" s="1">
        <f t="shared" si="56"/>
        <v>0</v>
      </c>
      <c r="N512">
        <f t="shared" si="57"/>
        <v>-1.7581528359219696</v>
      </c>
      <c r="O512">
        <f>0</f>
        <v>0</v>
      </c>
      <c r="P512">
        <f t="shared" si="58"/>
        <v>0.17236295260595716</v>
      </c>
      <c r="Q512">
        <f t="shared" si="59"/>
        <v>1</v>
      </c>
      <c r="R512">
        <f t="shared" si="60"/>
        <v>0.14702183502372243</v>
      </c>
      <c r="S512">
        <f t="shared" si="61"/>
        <v>0.85297816497627754</v>
      </c>
      <c r="T512">
        <f t="shared" si="62"/>
        <v>0.85297816497627754</v>
      </c>
      <c r="U512">
        <f t="shared" si="63"/>
        <v>-0.15902132973570154</v>
      </c>
    </row>
    <row r="513" spans="1:21" x14ac:dyDescent="0.2">
      <c r="A513" s="1">
        <v>57</v>
      </c>
      <c r="B513" s="1">
        <v>2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1.399</v>
      </c>
      <c r="L513" s="1">
        <v>0</v>
      </c>
      <c r="M513" s="1">
        <f t="shared" si="56"/>
        <v>0</v>
      </c>
      <c r="N513">
        <f t="shared" si="57"/>
        <v>-2.289711170255992</v>
      </c>
      <c r="O513">
        <f>0</f>
        <v>0</v>
      </c>
      <c r="P513">
        <f t="shared" si="58"/>
        <v>0.10129571484450078</v>
      </c>
      <c r="Q513">
        <f t="shared" si="59"/>
        <v>1</v>
      </c>
      <c r="R513">
        <f t="shared" si="60"/>
        <v>9.1978669742489097E-2</v>
      </c>
      <c r="S513">
        <f t="shared" si="61"/>
        <v>0.90802133025751086</v>
      </c>
      <c r="T513">
        <f t="shared" si="62"/>
        <v>0.90802133025751086</v>
      </c>
      <c r="U513">
        <f t="shared" si="63"/>
        <v>-9.648740918373451E-2</v>
      </c>
    </row>
    <row r="514" spans="1:21" x14ac:dyDescent="0.2">
      <c r="A514" s="1">
        <v>57</v>
      </c>
      <c r="B514" s="1">
        <v>3</v>
      </c>
      <c r="C514" s="1">
        <v>1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1.9989999999999999</v>
      </c>
      <c r="L514" s="1">
        <v>1</v>
      </c>
      <c r="M514" s="1">
        <f t="shared" si="56"/>
        <v>1</v>
      </c>
      <c r="N514">
        <f t="shared" si="57"/>
        <v>-0.62385658599531557</v>
      </c>
      <c r="O514">
        <f>0</f>
        <v>0</v>
      </c>
      <c r="P514">
        <f t="shared" si="58"/>
        <v>0.53587380396513884</v>
      </c>
      <c r="Q514">
        <f t="shared" si="59"/>
        <v>1</v>
      </c>
      <c r="R514">
        <f t="shared" si="60"/>
        <v>0.34890484008626405</v>
      </c>
      <c r="S514">
        <f t="shared" si="61"/>
        <v>0.6510951599137359</v>
      </c>
      <c r="T514">
        <f t="shared" si="62"/>
        <v>0.34890484008626405</v>
      </c>
      <c r="U514">
        <f t="shared" si="63"/>
        <v>-1.0529560584687079</v>
      </c>
    </row>
    <row r="515" spans="1:21" x14ac:dyDescent="0.2">
      <c r="A515" s="1">
        <v>57</v>
      </c>
      <c r="B515" s="1">
        <v>4</v>
      </c>
      <c r="C515" s="1">
        <v>1</v>
      </c>
      <c r="D515" s="1">
        <v>0</v>
      </c>
      <c r="E515" s="1">
        <v>0</v>
      </c>
      <c r="F515" s="1">
        <v>1</v>
      </c>
      <c r="G515" s="1">
        <v>1</v>
      </c>
      <c r="H515" s="1">
        <v>0</v>
      </c>
      <c r="I515" s="1">
        <v>0</v>
      </c>
      <c r="J515" s="1">
        <v>1.6989999999999998</v>
      </c>
      <c r="L515" s="1">
        <v>1</v>
      </c>
      <c r="M515" s="1">
        <f t="shared" si="56"/>
        <v>1</v>
      </c>
      <c r="N515">
        <f t="shared" si="57"/>
        <v>0.12368279194560716</v>
      </c>
      <c r="O515">
        <f>0</f>
        <v>0</v>
      </c>
      <c r="P515">
        <f t="shared" si="58"/>
        <v>1.1316568433934282</v>
      </c>
      <c r="Q515">
        <f t="shared" si="59"/>
        <v>1</v>
      </c>
      <c r="R515">
        <f t="shared" si="60"/>
        <v>0.53088134091597983</v>
      </c>
      <c r="S515">
        <f t="shared" si="61"/>
        <v>0.46911865908402001</v>
      </c>
      <c r="T515">
        <f t="shared" si="62"/>
        <v>0.53088134091597983</v>
      </c>
      <c r="U515">
        <f t="shared" si="63"/>
        <v>-0.63321674614693813</v>
      </c>
    </row>
    <row r="516" spans="1:21" x14ac:dyDescent="0.2">
      <c r="A516" s="1">
        <v>57</v>
      </c>
      <c r="B516" s="1">
        <v>5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1</v>
      </c>
      <c r="J516" s="1">
        <v>1.9989999999999999</v>
      </c>
      <c r="L516" s="1">
        <v>0</v>
      </c>
      <c r="M516" s="1">
        <f t="shared" si="56"/>
        <v>0</v>
      </c>
      <c r="N516">
        <f t="shared" si="57"/>
        <v>-2.395540585503185</v>
      </c>
      <c r="O516">
        <f>0</f>
        <v>0</v>
      </c>
      <c r="P516">
        <f t="shared" si="58"/>
        <v>9.1123405613503988E-2</v>
      </c>
      <c r="Q516">
        <f t="shared" si="59"/>
        <v>1</v>
      </c>
      <c r="R516">
        <f t="shared" si="60"/>
        <v>8.3513381845445975E-2</v>
      </c>
      <c r="S516">
        <f t="shared" si="61"/>
        <v>0.91648661815455401</v>
      </c>
      <c r="T516">
        <f t="shared" si="62"/>
        <v>0.91648661815455401</v>
      </c>
      <c r="U516">
        <f t="shared" si="63"/>
        <v>-8.7207812840556634E-2</v>
      </c>
    </row>
    <row r="517" spans="1:21" x14ac:dyDescent="0.2">
      <c r="A517" s="1">
        <v>57</v>
      </c>
      <c r="B517" s="1">
        <v>6</v>
      </c>
      <c r="C517" s="1">
        <v>0</v>
      </c>
      <c r="D517" s="1">
        <v>1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1.399</v>
      </c>
      <c r="L517" s="1">
        <v>0</v>
      </c>
      <c r="M517" s="1">
        <f t="shared" si="56"/>
        <v>0</v>
      </c>
      <c r="N517">
        <f t="shared" si="57"/>
        <v>9.5601714986238928E-2</v>
      </c>
      <c r="O517">
        <f>0</f>
        <v>0</v>
      </c>
      <c r="P517">
        <f t="shared" si="58"/>
        <v>1.1003207354506677</v>
      </c>
      <c r="Q517">
        <f t="shared" si="59"/>
        <v>1</v>
      </c>
      <c r="R517">
        <f t="shared" si="60"/>
        <v>0.52388224183035126</v>
      </c>
      <c r="S517">
        <f t="shared" si="61"/>
        <v>0.47611775816964891</v>
      </c>
      <c r="T517">
        <f t="shared" si="62"/>
        <v>0.47611775816964891</v>
      </c>
      <c r="U517">
        <f t="shared" si="63"/>
        <v>-0.74209006423414459</v>
      </c>
    </row>
    <row r="518" spans="1:21" x14ac:dyDescent="0.2">
      <c r="A518" s="1">
        <v>57</v>
      </c>
      <c r="B518" s="1">
        <v>7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  <c r="I518" s="1">
        <v>0</v>
      </c>
      <c r="J518" s="1">
        <v>1.399</v>
      </c>
      <c r="L518" s="1">
        <v>0</v>
      </c>
      <c r="M518" s="1">
        <f t="shared" si="56"/>
        <v>0</v>
      </c>
      <c r="N518">
        <f t="shared" si="57"/>
        <v>-0.87670296577448581</v>
      </c>
      <c r="O518">
        <f>0</f>
        <v>0</v>
      </c>
      <c r="P518">
        <f t="shared" si="58"/>
        <v>0.41615272205252241</v>
      </c>
      <c r="Q518">
        <f t="shared" si="59"/>
        <v>1</v>
      </c>
      <c r="R518">
        <f t="shared" si="60"/>
        <v>0.29386147099259541</v>
      </c>
      <c r="S518">
        <f t="shared" si="61"/>
        <v>0.70613852900740448</v>
      </c>
      <c r="T518">
        <f t="shared" si="62"/>
        <v>0.70613852900740448</v>
      </c>
      <c r="U518">
        <f t="shared" si="63"/>
        <v>-0.34794384401250966</v>
      </c>
    </row>
    <row r="519" spans="1:21" x14ac:dyDescent="0.2">
      <c r="A519" s="1">
        <v>57</v>
      </c>
      <c r="B519" s="1">
        <v>8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1.6989999999999998</v>
      </c>
      <c r="L519" s="1">
        <v>0</v>
      </c>
      <c r="M519" s="1">
        <f t="shared" si="56"/>
        <v>0</v>
      </c>
      <c r="N519">
        <f t="shared" si="57"/>
        <v>-2.4236216624625531</v>
      </c>
      <c r="O519">
        <f>0</f>
        <v>0</v>
      </c>
      <c r="P519">
        <f t="shared" si="58"/>
        <v>8.8600155839434466E-2</v>
      </c>
      <c r="Q519">
        <f t="shared" si="59"/>
        <v>1</v>
      </c>
      <c r="R519">
        <f t="shared" si="60"/>
        <v>8.1389071427344847E-2</v>
      </c>
      <c r="S519">
        <f t="shared" si="61"/>
        <v>0.91861092857265514</v>
      </c>
      <c r="T519">
        <f t="shared" si="62"/>
        <v>0.91861092857265514</v>
      </c>
      <c r="U519">
        <f t="shared" si="63"/>
        <v>-8.4892610173780456E-2</v>
      </c>
    </row>
    <row r="520" spans="1:21" x14ac:dyDescent="0.2">
      <c r="A520" s="1">
        <v>57</v>
      </c>
      <c r="B520" s="1">
        <v>9</v>
      </c>
      <c r="C520" s="1">
        <v>1</v>
      </c>
      <c r="D520" s="1">
        <v>0</v>
      </c>
      <c r="E520" s="1">
        <v>1</v>
      </c>
      <c r="F520" s="1">
        <v>0</v>
      </c>
      <c r="G520" s="1">
        <v>0</v>
      </c>
      <c r="H520" s="1">
        <v>1</v>
      </c>
      <c r="I520" s="1">
        <v>0</v>
      </c>
      <c r="J520" s="1">
        <v>1.6989999999999998</v>
      </c>
      <c r="L520" s="1">
        <v>1</v>
      </c>
      <c r="M520" s="1">
        <f t="shared" si="56"/>
        <v>1</v>
      </c>
      <c r="N520">
        <f t="shared" si="57"/>
        <v>-1.6242423437154083</v>
      </c>
      <c r="O520">
        <f>0</f>
        <v>0</v>
      </c>
      <c r="P520">
        <f t="shared" si="58"/>
        <v>0.19706092310458728</v>
      </c>
      <c r="Q520">
        <f t="shared" si="59"/>
        <v>1</v>
      </c>
      <c r="R520">
        <f t="shared" si="60"/>
        <v>0.16462062982852049</v>
      </c>
      <c r="S520">
        <f t="shared" si="61"/>
        <v>0.83537937017147956</v>
      </c>
      <c r="T520">
        <f t="shared" si="62"/>
        <v>0.16462062982852049</v>
      </c>
      <c r="U520">
        <f t="shared" si="63"/>
        <v>-1.804111665491122</v>
      </c>
    </row>
    <row r="521" spans="1:21" x14ac:dyDescent="0.2">
      <c r="A521" s="1">
        <v>58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1.9989999999999999</v>
      </c>
      <c r="L521" s="1">
        <v>0</v>
      </c>
      <c r="M521" s="1">
        <f t="shared" ref="M521:M584" si="64">L521</f>
        <v>0</v>
      </c>
      <c r="N521">
        <f t="shared" ref="N521:N584" si="65">$L$3+($M$3*$D521)+($N$3*$E521)+($O$3*$G521)+($P$3*$H521)+($Q$3*$J521)</f>
        <v>-1.7581528359219696</v>
      </c>
      <c r="O521">
        <f>0</f>
        <v>0</v>
      </c>
      <c r="P521">
        <f t="shared" ref="P521:P584" si="66">EXP(N521)</f>
        <v>0.17236295260595716</v>
      </c>
      <c r="Q521">
        <f t="shared" ref="Q521:Q584" si="67">EXP(O521)</f>
        <v>1</v>
      </c>
      <c r="R521">
        <f t="shared" ref="R521:R584" si="68">P521/(P521+Q521)</f>
        <v>0.14702183502372243</v>
      </c>
      <c r="S521">
        <f t="shared" ref="S521:S584" si="69">Q521/(P521+Q521)</f>
        <v>0.85297816497627754</v>
      </c>
      <c r="T521">
        <f t="shared" ref="T521:T584" si="70">(R521^M521)*(S521^(1-M521))</f>
        <v>0.85297816497627754</v>
      </c>
      <c r="U521">
        <f t="shared" ref="U521:U584" si="71">LN(T521)</f>
        <v>-0.15902132973570154</v>
      </c>
    </row>
    <row r="522" spans="1:21" x14ac:dyDescent="0.2">
      <c r="A522" s="1">
        <v>58</v>
      </c>
      <c r="B522" s="1">
        <v>2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</v>
      </c>
      <c r="J522" s="1">
        <v>1.399</v>
      </c>
      <c r="L522" s="1">
        <v>0</v>
      </c>
      <c r="M522" s="1">
        <f t="shared" si="64"/>
        <v>0</v>
      </c>
      <c r="N522">
        <f t="shared" si="65"/>
        <v>-2.289711170255992</v>
      </c>
      <c r="O522">
        <f>0</f>
        <v>0</v>
      </c>
      <c r="P522">
        <f t="shared" si="66"/>
        <v>0.10129571484450078</v>
      </c>
      <c r="Q522">
        <f t="shared" si="67"/>
        <v>1</v>
      </c>
      <c r="R522">
        <f t="shared" si="68"/>
        <v>9.1978669742489097E-2</v>
      </c>
      <c r="S522">
        <f t="shared" si="69"/>
        <v>0.90802133025751086</v>
      </c>
      <c r="T522">
        <f t="shared" si="70"/>
        <v>0.90802133025751086</v>
      </c>
      <c r="U522">
        <f t="shared" si="71"/>
        <v>-9.648740918373451E-2</v>
      </c>
    </row>
    <row r="523" spans="1:21" x14ac:dyDescent="0.2">
      <c r="A523" s="1">
        <v>58</v>
      </c>
      <c r="B523" s="1">
        <v>3</v>
      </c>
      <c r="C523" s="1">
        <v>0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1.9989999999999999</v>
      </c>
      <c r="L523" s="1">
        <v>0</v>
      </c>
      <c r="M523" s="1">
        <f t="shared" si="64"/>
        <v>0</v>
      </c>
      <c r="N523">
        <f t="shared" si="65"/>
        <v>-0.62385658599531557</v>
      </c>
      <c r="O523">
        <f>0</f>
        <v>0</v>
      </c>
      <c r="P523">
        <f t="shared" si="66"/>
        <v>0.53587380396513884</v>
      </c>
      <c r="Q523">
        <f t="shared" si="67"/>
        <v>1</v>
      </c>
      <c r="R523">
        <f t="shared" si="68"/>
        <v>0.34890484008626405</v>
      </c>
      <c r="S523">
        <f t="shared" si="69"/>
        <v>0.6510951599137359</v>
      </c>
      <c r="T523">
        <f t="shared" si="70"/>
        <v>0.6510951599137359</v>
      </c>
      <c r="U523">
        <f t="shared" si="71"/>
        <v>-0.42909947247339236</v>
      </c>
    </row>
    <row r="524" spans="1:21" x14ac:dyDescent="0.2">
      <c r="A524" s="1">
        <v>58</v>
      </c>
      <c r="B524" s="1">
        <v>4</v>
      </c>
      <c r="C524" s="1">
        <v>1</v>
      </c>
      <c r="D524" s="1">
        <v>0</v>
      </c>
      <c r="E524" s="1">
        <v>0</v>
      </c>
      <c r="F524" s="1">
        <v>1</v>
      </c>
      <c r="G524" s="1">
        <v>1</v>
      </c>
      <c r="H524" s="1">
        <v>0</v>
      </c>
      <c r="I524" s="1">
        <v>0</v>
      </c>
      <c r="J524" s="1">
        <v>1.6989999999999998</v>
      </c>
      <c r="L524" s="1">
        <v>1</v>
      </c>
      <c r="M524" s="1">
        <f t="shared" si="64"/>
        <v>1</v>
      </c>
      <c r="N524">
        <f t="shared" si="65"/>
        <v>0.12368279194560716</v>
      </c>
      <c r="O524">
        <f>0</f>
        <v>0</v>
      </c>
      <c r="P524">
        <f t="shared" si="66"/>
        <v>1.1316568433934282</v>
      </c>
      <c r="Q524">
        <f t="shared" si="67"/>
        <v>1</v>
      </c>
      <c r="R524">
        <f t="shared" si="68"/>
        <v>0.53088134091597983</v>
      </c>
      <c r="S524">
        <f t="shared" si="69"/>
        <v>0.46911865908402001</v>
      </c>
      <c r="T524">
        <f t="shared" si="70"/>
        <v>0.53088134091597983</v>
      </c>
      <c r="U524">
        <f t="shared" si="71"/>
        <v>-0.63321674614693813</v>
      </c>
    </row>
    <row r="525" spans="1:21" x14ac:dyDescent="0.2">
      <c r="A525" s="1">
        <v>58</v>
      </c>
      <c r="B525" s="1">
        <v>5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1.9989999999999999</v>
      </c>
      <c r="L525" s="1">
        <v>0</v>
      </c>
      <c r="M525" s="1">
        <f t="shared" si="64"/>
        <v>0</v>
      </c>
      <c r="N525">
        <f t="shared" si="65"/>
        <v>-2.395540585503185</v>
      </c>
      <c r="O525">
        <f>0</f>
        <v>0</v>
      </c>
      <c r="P525">
        <f t="shared" si="66"/>
        <v>9.1123405613503988E-2</v>
      </c>
      <c r="Q525">
        <f t="shared" si="67"/>
        <v>1</v>
      </c>
      <c r="R525">
        <f t="shared" si="68"/>
        <v>8.3513381845445975E-2</v>
      </c>
      <c r="S525">
        <f t="shared" si="69"/>
        <v>0.91648661815455401</v>
      </c>
      <c r="T525">
        <f t="shared" si="70"/>
        <v>0.91648661815455401</v>
      </c>
      <c r="U525">
        <f t="shared" si="71"/>
        <v>-8.7207812840556634E-2</v>
      </c>
    </row>
    <row r="526" spans="1:21" x14ac:dyDescent="0.2">
      <c r="A526" s="1">
        <v>58</v>
      </c>
      <c r="B526" s="1">
        <v>6</v>
      </c>
      <c r="C526" s="1">
        <v>0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1.399</v>
      </c>
      <c r="L526" s="1">
        <v>0</v>
      </c>
      <c r="M526" s="1">
        <f t="shared" si="64"/>
        <v>0</v>
      </c>
      <c r="N526">
        <f t="shared" si="65"/>
        <v>9.5601714986238928E-2</v>
      </c>
      <c r="O526">
        <f>0</f>
        <v>0</v>
      </c>
      <c r="P526">
        <f t="shared" si="66"/>
        <v>1.1003207354506677</v>
      </c>
      <c r="Q526">
        <f t="shared" si="67"/>
        <v>1</v>
      </c>
      <c r="R526">
        <f t="shared" si="68"/>
        <v>0.52388224183035126</v>
      </c>
      <c r="S526">
        <f t="shared" si="69"/>
        <v>0.47611775816964891</v>
      </c>
      <c r="T526">
        <f t="shared" si="70"/>
        <v>0.47611775816964891</v>
      </c>
      <c r="U526">
        <f t="shared" si="71"/>
        <v>-0.74209006423414459</v>
      </c>
    </row>
    <row r="527" spans="1:21" x14ac:dyDescent="0.2">
      <c r="A527" s="1">
        <v>58</v>
      </c>
      <c r="B527" s="1">
        <v>7</v>
      </c>
      <c r="C527" s="1">
        <v>0</v>
      </c>
      <c r="D527" s="1">
        <v>0</v>
      </c>
      <c r="E527" s="1">
        <v>0</v>
      </c>
      <c r="F527" s="1">
        <v>1</v>
      </c>
      <c r="G527" s="1">
        <v>0</v>
      </c>
      <c r="H527" s="1">
        <v>1</v>
      </c>
      <c r="I527" s="1">
        <v>0</v>
      </c>
      <c r="J527" s="1">
        <v>1.399</v>
      </c>
      <c r="L527" s="1">
        <v>0</v>
      </c>
      <c r="M527" s="1">
        <f t="shared" si="64"/>
        <v>0</v>
      </c>
      <c r="N527">
        <f t="shared" si="65"/>
        <v>-0.87670296577448581</v>
      </c>
      <c r="O527">
        <f>0</f>
        <v>0</v>
      </c>
      <c r="P527">
        <f t="shared" si="66"/>
        <v>0.41615272205252241</v>
      </c>
      <c r="Q527">
        <f t="shared" si="67"/>
        <v>1</v>
      </c>
      <c r="R527">
        <f t="shared" si="68"/>
        <v>0.29386147099259541</v>
      </c>
      <c r="S527">
        <f t="shared" si="69"/>
        <v>0.70613852900740448</v>
      </c>
      <c r="T527">
        <f t="shared" si="70"/>
        <v>0.70613852900740448</v>
      </c>
      <c r="U527">
        <f t="shared" si="71"/>
        <v>-0.34794384401250966</v>
      </c>
    </row>
    <row r="528" spans="1:21" x14ac:dyDescent="0.2">
      <c r="A528" s="1">
        <v>58</v>
      </c>
      <c r="B528" s="1">
        <v>8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1.6989999999999998</v>
      </c>
      <c r="L528" s="1">
        <v>0</v>
      </c>
      <c r="M528" s="1">
        <f t="shared" si="64"/>
        <v>0</v>
      </c>
      <c r="N528">
        <f t="shared" si="65"/>
        <v>-2.4236216624625531</v>
      </c>
      <c r="O528">
        <f>0</f>
        <v>0</v>
      </c>
      <c r="P528">
        <f t="shared" si="66"/>
        <v>8.8600155839434466E-2</v>
      </c>
      <c r="Q528">
        <f t="shared" si="67"/>
        <v>1</v>
      </c>
      <c r="R528">
        <f t="shared" si="68"/>
        <v>8.1389071427344847E-2</v>
      </c>
      <c r="S528">
        <f t="shared" si="69"/>
        <v>0.91861092857265514</v>
      </c>
      <c r="T528">
        <f t="shared" si="70"/>
        <v>0.91861092857265514</v>
      </c>
      <c r="U528">
        <f t="shared" si="71"/>
        <v>-8.4892610173780456E-2</v>
      </c>
    </row>
    <row r="529" spans="1:21" x14ac:dyDescent="0.2">
      <c r="A529" s="1">
        <v>58</v>
      </c>
      <c r="B529" s="1">
        <v>9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1.6989999999999998</v>
      </c>
      <c r="L529" s="1">
        <v>0</v>
      </c>
      <c r="M529" s="1">
        <f t="shared" si="64"/>
        <v>0</v>
      </c>
      <c r="N529">
        <f t="shared" si="65"/>
        <v>-1.6242423437154083</v>
      </c>
      <c r="O529">
        <f>0</f>
        <v>0</v>
      </c>
      <c r="P529">
        <f t="shared" si="66"/>
        <v>0.19706092310458728</v>
      </c>
      <c r="Q529">
        <f t="shared" si="67"/>
        <v>1</v>
      </c>
      <c r="R529">
        <f t="shared" si="68"/>
        <v>0.16462062982852049</v>
      </c>
      <c r="S529">
        <f t="shared" si="69"/>
        <v>0.83537937017147956</v>
      </c>
      <c r="T529">
        <f t="shared" si="70"/>
        <v>0.83537937017147956</v>
      </c>
      <c r="U529">
        <f t="shared" si="71"/>
        <v>-0.17986932177571377</v>
      </c>
    </row>
    <row r="530" spans="1:21" x14ac:dyDescent="0.2">
      <c r="A530" s="1">
        <v>59</v>
      </c>
      <c r="B530" s="1">
        <v>1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1.9989999999999999</v>
      </c>
      <c r="L530" s="1">
        <v>0</v>
      </c>
      <c r="M530" s="1">
        <f t="shared" si="64"/>
        <v>0</v>
      </c>
      <c r="N530">
        <f t="shared" si="65"/>
        <v>-1.7581528359219696</v>
      </c>
      <c r="O530">
        <f>0</f>
        <v>0</v>
      </c>
      <c r="P530">
        <f t="shared" si="66"/>
        <v>0.17236295260595716</v>
      </c>
      <c r="Q530">
        <f t="shared" si="67"/>
        <v>1</v>
      </c>
      <c r="R530">
        <f t="shared" si="68"/>
        <v>0.14702183502372243</v>
      </c>
      <c r="S530">
        <f t="shared" si="69"/>
        <v>0.85297816497627754</v>
      </c>
      <c r="T530">
        <f t="shared" si="70"/>
        <v>0.85297816497627754</v>
      </c>
      <c r="U530">
        <f t="shared" si="71"/>
        <v>-0.15902132973570154</v>
      </c>
    </row>
    <row r="531" spans="1:21" x14ac:dyDescent="0.2">
      <c r="A531" s="1">
        <v>59</v>
      </c>
      <c r="B531" s="1">
        <v>2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1.399</v>
      </c>
      <c r="L531" s="1">
        <v>0</v>
      </c>
      <c r="M531" s="1">
        <f t="shared" si="64"/>
        <v>0</v>
      </c>
      <c r="N531">
        <f t="shared" si="65"/>
        <v>-2.289711170255992</v>
      </c>
      <c r="O531">
        <f>0</f>
        <v>0</v>
      </c>
      <c r="P531">
        <f t="shared" si="66"/>
        <v>0.10129571484450078</v>
      </c>
      <c r="Q531">
        <f t="shared" si="67"/>
        <v>1</v>
      </c>
      <c r="R531">
        <f t="shared" si="68"/>
        <v>9.1978669742489097E-2</v>
      </c>
      <c r="S531">
        <f t="shared" si="69"/>
        <v>0.90802133025751086</v>
      </c>
      <c r="T531">
        <f t="shared" si="70"/>
        <v>0.90802133025751086</v>
      </c>
      <c r="U531">
        <f t="shared" si="71"/>
        <v>-9.648740918373451E-2</v>
      </c>
    </row>
    <row r="532" spans="1:21" x14ac:dyDescent="0.2">
      <c r="A532" s="1">
        <v>59</v>
      </c>
      <c r="B532" s="1">
        <v>3</v>
      </c>
      <c r="C532" s="1">
        <v>0</v>
      </c>
      <c r="D532" s="1">
        <v>0</v>
      </c>
      <c r="E532" s="1">
        <v>1</v>
      </c>
      <c r="F532" s="1">
        <v>0</v>
      </c>
      <c r="G532" s="1">
        <v>1</v>
      </c>
      <c r="H532" s="1">
        <v>0</v>
      </c>
      <c r="I532" s="1">
        <v>0</v>
      </c>
      <c r="J532" s="1">
        <v>1.9989999999999999</v>
      </c>
      <c r="L532" s="1">
        <v>0</v>
      </c>
      <c r="M532" s="1">
        <f t="shared" si="64"/>
        <v>0</v>
      </c>
      <c r="N532">
        <f t="shared" si="65"/>
        <v>-0.62385658599531557</v>
      </c>
      <c r="O532">
        <f>0</f>
        <v>0</v>
      </c>
      <c r="P532">
        <f t="shared" si="66"/>
        <v>0.53587380396513884</v>
      </c>
      <c r="Q532">
        <f t="shared" si="67"/>
        <v>1</v>
      </c>
      <c r="R532">
        <f t="shared" si="68"/>
        <v>0.34890484008626405</v>
      </c>
      <c r="S532">
        <f t="shared" si="69"/>
        <v>0.6510951599137359</v>
      </c>
      <c r="T532">
        <f t="shared" si="70"/>
        <v>0.6510951599137359</v>
      </c>
      <c r="U532">
        <f t="shared" si="71"/>
        <v>-0.42909947247339236</v>
      </c>
    </row>
    <row r="533" spans="1:21" x14ac:dyDescent="0.2">
      <c r="A533" s="1">
        <v>59</v>
      </c>
      <c r="B533" s="1">
        <v>4</v>
      </c>
      <c r="C533" s="1">
        <v>0</v>
      </c>
      <c r="D533" s="1">
        <v>0</v>
      </c>
      <c r="E533" s="1">
        <v>0</v>
      </c>
      <c r="F533" s="1">
        <v>1</v>
      </c>
      <c r="G533" s="1">
        <v>1</v>
      </c>
      <c r="H533" s="1">
        <v>0</v>
      </c>
      <c r="I533" s="1">
        <v>0</v>
      </c>
      <c r="J533" s="1">
        <v>1.6989999999999998</v>
      </c>
      <c r="L533" s="1">
        <v>0</v>
      </c>
      <c r="M533" s="1">
        <f t="shared" si="64"/>
        <v>0</v>
      </c>
      <c r="N533">
        <f t="shared" si="65"/>
        <v>0.12368279194560716</v>
      </c>
      <c r="O533">
        <f>0</f>
        <v>0</v>
      </c>
      <c r="P533">
        <f t="shared" si="66"/>
        <v>1.1316568433934282</v>
      </c>
      <c r="Q533">
        <f t="shared" si="67"/>
        <v>1</v>
      </c>
      <c r="R533">
        <f t="shared" si="68"/>
        <v>0.53088134091597983</v>
      </c>
      <c r="S533">
        <f t="shared" si="69"/>
        <v>0.46911865908402001</v>
      </c>
      <c r="T533">
        <f t="shared" si="70"/>
        <v>0.46911865908402001</v>
      </c>
      <c r="U533">
        <f t="shared" si="71"/>
        <v>-0.75689953809254507</v>
      </c>
    </row>
    <row r="534" spans="1:21" x14ac:dyDescent="0.2">
      <c r="A534" s="1">
        <v>59</v>
      </c>
      <c r="B534" s="1">
        <v>5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1</v>
      </c>
      <c r="J534" s="1">
        <v>1.9989999999999999</v>
      </c>
      <c r="L534" s="1">
        <v>0</v>
      </c>
      <c r="M534" s="1">
        <f t="shared" si="64"/>
        <v>0</v>
      </c>
      <c r="N534">
        <f t="shared" si="65"/>
        <v>-2.395540585503185</v>
      </c>
      <c r="O534">
        <f>0</f>
        <v>0</v>
      </c>
      <c r="P534">
        <f t="shared" si="66"/>
        <v>9.1123405613503988E-2</v>
      </c>
      <c r="Q534">
        <f t="shared" si="67"/>
        <v>1</v>
      </c>
      <c r="R534">
        <f t="shared" si="68"/>
        <v>8.3513381845445975E-2</v>
      </c>
      <c r="S534">
        <f t="shared" si="69"/>
        <v>0.91648661815455401</v>
      </c>
      <c r="T534">
        <f t="shared" si="70"/>
        <v>0.91648661815455401</v>
      </c>
      <c r="U534">
        <f t="shared" si="71"/>
        <v>-8.7207812840556634E-2</v>
      </c>
    </row>
    <row r="535" spans="1:21" x14ac:dyDescent="0.2">
      <c r="A535" s="1">
        <v>59</v>
      </c>
      <c r="B535" s="1">
        <v>6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1.399</v>
      </c>
      <c r="L535" s="1">
        <v>0</v>
      </c>
      <c r="M535" s="1">
        <f t="shared" si="64"/>
        <v>0</v>
      </c>
      <c r="N535">
        <f t="shared" si="65"/>
        <v>9.5601714986238928E-2</v>
      </c>
      <c r="O535">
        <f>0</f>
        <v>0</v>
      </c>
      <c r="P535">
        <f t="shared" si="66"/>
        <v>1.1003207354506677</v>
      </c>
      <c r="Q535">
        <f t="shared" si="67"/>
        <v>1</v>
      </c>
      <c r="R535">
        <f t="shared" si="68"/>
        <v>0.52388224183035126</v>
      </c>
      <c r="S535">
        <f t="shared" si="69"/>
        <v>0.47611775816964891</v>
      </c>
      <c r="T535">
        <f t="shared" si="70"/>
        <v>0.47611775816964891</v>
      </c>
      <c r="U535">
        <f t="shared" si="71"/>
        <v>-0.74209006423414459</v>
      </c>
    </row>
    <row r="536" spans="1:21" x14ac:dyDescent="0.2">
      <c r="A536" s="1">
        <v>59</v>
      </c>
      <c r="B536" s="1">
        <v>7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1</v>
      </c>
      <c r="I536" s="1">
        <v>0</v>
      </c>
      <c r="J536" s="1">
        <v>1.399</v>
      </c>
      <c r="L536" s="1">
        <v>0</v>
      </c>
      <c r="M536" s="1">
        <f t="shared" si="64"/>
        <v>0</v>
      </c>
      <c r="N536">
        <f t="shared" si="65"/>
        <v>-0.87670296577448581</v>
      </c>
      <c r="O536">
        <f>0</f>
        <v>0</v>
      </c>
      <c r="P536">
        <f t="shared" si="66"/>
        <v>0.41615272205252241</v>
      </c>
      <c r="Q536">
        <f t="shared" si="67"/>
        <v>1</v>
      </c>
      <c r="R536">
        <f t="shared" si="68"/>
        <v>0.29386147099259541</v>
      </c>
      <c r="S536">
        <f t="shared" si="69"/>
        <v>0.70613852900740448</v>
      </c>
      <c r="T536">
        <f t="shared" si="70"/>
        <v>0.70613852900740448</v>
      </c>
      <c r="U536">
        <f t="shared" si="71"/>
        <v>-0.34794384401250966</v>
      </c>
    </row>
    <row r="537" spans="1:21" x14ac:dyDescent="0.2">
      <c r="A537" s="1">
        <v>59</v>
      </c>
      <c r="B537" s="1">
        <v>8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1.6989999999999998</v>
      </c>
      <c r="L537" s="1">
        <v>0</v>
      </c>
      <c r="M537" s="1">
        <f t="shared" si="64"/>
        <v>0</v>
      </c>
      <c r="N537">
        <f t="shared" si="65"/>
        <v>-2.4236216624625531</v>
      </c>
      <c r="O537">
        <f>0</f>
        <v>0</v>
      </c>
      <c r="P537">
        <f t="shared" si="66"/>
        <v>8.8600155839434466E-2</v>
      </c>
      <c r="Q537">
        <f t="shared" si="67"/>
        <v>1</v>
      </c>
      <c r="R537">
        <f t="shared" si="68"/>
        <v>8.1389071427344847E-2</v>
      </c>
      <c r="S537">
        <f t="shared" si="69"/>
        <v>0.91861092857265514</v>
      </c>
      <c r="T537">
        <f t="shared" si="70"/>
        <v>0.91861092857265514</v>
      </c>
      <c r="U537">
        <f t="shared" si="71"/>
        <v>-8.4892610173780456E-2</v>
      </c>
    </row>
    <row r="538" spans="1:21" x14ac:dyDescent="0.2">
      <c r="A538" s="1">
        <v>59</v>
      </c>
      <c r="B538" s="1">
        <v>9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1</v>
      </c>
      <c r="I538" s="1">
        <v>0</v>
      </c>
      <c r="J538" s="1">
        <v>1.6989999999999998</v>
      </c>
      <c r="L538" s="1">
        <v>0</v>
      </c>
      <c r="M538" s="1">
        <f t="shared" si="64"/>
        <v>0</v>
      </c>
      <c r="N538">
        <f t="shared" si="65"/>
        <v>-1.6242423437154083</v>
      </c>
      <c r="O538">
        <f>0</f>
        <v>0</v>
      </c>
      <c r="P538">
        <f t="shared" si="66"/>
        <v>0.19706092310458728</v>
      </c>
      <c r="Q538">
        <f t="shared" si="67"/>
        <v>1</v>
      </c>
      <c r="R538">
        <f t="shared" si="68"/>
        <v>0.16462062982852049</v>
      </c>
      <c r="S538">
        <f t="shared" si="69"/>
        <v>0.83537937017147956</v>
      </c>
      <c r="T538">
        <f t="shared" si="70"/>
        <v>0.83537937017147956</v>
      </c>
      <c r="U538">
        <f t="shared" si="71"/>
        <v>-0.17986932177571377</v>
      </c>
    </row>
    <row r="539" spans="1:21" x14ac:dyDescent="0.2">
      <c r="A539" s="1">
        <v>60</v>
      </c>
      <c r="B539" s="1">
        <v>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1.9989999999999999</v>
      </c>
      <c r="L539" s="1">
        <v>0</v>
      </c>
      <c r="M539" s="1">
        <f t="shared" si="64"/>
        <v>0</v>
      </c>
      <c r="N539">
        <f t="shared" si="65"/>
        <v>-1.7581528359219696</v>
      </c>
      <c r="O539">
        <f>0</f>
        <v>0</v>
      </c>
      <c r="P539">
        <f t="shared" si="66"/>
        <v>0.17236295260595716</v>
      </c>
      <c r="Q539">
        <f t="shared" si="67"/>
        <v>1</v>
      </c>
      <c r="R539">
        <f t="shared" si="68"/>
        <v>0.14702183502372243</v>
      </c>
      <c r="S539">
        <f t="shared" si="69"/>
        <v>0.85297816497627754</v>
      </c>
      <c r="T539">
        <f t="shared" si="70"/>
        <v>0.85297816497627754</v>
      </c>
      <c r="U539">
        <f t="shared" si="71"/>
        <v>-0.15902132973570154</v>
      </c>
    </row>
    <row r="540" spans="1:21" x14ac:dyDescent="0.2">
      <c r="A540" s="1">
        <v>60</v>
      </c>
      <c r="B540" s="1">
        <v>2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1.399</v>
      </c>
      <c r="L540" s="1">
        <v>0</v>
      </c>
      <c r="M540" s="1">
        <f t="shared" si="64"/>
        <v>0</v>
      </c>
      <c r="N540">
        <f t="shared" si="65"/>
        <v>-2.289711170255992</v>
      </c>
      <c r="O540">
        <f>0</f>
        <v>0</v>
      </c>
      <c r="P540">
        <f t="shared" si="66"/>
        <v>0.10129571484450078</v>
      </c>
      <c r="Q540">
        <f t="shared" si="67"/>
        <v>1</v>
      </c>
      <c r="R540">
        <f t="shared" si="68"/>
        <v>9.1978669742489097E-2</v>
      </c>
      <c r="S540">
        <f t="shared" si="69"/>
        <v>0.90802133025751086</v>
      </c>
      <c r="T540">
        <f t="shared" si="70"/>
        <v>0.90802133025751086</v>
      </c>
      <c r="U540">
        <f t="shared" si="71"/>
        <v>-9.648740918373451E-2</v>
      </c>
    </row>
    <row r="541" spans="1:21" x14ac:dyDescent="0.2">
      <c r="A541" s="1">
        <v>60</v>
      </c>
      <c r="B541" s="1">
        <v>3</v>
      </c>
      <c r="C541" s="1">
        <v>1</v>
      </c>
      <c r="D541" s="1">
        <v>0</v>
      </c>
      <c r="E541" s="1">
        <v>1</v>
      </c>
      <c r="F541" s="1">
        <v>0</v>
      </c>
      <c r="G541" s="1">
        <v>1</v>
      </c>
      <c r="H541" s="1">
        <v>0</v>
      </c>
      <c r="I541" s="1">
        <v>0</v>
      </c>
      <c r="J541" s="1">
        <v>1.9989999999999999</v>
      </c>
      <c r="L541" s="1">
        <v>1</v>
      </c>
      <c r="M541" s="1">
        <f t="shared" si="64"/>
        <v>1</v>
      </c>
      <c r="N541">
        <f t="shared" si="65"/>
        <v>-0.62385658599531557</v>
      </c>
      <c r="O541">
        <f>0</f>
        <v>0</v>
      </c>
      <c r="P541">
        <f t="shared" si="66"/>
        <v>0.53587380396513884</v>
      </c>
      <c r="Q541">
        <f t="shared" si="67"/>
        <v>1</v>
      </c>
      <c r="R541">
        <f t="shared" si="68"/>
        <v>0.34890484008626405</v>
      </c>
      <c r="S541">
        <f t="shared" si="69"/>
        <v>0.6510951599137359</v>
      </c>
      <c r="T541">
        <f t="shared" si="70"/>
        <v>0.34890484008626405</v>
      </c>
      <c r="U541">
        <f t="shared" si="71"/>
        <v>-1.0529560584687079</v>
      </c>
    </row>
    <row r="542" spans="1:21" x14ac:dyDescent="0.2">
      <c r="A542" s="1">
        <v>60</v>
      </c>
      <c r="B542" s="1">
        <v>4</v>
      </c>
      <c r="C542" s="1">
        <v>1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1.6989999999999998</v>
      </c>
      <c r="L542" s="1">
        <v>1</v>
      </c>
      <c r="M542" s="1">
        <f t="shared" si="64"/>
        <v>1</v>
      </c>
      <c r="N542">
        <f t="shared" si="65"/>
        <v>0.12368279194560716</v>
      </c>
      <c r="O542">
        <f>0</f>
        <v>0</v>
      </c>
      <c r="P542">
        <f t="shared" si="66"/>
        <v>1.1316568433934282</v>
      </c>
      <c r="Q542">
        <f t="shared" si="67"/>
        <v>1</v>
      </c>
      <c r="R542">
        <f t="shared" si="68"/>
        <v>0.53088134091597983</v>
      </c>
      <c r="S542">
        <f t="shared" si="69"/>
        <v>0.46911865908402001</v>
      </c>
      <c r="T542">
        <f t="shared" si="70"/>
        <v>0.53088134091597983</v>
      </c>
      <c r="U542">
        <f t="shared" si="71"/>
        <v>-0.63321674614693813</v>
      </c>
    </row>
    <row r="543" spans="1:21" x14ac:dyDescent="0.2">
      <c r="A543" s="1">
        <v>60</v>
      </c>
      <c r="B543" s="1">
        <v>5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1</v>
      </c>
      <c r="J543" s="1">
        <v>1.9989999999999999</v>
      </c>
      <c r="L543" s="1">
        <v>0</v>
      </c>
      <c r="M543" s="1">
        <f t="shared" si="64"/>
        <v>0</v>
      </c>
      <c r="N543">
        <f t="shared" si="65"/>
        <v>-2.395540585503185</v>
      </c>
      <c r="O543">
        <f>0</f>
        <v>0</v>
      </c>
      <c r="P543">
        <f t="shared" si="66"/>
        <v>9.1123405613503988E-2</v>
      </c>
      <c r="Q543">
        <f t="shared" si="67"/>
        <v>1</v>
      </c>
      <c r="R543">
        <f t="shared" si="68"/>
        <v>8.3513381845445975E-2</v>
      </c>
      <c r="S543">
        <f t="shared" si="69"/>
        <v>0.91648661815455401</v>
      </c>
      <c r="T543">
        <f t="shared" si="70"/>
        <v>0.91648661815455401</v>
      </c>
      <c r="U543">
        <f t="shared" si="71"/>
        <v>-8.7207812840556634E-2</v>
      </c>
    </row>
    <row r="544" spans="1:21" x14ac:dyDescent="0.2">
      <c r="A544" s="1">
        <v>60</v>
      </c>
      <c r="B544" s="1">
        <v>6</v>
      </c>
      <c r="C544" s="1">
        <v>1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1.399</v>
      </c>
      <c r="L544" s="1">
        <v>1</v>
      </c>
      <c r="M544" s="1">
        <f t="shared" si="64"/>
        <v>1</v>
      </c>
      <c r="N544">
        <f t="shared" si="65"/>
        <v>9.5601714986238928E-2</v>
      </c>
      <c r="O544">
        <f>0</f>
        <v>0</v>
      </c>
      <c r="P544">
        <f t="shared" si="66"/>
        <v>1.1003207354506677</v>
      </c>
      <c r="Q544">
        <f t="shared" si="67"/>
        <v>1</v>
      </c>
      <c r="R544">
        <f t="shared" si="68"/>
        <v>0.52388224183035126</v>
      </c>
      <c r="S544">
        <f t="shared" si="69"/>
        <v>0.47611775816964891</v>
      </c>
      <c r="T544">
        <f t="shared" si="70"/>
        <v>0.52388224183035126</v>
      </c>
      <c r="U544">
        <f t="shared" si="71"/>
        <v>-0.64648834924790566</v>
      </c>
    </row>
    <row r="545" spans="1:21" x14ac:dyDescent="0.2">
      <c r="A545" s="1">
        <v>60</v>
      </c>
      <c r="B545" s="1">
        <v>7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1</v>
      </c>
      <c r="I545" s="1">
        <v>0</v>
      </c>
      <c r="J545" s="1">
        <v>1.399</v>
      </c>
      <c r="L545" s="1">
        <v>0</v>
      </c>
      <c r="M545" s="1">
        <f t="shared" si="64"/>
        <v>0</v>
      </c>
      <c r="N545">
        <f t="shared" si="65"/>
        <v>-0.87670296577448581</v>
      </c>
      <c r="O545">
        <f>0</f>
        <v>0</v>
      </c>
      <c r="P545">
        <f t="shared" si="66"/>
        <v>0.41615272205252241</v>
      </c>
      <c r="Q545">
        <f t="shared" si="67"/>
        <v>1</v>
      </c>
      <c r="R545">
        <f t="shared" si="68"/>
        <v>0.29386147099259541</v>
      </c>
      <c r="S545">
        <f t="shared" si="69"/>
        <v>0.70613852900740448</v>
      </c>
      <c r="T545">
        <f t="shared" si="70"/>
        <v>0.70613852900740448</v>
      </c>
      <c r="U545">
        <f t="shared" si="71"/>
        <v>-0.34794384401250966</v>
      </c>
    </row>
    <row r="546" spans="1:21" x14ac:dyDescent="0.2">
      <c r="A546" s="1">
        <v>60</v>
      </c>
      <c r="B546" s="1">
        <v>8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1.6989999999999998</v>
      </c>
      <c r="L546" s="1">
        <v>0</v>
      </c>
      <c r="M546" s="1">
        <f t="shared" si="64"/>
        <v>0</v>
      </c>
      <c r="N546">
        <f t="shared" si="65"/>
        <v>-2.4236216624625531</v>
      </c>
      <c r="O546">
        <f>0</f>
        <v>0</v>
      </c>
      <c r="P546">
        <f t="shared" si="66"/>
        <v>8.8600155839434466E-2</v>
      </c>
      <c r="Q546">
        <f t="shared" si="67"/>
        <v>1</v>
      </c>
      <c r="R546">
        <f t="shared" si="68"/>
        <v>8.1389071427344847E-2</v>
      </c>
      <c r="S546">
        <f t="shared" si="69"/>
        <v>0.91861092857265514</v>
      </c>
      <c r="T546">
        <f t="shared" si="70"/>
        <v>0.91861092857265514</v>
      </c>
      <c r="U546">
        <f t="shared" si="71"/>
        <v>-8.4892610173780456E-2</v>
      </c>
    </row>
    <row r="547" spans="1:21" x14ac:dyDescent="0.2">
      <c r="A547" s="1">
        <v>60</v>
      </c>
      <c r="B547" s="1">
        <v>9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  <c r="I547" s="1">
        <v>0</v>
      </c>
      <c r="J547" s="1">
        <v>1.6989999999999998</v>
      </c>
      <c r="L547" s="1">
        <v>0</v>
      </c>
      <c r="M547" s="1">
        <f t="shared" si="64"/>
        <v>0</v>
      </c>
      <c r="N547">
        <f t="shared" si="65"/>
        <v>-1.6242423437154083</v>
      </c>
      <c r="O547">
        <f>0</f>
        <v>0</v>
      </c>
      <c r="P547">
        <f t="shared" si="66"/>
        <v>0.19706092310458728</v>
      </c>
      <c r="Q547">
        <f t="shared" si="67"/>
        <v>1</v>
      </c>
      <c r="R547">
        <f t="shared" si="68"/>
        <v>0.16462062982852049</v>
      </c>
      <c r="S547">
        <f t="shared" si="69"/>
        <v>0.83537937017147956</v>
      </c>
      <c r="T547">
        <f t="shared" si="70"/>
        <v>0.83537937017147956</v>
      </c>
      <c r="U547">
        <f t="shared" si="71"/>
        <v>-0.17986932177571377</v>
      </c>
    </row>
    <row r="548" spans="1:21" x14ac:dyDescent="0.2">
      <c r="A548" s="1">
        <v>61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1.9989999999999999</v>
      </c>
      <c r="L548" s="1">
        <v>0</v>
      </c>
      <c r="M548" s="1">
        <f t="shared" si="64"/>
        <v>0</v>
      </c>
      <c r="N548">
        <f t="shared" si="65"/>
        <v>-1.7581528359219696</v>
      </c>
      <c r="O548">
        <f>0</f>
        <v>0</v>
      </c>
      <c r="P548">
        <f t="shared" si="66"/>
        <v>0.17236295260595716</v>
      </c>
      <c r="Q548">
        <f t="shared" si="67"/>
        <v>1</v>
      </c>
      <c r="R548">
        <f t="shared" si="68"/>
        <v>0.14702183502372243</v>
      </c>
      <c r="S548">
        <f t="shared" si="69"/>
        <v>0.85297816497627754</v>
      </c>
      <c r="T548">
        <f t="shared" si="70"/>
        <v>0.85297816497627754</v>
      </c>
      <c r="U548">
        <f t="shared" si="71"/>
        <v>-0.15902132973570154</v>
      </c>
    </row>
    <row r="549" spans="1:21" x14ac:dyDescent="0.2">
      <c r="A549" s="1">
        <v>61</v>
      </c>
      <c r="B549" s="1">
        <v>2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1</v>
      </c>
      <c r="J549" s="1">
        <v>1.399</v>
      </c>
      <c r="L549" s="1">
        <v>0</v>
      </c>
      <c r="M549" s="1">
        <f t="shared" si="64"/>
        <v>0</v>
      </c>
      <c r="N549">
        <f t="shared" si="65"/>
        <v>-2.289711170255992</v>
      </c>
      <c r="O549">
        <f>0</f>
        <v>0</v>
      </c>
      <c r="P549">
        <f t="shared" si="66"/>
        <v>0.10129571484450078</v>
      </c>
      <c r="Q549">
        <f t="shared" si="67"/>
        <v>1</v>
      </c>
      <c r="R549">
        <f t="shared" si="68"/>
        <v>9.1978669742489097E-2</v>
      </c>
      <c r="S549">
        <f t="shared" si="69"/>
        <v>0.90802133025751086</v>
      </c>
      <c r="T549">
        <f t="shared" si="70"/>
        <v>0.90802133025751086</v>
      </c>
      <c r="U549">
        <f t="shared" si="71"/>
        <v>-9.648740918373451E-2</v>
      </c>
    </row>
    <row r="550" spans="1:21" x14ac:dyDescent="0.2">
      <c r="A550" s="1">
        <v>61</v>
      </c>
      <c r="B550" s="1">
        <v>3</v>
      </c>
      <c r="C550" s="1">
        <v>0</v>
      </c>
      <c r="D550" s="1">
        <v>0</v>
      </c>
      <c r="E550" s="1">
        <v>1</v>
      </c>
      <c r="F550" s="1">
        <v>0</v>
      </c>
      <c r="G550" s="1">
        <v>1</v>
      </c>
      <c r="H550" s="1">
        <v>0</v>
      </c>
      <c r="I550" s="1">
        <v>0</v>
      </c>
      <c r="J550" s="1">
        <v>1.9989999999999999</v>
      </c>
      <c r="L550" s="1">
        <v>0</v>
      </c>
      <c r="M550" s="1">
        <f t="shared" si="64"/>
        <v>0</v>
      </c>
      <c r="N550">
        <f t="shared" si="65"/>
        <v>-0.62385658599531557</v>
      </c>
      <c r="O550">
        <f>0</f>
        <v>0</v>
      </c>
      <c r="P550">
        <f t="shared" si="66"/>
        <v>0.53587380396513884</v>
      </c>
      <c r="Q550">
        <f t="shared" si="67"/>
        <v>1</v>
      </c>
      <c r="R550">
        <f t="shared" si="68"/>
        <v>0.34890484008626405</v>
      </c>
      <c r="S550">
        <f t="shared" si="69"/>
        <v>0.6510951599137359</v>
      </c>
      <c r="T550">
        <f t="shared" si="70"/>
        <v>0.6510951599137359</v>
      </c>
      <c r="U550">
        <f t="shared" si="71"/>
        <v>-0.42909947247339236</v>
      </c>
    </row>
    <row r="551" spans="1:21" x14ac:dyDescent="0.2">
      <c r="A551" s="1">
        <v>61</v>
      </c>
      <c r="B551" s="1">
        <v>4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  <c r="J551" s="1">
        <v>1.6989999999999998</v>
      </c>
      <c r="L551" s="1">
        <v>0</v>
      </c>
      <c r="M551" s="1">
        <f t="shared" si="64"/>
        <v>0</v>
      </c>
      <c r="N551">
        <f t="shared" si="65"/>
        <v>0.12368279194560716</v>
      </c>
      <c r="O551">
        <f>0</f>
        <v>0</v>
      </c>
      <c r="P551">
        <f t="shared" si="66"/>
        <v>1.1316568433934282</v>
      </c>
      <c r="Q551">
        <f t="shared" si="67"/>
        <v>1</v>
      </c>
      <c r="R551">
        <f t="shared" si="68"/>
        <v>0.53088134091597983</v>
      </c>
      <c r="S551">
        <f t="shared" si="69"/>
        <v>0.46911865908402001</v>
      </c>
      <c r="T551">
        <f t="shared" si="70"/>
        <v>0.46911865908402001</v>
      </c>
      <c r="U551">
        <f t="shared" si="71"/>
        <v>-0.75689953809254507</v>
      </c>
    </row>
    <row r="552" spans="1:21" x14ac:dyDescent="0.2">
      <c r="A552" s="1">
        <v>61</v>
      </c>
      <c r="B552" s="1">
        <v>5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1</v>
      </c>
      <c r="J552" s="1">
        <v>1.9989999999999999</v>
      </c>
      <c r="L552" s="1">
        <v>0</v>
      </c>
      <c r="M552" s="1">
        <f t="shared" si="64"/>
        <v>0</v>
      </c>
      <c r="N552">
        <f t="shared" si="65"/>
        <v>-2.395540585503185</v>
      </c>
      <c r="O552">
        <f>0</f>
        <v>0</v>
      </c>
      <c r="P552">
        <f t="shared" si="66"/>
        <v>9.1123405613503988E-2</v>
      </c>
      <c r="Q552">
        <f t="shared" si="67"/>
        <v>1</v>
      </c>
      <c r="R552">
        <f t="shared" si="68"/>
        <v>8.3513381845445975E-2</v>
      </c>
      <c r="S552">
        <f t="shared" si="69"/>
        <v>0.91648661815455401</v>
      </c>
      <c r="T552">
        <f t="shared" si="70"/>
        <v>0.91648661815455401</v>
      </c>
      <c r="U552">
        <f t="shared" si="71"/>
        <v>-8.7207812840556634E-2</v>
      </c>
    </row>
    <row r="553" spans="1:21" x14ac:dyDescent="0.2">
      <c r="A553" s="1">
        <v>61</v>
      </c>
      <c r="B553" s="1">
        <v>6</v>
      </c>
      <c r="C553" s="1">
        <v>0</v>
      </c>
      <c r="D553" s="1">
        <v>1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1.399</v>
      </c>
      <c r="L553" s="1">
        <v>0</v>
      </c>
      <c r="M553" s="1">
        <f t="shared" si="64"/>
        <v>0</v>
      </c>
      <c r="N553">
        <f t="shared" si="65"/>
        <v>9.5601714986238928E-2</v>
      </c>
      <c r="O553">
        <f>0</f>
        <v>0</v>
      </c>
      <c r="P553">
        <f t="shared" si="66"/>
        <v>1.1003207354506677</v>
      </c>
      <c r="Q553">
        <f t="shared" si="67"/>
        <v>1</v>
      </c>
      <c r="R553">
        <f t="shared" si="68"/>
        <v>0.52388224183035126</v>
      </c>
      <c r="S553">
        <f t="shared" si="69"/>
        <v>0.47611775816964891</v>
      </c>
      <c r="T553">
        <f t="shared" si="70"/>
        <v>0.47611775816964891</v>
      </c>
      <c r="U553">
        <f t="shared" si="71"/>
        <v>-0.74209006423414459</v>
      </c>
    </row>
    <row r="554" spans="1:21" x14ac:dyDescent="0.2">
      <c r="A554" s="1">
        <v>61</v>
      </c>
      <c r="B554" s="1">
        <v>7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1</v>
      </c>
      <c r="I554" s="1">
        <v>0</v>
      </c>
      <c r="J554" s="1">
        <v>1.399</v>
      </c>
      <c r="L554" s="1">
        <v>0</v>
      </c>
      <c r="M554" s="1">
        <f t="shared" si="64"/>
        <v>0</v>
      </c>
      <c r="N554">
        <f t="shared" si="65"/>
        <v>-0.87670296577448581</v>
      </c>
      <c r="O554">
        <f>0</f>
        <v>0</v>
      </c>
      <c r="P554">
        <f t="shared" si="66"/>
        <v>0.41615272205252241</v>
      </c>
      <c r="Q554">
        <f t="shared" si="67"/>
        <v>1</v>
      </c>
      <c r="R554">
        <f t="shared" si="68"/>
        <v>0.29386147099259541</v>
      </c>
      <c r="S554">
        <f t="shared" si="69"/>
        <v>0.70613852900740448</v>
      </c>
      <c r="T554">
        <f t="shared" si="70"/>
        <v>0.70613852900740448</v>
      </c>
      <c r="U554">
        <f t="shared" si="71"/>
        <v>-0.34794384401250966</v>
      </c>
    </row>
    <row r="555" spans="1:21" x14ac:dyDescent="0.2">
      <c r="A555" s="1">
        <v>61</v>
      </c>
      <c r="B555" s="1">
        <v>8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1.6989999999999998</v>
      </c>
      <c r="L555" s="1">
        <v>0</v>
      </c>
      <c r="M555" s="1">
        <f t="shared" si="64"/>
        <v>0</v>
      </c>
      <c r="N555">
        <f t="shared" si="65"/>
        <v>-2.4236216624625531</v>
      </c>
      <c r="O555">
        <f>0</f>
        <v>0</v>
      </c>
      <c r="P555">
        <f t="shared" si="66"/>
        <v>8.8600155839434466E-2</v>
      </c>
      <c r="Q555">
        <f t="shared" si="67"/>
        <v>1</v>
      </c>
      <c r="R555">
        <f t="shared" si="68"/>
        <v>8.1389071427344847E-2</v>
      </c>
      <c r="S555">
        <f t="shared" si="69"/>
        <v>0.91861092857265514</v>
      </c>
      <c r="T555">
        <f t="shared" si="70"/>
        <v>0.91861092857265514</v>
      </c>
      <c r="U555">
        <f t="shared" si="71"/>
        <v>-8.4892610173780456E-2</v>
      </c>
    </row>
    <row r="556" spans="1:21" x14ac:dyDescent="0.2">
      <c r="A556" s="1">
        <v>61</v>
      </c>
      <c r="B556" s="1">
        <v>9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1</v>
      </c>
      <c r="I556" s="1">
        <v>0</v>
      </c>
      <c r="J556" s="1">
        <v>1.6989999999999998</v>
      </c>
      <c r="L556" s="1">
        <v>0</v>
      </c>
      <c r="M556" s="1">
        <f t="shared" si="64"/>
        <v>0</v>
      </c>
      <c r="N556">
        <f t="shared" si="65"/>
        <v>-1.6242423437154083</v>
      </c>
      <c r="O556">
        <f>0</f>
        <v>0</v>
      </c>
      <c r="P556">
        <f t="shared" si="66"/>
        <v>0.19706092310458728</v>
      </c>
      <c r="Q556">
        <f t="shared" si="67"/>
        <v>1</v>
      </c>
      <c r="R556">
        <f t="shared" si="68"/>
        <v>0.16462062982852049</v>
      </c>
      <c r="S556">
        <f t="shared" si="69"/>
        <v>0.83537937017147956</v>
      </c>
      <c r="T556">
        <f t="shared" si="70"/>
        <v>0.83537937017147956</v>
      </c>
      <c r="U556">
        <f t="shared" si="71"/>
        <v>-0.17986932177571377</v>
      </c>
    </row>
    <row r="557" spans="1:21" x14ac:dyDescent="0.2">
      <c r="A557" s="1">
        <v>62</v>
      </c>
      <c r="B557" s="1">
        <v>1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1.9989999999999999</v>
      </c>
      <c r="L557" s="1">
        <v>1</v>
      </c>
      <c r="M557" s="1">
        <f t="shared" si="64"/>
        <v>1</v>
      </c>
      <c r="N557">
        <f t="shared" si="65"/>
        <v>-1.7581528359219696</v>
      </c>
      <c r="O557">
        <f>0</f>
        <v>0</v>
      </c>
      <c r="P557">
        <f t="shared" si="66"/>
        <v>0.17236295260595716</v>
      </c>
      <c r="Q557">
        <f t="shared" si="67"/>
        <v>1</v>
      </c>
      <c r="R557">
        <f t="shared" si="68"/>
        <v>0.14702183502372243</v>
      </c>
      <c r="S557">
        <f t="shared" si="69"/>
        <v>0.85297816497627754</v>
      </c>
      <c r="T557">
        <f t="shared" si="70"/>
        <v>0.14702183502372243</v>
      </c>
      <c r="U557">
        <f t="shared" si="71"/>
        <v>-1.9171741656576713</v>
      </c>
    </row>
    <row r="558" spans="1:21" x14ac:dyDescent="0.2">
      <c r="A558" s="1">
        <v>62</v>
      </c>
      <c r="B558" s="1">
        <v>2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1</v>
      </c>
      <c r="J558" s="1">
        <v>1.399</v>
      </c>
      <c r="L558" s="1">
        <v>0</v>
      </c>
      <c r="M558" s="1">
        <f t="shared" si="64"/>
        <v>0</v>
      </c>
      <c r="N558">
        <f t="shared" si="65"/>
        <v>-2.289711170255992</v>
      </c>
      <c r="O558">
        <f>0</f>
        <v>0</v>
      </c>
      <c r="P558">
        <f t="shared" si="66"/>
        <v>0.10129571484450078</v>
      </c>
      <c r="Q558">
        <f t="shared" si="67"/>
        <v>1</v>
      </c>
      <c r="R558">
        <f t="shared" si="68"/>
        <v>9.1978669742489097E-2</v>
      </c>
      <c r="S558">
        <f t="shared" si="69"/>
        <v>0.90802133025751086</v>
      </c>
      <c r="T558">
        <f t="shared" si="70"/>
        <v>0.90802133025751086</v>
      </c>
      <c r="U558">
        <f t="shared" si="71"/>
        <v>-9.648740918373451E-2</v>
      </c>
    </row>
    <row r="559" spans="1:21" x14ac:dyDescent="0.2">
      <c r="A559" s="1">
        <v>62</v>
      </c>
      <c r="B559" s="1">
        <v>3</v>
      </c>
      <c r="C559" s="1">
        <v>1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  <c r="J559" s="1">
        <v>1.9989999999999999</v>
      </c>
      <c r="L559" s="1">
        <v>1</v>
      </c>
      <c r="M559" s="1">
        <f t="shared" si="64"/>
        <v>1</v>
      </c>
      <c r="N559">
        <f t="shared" si="65"/>
        <v>-0.62385658599531557</v>
      </c>
      <c r="O559">
        <f>0</f>
        <v>0</v>
      </c>
      <c r="P559">
        <f t="shared" si="66"/>
        <v>0.53587380396513884</v>
      </c>
      <c r="Q559">
        <f t="shared" si="67"/>
        <v>1</v>
      </c>
      <c r="R559">
        <f t="shared" si="68"/>
        <v>0.34890484008626405</v>
      </c>
      <c r="S559">
        <f t="shared" si="69"/>
        <v>0.6510951599137359</v>
      </c>
      <c r="T559">
        <f t="shared" si="70"/>
        <v>0.34890484008626405</v>
      </c>
      <c r="U559">
        <f t="shared" si="71"/>
        <v>-1.0529560584687079</v>
      </c>
    </row>
    <row r="560" spans="1:21" x14ac:dyDescent="0.2">
      <c r="A560" s="1">
        <v>62</v>
      </c>
      <c r="B560" s="1">
        <v>4</v>
      </c>
      <c r="C560" s="1">
        <v>1</v>
      </c>
      <c r="D560" s="1">
        <v>0</v>
      </c>
      <c r="E560" s="1">
        <v>0</v>
      </c>
      <c r="F560" s="1">
        <v>1</v>
      </c>
      <c r="G560" s="1">
        <v>1</v>
      </c>
      <c r="H560" s="1">
        <v>0</v>
      </c>
      <c r="I560" s="1">
        <v>0</v>
      </c>
      <c r="J560" s="1">
        <v>1.6989999999999998</v>
      </c>
      <c r="L560" s="1">
        <v>1</v>
      </c>
      <c r="M560" s="1">
        <f t="shared" si="64"/>
        <v>1</v>
      </c>
      <c r="N560">
        <f t="shared" si="65"/>
        <v>0.12368279194560716</v>
      </c>
      <c r="O560">
        <f>0</f>
        <v>0</v>
      </c>
      <c r="P560">
        <f t="shared" si="66"/>
        <v>1.1316568433934282</v>
      </c>
      <c r="Q560">
        <f t="shared" si="67"/>
        <v>1</v>
      </c>
      <c r="R560">
        <f t="shared" si="68"/>
        <v>0.53088134091597983</v>
      </c>
      <c r="S560">
        <f t="shared" si="69"/>
        <v>0.46911865908402001</v>
      </c>
      <c r="T560">
        <f t="shared" si="70"/>
        <v>0.53088134091597983</v>
      </c>
      <c r="U560">
        <f t="shared" si="71"/>
        <v>-0.63321674614693813</v>
      </c>
    </row>
    <row r="561" spans="1:21" x14ac:dyDescent="0.2">
      <c r="A561" s="1">
        <v>62</v>
      </c>
      <c r="B561" s="1">
        <v>5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1.9989999999999999</v>
      </c>
      <c r="L561" s="1">
        <v>0</v>
      </c>
      <c r="M561" s="1">
        <f t="shared" si="64"/>
        <v>0</v>
      </c>
      <c r="N561">
        <f t="shared" si="65"/>
        <v>-2.395540585503185</v>
      </c>
      <c r="O561">
        <f>0</f>
        <v>0</v>
      </c>
      <c r="P561">
        <f t="shared" si="66"/>
        <v>9.1123405613503988E-2</v>
      </c>
      <c r="Q561">
        <f t="shared" si="67"/>
        <v>1</v>
      </c>
      <c r="R561">
        <f t="shared" si="68"/>
        <v>8.3513381845445975E-2</v>
      </c>
      <c r="S561">
        <f t="shared" si="69"/>
        <v>0.91648661815455401</v>
      </c>
      <c r="T561">
        <f t="shared" si="70"/>
        <v>0.91648661815455401</v>
      </c>
      <c r="U561">
        <f t="shared" si="71"/>
        <v>-8.7207812840556634E-2</v>
      </c>
    </row>
    <row r="562" spans="1:21" x14ac:dyDescent="0.2">
      <c r="A562" s="1">
        <v>62</v>
      </c>
      <c r="B562" s="1">
        <v>6</v>
      </c>
      <c r="C562" s="1">
        <v>1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1.399</v>
      </c>
      <c r="L562" s="1">
        <v>1</v>
      </c>
      <c r="M562" s="1">
        <f t="shared" si="64"/>
        <v>1</v>
      </c>
      <c r="N562">
        <f t="shared" si="65"/>
        <v>9.5601714986238928E-2</v>
      </c>
      <c r="O562">
        <f>0</f>
        <v>0</v>
      </c>
      <c r="P562">
        <f t="shared" si="66"/>
        <v>1.1003207354506677</v>
      </c>
      <c r="Q562">
        <f t="shared" si="67"/>
        <v>1</v>
      </c>
      <c r="R562">
        <f t="shared" si="68"/>
        <v>0.52388224183035126</v>
      </c>
      <c r="S562">
        <f t="shared" si="69"/>
        <v>0.47611775816964891</v>
      </c>
      <c r="T562">
        <f t="shared" si="70"/>
        <v>0.52388224183035126</v>
      </c>
      <c r="U562">
        <f t="shared" si="71"/>
        <v>-0.64648834924790566</v>
      </c>
    </row>
    <row r="563" spans="1:21" x14ac:dyDescent="0.2">
      <c r="A563" s="1">
        <v>62</v>
      </c>
      <c r="B563" s="1">
        <v>7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1</v>
      </c>
      <c r="I563" s="1">
        <v>0</v>
      </c>
      <c r="J563" s="1">
        <v>1.399</v>
      </c>
      <c r="L563" s="1">
        <v>1</v>
      </c>
      <c r="M563" s="1">
        <f t="shared" si="64"/>
        <v>1</v>
      </c>
      <c r="N563">
        <f t="shared" si="65"/>
        <v>-0.87670296577448581</v>
      </c>
      <c r="O563">
        <f>0</f>
        <v>0</v>
      </c>
      <c r="P563">
        <f t="shared" si="66"/>
        <v>0.41615272205252241</v>
      </c>
      <c r="Q563">
        <f t="shared" si="67"/>
        <v>1</v>
      </c>
      <c r="R563">
        <f t="shared" si="68"/>
        <v>0.29386147099259541</v>
      </c>
      <c r="S563">
        <f t="shared" si="69"/>
        <v>0.70613852900740448</v>
      </c>
      <c r="T563">
        <f t="shared" si="70"/>
        <v>0.29386147099259541</v>
      </c>
      <c r="U563">
        <f t="shared" si="71"/>
        <v>-1.2246468097869956</v>
      </c>
    </row>
    <row r="564" spans="1:21" x14ac:dyDescent="0.2">
      <c r="A564" s="1">
        <v>62</v>
      </c>
      <c r="B564" s="1">
        <v>8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1.6989999999999998</v>
      </c>
      <c r="L564" s="1">
        <v>0</v>
      </c>
      <c r="M564" s="1">
        <f t="shared" si="64"/>
        <v>0</v>
      </c>
      <c r="N564">
        <f t="shared" si="65"/>
        <v>-2.4236216624625531</v>
      </c>
      <c r="O564">
        <f>0</f>
        <v>0</v>
      </c>
      <c r="P564">
        <f t="shared" si="66"/>
        <v>8.8600155839434466E-2</v>
      </c>
      <c r="Q564">
        <f t="shared" si="67"/>
        <v>1</v>
      </c>
      <c r="R564">
        <f t="shared" si="68"/>
        <v>8.1389071427344847E-2</v>
      </c>
      <c r="S564">
        <f t="shared" si="69"/>
        <v>0.91861092857265514</v>
      </c>
      <c r="T564">
        <f t="shared" si="70"/>
        <v>0.91861092857265514</v>
      </c>
      <c r="U564">
        <f t="shared" si="71"/>
        <v>-8.4892610173780456E-2</v>
      </c>
    </row>
    <row r="565" spans="1:21" x14ac:dyDescent="0.2">
      <c r="A565" s="1">
        <v>62</v>
      </c>
      <c r="B565" s="1">
        <v>9</v>
      </c>
      <c r="C565" s="1">
        <v>1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  <c r="I565" s="1">
        <v>0</v>
      </c>
      <c r="J565" s="1">
        <v>1.6989999999999998</v>
      </c>
      <c r="L565" s="1">
        <v>1</v>
      </c>
      <c r="M565" s="1">
        <f t="shared" si="64"/>
        <v>1</v>
      </c>
      <c r="N565">
        <f t="shared" si="65"/>
        <v>-1.6242423437154083</v>
      </c>
      <c r="O565">
        <f>0</f>
        <v>0</v>
      </c>
      <c r="P565">
        <f t="shared" si="66"/>
        <v>0.19706092310458728</v>
      </c>
      <c r="Q565">
        <f t="shared" si="67"/>
        <v>1</v>
      </c>
      <c r="R565">
        <f t="shared" si="68"/>
        <v>0.16462062982852049</v>
      </c>
      <c r="S565">
        <f t="shared" si="69"/>
        <v>0.83537937017147956</v>
      </c>
      <c r="T565">
        <f t="shared" si="70"/>
        <v>0.16462062982852049</v>
      </c>
      <c r="U565">
        <f t="shared" si="71"/>
        <v>-1.804111665491122</v>
      </c>
    </row>
    <row r="566" spans="1:21" x14ac:dyDescent="0.2">
      <c r="A566" s="1">
        <v>63</v>
      </c>
      <c r="B566" s="1">
        <v>1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1.9989999999999999</v>
      </c>
      <c r="L566" s="1">
        <v>0</v>
      </c>
      <c r="M566" s="1">
        <f t="shared" si="64"/>
        <v>0</v>
      </c>
      <c r="N566">
        <f t="shared" si="65"/>
        <v>-1.7581528359219696</v>
      </c>
      <c r="O566">
        <f>0</f>
        <v>0</v>
      </c>
      <c r="P566">
        <f t="shared" si="66"/>
        <v>0.17236295260595716</v>
      </c>
      <c r="Q566">
        <f t="shared" si="67"/>
        <v>1</v>
      </c>
      <c r="R566">
        <f t="shared" si="68"/>
        <v>0.14702183502372243</v>
      </c>
      <c r="S566">
        <f t="shared" si="69"/>
        <v>0.85297816497627754</v>
      </c>
      <c r="T566">
        <f t="shared" si="70"/>
        <v>0.85297816497627754</v>
      </c>
      <c r="U566">
        <f t="shared" si="71"/>
        <v>-0.15902132973570154</v>
      </c>
    </row>
    <row r="567" spans="1:21" x14ac:dyDescent="0.2">
      <c r="A567" s="1">
        <v>63</v>
      </c>
      <c r="B567" s="1">
        <v>2</v>
      </c>
      <c r="C567" s="1">
        <v>1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1</v>
      </c>
      <c r="J567" s="1">
        <v>1.399</v>
      </c>
      <c r="L567" s="1">
        <v>1</v>
      </c>
      <c r="M567" s="1">
        <f t="shared" si="64"/>
        <v>1</v>
      </c>
      <c r="N567">
        <f t="shared" si="65"/>
        <v>-2.289711170255992</v>
      </c>
      <c r="O567">
        <f>0</f>
        <v>0</v>
      </c>
      <c r="P567">
        <f t="shared" si="66"/>
        <v>0.10129571484450078</v>
      </c>
      <c r="Q567">
        <f t="shared" si="67"/>
        <v>1</v>
      </c>
      <c r="R567">
        <f t="shared" si="68"/>
        <v>9.1978669742489097E-2</v>
      </c>
      <c r="S567">
        <f t="shared" si="69"/>
        <v>0.90802133025751086</v>
      </c>
      <c r="T567">
        <f t="shared" si="70"/>
        <v>9.1978669742489097E-2</v>
      </c>
      <c r="U567">
        <f t="shared" si="71"/>
        <v>-2.3861985794397267</v>
      </c>
    </row>
    <row r="568" spans="1:21" x14ac:dyDescent="0.2">
      <c r="A568" s="1">
        <v>63</v>
      </c>
      <c r="B568" s="1">
        <v>3</v>
      </c>
      <c r="C568" s="1">
        <v>1</v>
      </c>
      <c r="D568" s="1">
        <v>0</v>
      </c>
      <c r="E568" s="1">
        <v>1</v>
      </c>
      <c r="F568" s="1">
        <v>0</v>
      </c>
      <c r="G568" s="1">
        <v>1</v>
      </c>
      <c r="H568" s="1">
        <v>0</v>
      </c>
      <c r="I568" s="1">
        <v>0</v>
      </c>
      <c r="J568" s="1">
        <v>1.9989999999999999</v>
      </c>
      <c r="L568" s="1">
        <v>1</v>
      </c>
      <c r="M568" s="1">
        <f t="shared" si="64"/>
        <v>1</v>
      </c>
      <c r="N568">
        <f t="shared" si="65"/>
        <v>-0.62385658599531557</v>
      </c>
      <c r="O568">
        <f>0</f>
        <v>0</v>
      </c>
      <c r="P568">
        <f t="shared" si="66"/>
        <v>0.53587380396513884</v>
      </c>
      <c r="Q568">
        <f t="shared" si="67"/>
        <v>1</v>
      </c>
      <c r="R568">
        <f t="shared" si="68"/>
        <v>0.34890484008626405</v>
      </c>
      <c r="S568">
        <f t="shared" si="69"/>
        <v>0.6510951599137359</v>
      </c>
      <c r="T568">
        <f t="shared" si="70"/>
        <v>0.34890484008626405</v>
      </c>
      <c r="U568">
        <f t="shared" si="71"/>
        <v>-1.0529560584687079</v>
      </c>
    </row>
    <row r="569" spans="1:21" x14ac:dyDescent="0.2">
      <c r="A569" s="1">
        <v>63</v>
      </c>
      <c r="B569" s="1">
        <v>4</v>
      </c>
      <c r="C569" s="1">
        <v>1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0</v>
      </c>
      <c r="J569" s="1">
        <v>1.6989999999999998</v>
      </c>
      <c r="L569" s="1">
        <v>1</v>
      </c>
      <c r="M569" s="1">
        <f t="shared" si="64"/>
        <v>1</v>
      </c>
      <c r="N569">
        <f t="shared" si="65"/>
        <v>0.12368279194560716</v>
      </c>
      <c r="O569">
        <f>0</f>
        <v>0</v>
      </c>
      <c r="P569">
        <f t="shared" si="66"/>
        <v>1.1316568433934282</v>
      </c>
      <c r="Q569">
        <f t="shared" si="67"/>
        <v>1</v>
      </c>
      <c r="R569">
        <f t="shared" si="68"/>
        <v>0.53088134091597983</v>
      </c>
      <c r="S569">
        <f t="shared" si="69"/>
        <v>0.46911865908402001</v>
      </c>
      <c r="T569">
        <f t="shared" si="70"/>
        <v>0.53088134091597983</v>
      </c>
      <c r="U569">
        <f t="shared" si="71"/>
        <v>-0.63321674614693813</v>
      </c>
    </row>
    <row r="570" spans="1:21" x14ac:dyDescent="0.2">
      <c r="A570" s="1">
        <v>63</v>
      </c>
      <c r="B570" s="1">
        <v>5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1</v>
      </c>
      <c r="J570" s="1">
        <v>1.9989999999999999</v>
      </c>
      <c r="L570" s="1">
        <v>1</v>
      </c>
      <c r="M570" s="1">
        <f t="shared" si="64"/>
        <v>1</v>
      </c>
      <c r="N570">
        <f t="shared" si="65"/>
        <v>-2.395540585503185</v>
      </c>
      <c r="O570">
        <f>0</f>
        <v>0</v>
      </c>
      <c r="P570">
        <f t="shared" si="66"/>
        <v>9.1123405613503988E-2</v>
      </c>
      <c r="Q570">
        <f t="shared" si="67"/>
        <v>1</v>
      </c>
      <c r="R570">
        <f t="shared" si="68"/>
        <v>8.3513381845445975E-2</v>
      </c>
      <c r="S570">
        <f t="shared" si="69"/>
        <v>0.91648661815455401</v>
      </c>
      <c r="T570">
        <f t="shared" si="70"/>
        <v>8.3513381845445975E-2</v>
      </c>
      <c r="U570">
        <f t="shared" si="71"/>
        <v>-2.4827483983437415</v>
      </c>
    </row>
    <row r="571" spans="1:21" x14ac:dyDescent="0.2">
      <c r="A571" s="1">
        <v>63</v>
      </c>
      <c r="B571" s="1">
        <v>6</v>
      </c>
      <c r="C571" s="1">
        <v>0</v>
      </c>
      <c r="D571" s="1">
        <v>1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1.399</v>
      </c>
      <c r="L571" s="1">
        <v>0</v>
      </c>
      <c r="M571" s="1">
        <f t="shared" si="64"/>
        <v>0</v>
      </c>
      <c r="N571">
        <f t="shared" si="65"/>
        <v>9.5601714986238928E-2</v>
      </c>
      <c r="O571">
        <f>0</f>
        <v>0</v>
      </c>
      <c r="P571">
        <f t="shared" si="66"/>
        <v>1.1003207354506677</v>
      </c>
      <c r="Q571">
        <f t="shared" si="67"/>
        <v>1</v>
      </c>
      <c r="R571">
        <f t="shared" si="68"/>
        <v>0.52388224183035126</v>
      </c>
      <c r="S571">
        <f t="shared" si="69"/>
        <v>0.47611775816964891</v>
      </c>
      <c r="T571">
        <f t="shared" si="70"/>
        <v>0.47611775816964891</v>
      </c>
      <c r="U571">
        <f t="shared" si="71"/>
        <v>-0.74209006423414459</v>
      </c>
    </row>
    <row r="572" spans="1:21" x14ac:dyDescent="0.2">
      <c r="A572" s="1">
        <v>63</v>
      </c>
      <c r="B572" s="1">
        <v>7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1</v>
      </c>
      <c r="I572" s="1">
        <v>0</v>
      </c>
      <c r="J572" s="1">
        <v>1.399</v>
      </c>
      <c r="L572" s="1">
        <v>1</v>
      </c>
      <c r="M572" s="1">
        <f t="shared" si="64"/>
        <v>1</v>
      </c>
      <c r="N572">
        <f t="shared" si="65"/>
        <v>-0.87670296577448581</v>
      </c>
      <c r="O572">
        <f>0</f>
        <v>0</v>
      </c>
      <c r="P572">
        <f t="shared" si="66"/>
        <v>0.41615272205252241</v>
      </c>
      <c r="Q572">
        <f t="shared" si="67"/>
        <v>1</v>
      </c>
      <c r="R572">
        <f t="shared" si="68"/>
        <v>0.29386147099259541</v>
      </c>
      <c r="S572">
        <f t="shared" si="69"/>
        <v>0.70613852900740448</v>
      </c>
      <c r="T572">
        <f t="shared" si="70"/>
        <v>0.29386147099259541</v>
      </c>
      <c r="U572">
        <f t="shared" si="71"/>
        <v>-1.2246468097869956</v>
      </c>
    </row>
    <row r="573" spans="1:21" x14ac:dyDescent="0.2">
      <c r="A573" s="1">
        <v>63</v>
      </c>
      <c r="B573" s="1">
        <v>8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1.6989999999999998</v>
      </c>
      <c r="L573" s="1">
        <v>0</v>
      </c>
      <c r="M573" s="1">
        <f t="shared" si="64"/>
        <v>0</v>
      </c>
      <c r="N573">
        <f t="shared" si="65"/>
        <v>-2.4236216624625531</v>
      </c>
      <c r="O573">
        <f>0</f>
        <v>0</v>
      </c>
      <c r="P573">
        <f t="shared" si="66"/>
        <v>8.8600155839434466E-2</v>
      </c>
      <c r="Q573">
        <f t="shared" si="67"/>
        <v>1</v>
      </c>
      <c r="R573">
        <f t="shared" si="68"/>
        <v>8.1389071427344847E-2</v>
      </c>
      <c r="S573">
        <f t="shared" si="69"/>
        <v>0.91861092857265514</v>
      </c>
      <c r="T573">
        <f t="shared" si="70"/>
        <v>0.91861092857265514</v>
      </c>
      <c r="U573">
        <f t="shared" si="71"/>
        <v>-8.4892610173780456E-2</v>
      </c>
    </row>
    <row r="574" spans="1:21" x14ac:dyDescent="0.2">
      <c r="A574" s="1">
        <v>63</v>
      </c>
      <c r="B574" s="1">
        <v>9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1</v>
      </c>
      <c r="I574" s="1">
        <v>0</v>
      </c>
      <c r="J574" s="1">
        <v>1.6989999999999998</v>
      </c>
      <c r="L574" s="1">
        <v>1</v>
      </c>
      <c r="M574" s="1">
        <f t="shared" si="64"/>
        <v>1</v>
      </c>
      <c r="N574">
        <f t="shared" si="65"/>
        <v>-1.6242423437154083</v>
      </c>
      <c r="O574">
        <f>0</f>
        <v>0</v>
      </c>
      <c r="P574">
        <f t="shared" si="66"/>
        <v>0.19706092310458728</v>
      </c>
      <c r="Q574">
        <f t="shared" si="67"/>
        <v>1</v>
      </c>
      <c r="R574">
        <f t="shared" si="68"/>
        <v>0.16462062982852049</v>
      </c>
      <c r="S574">
        <f t="shared" si="69"/>
        <v>0.83537937017147956</v>
      </c>
      <c r="T574">
        <f t="shared" si="70"/>
        <v>0.16462062982852049</v>
      </c>
      <c r="U574">
        <f t="shared" si="71"/>
        <v>-1.804111665491122</v>
      </c>
    </row>
    <row r="575" spans="1:21" x14ac:dyDescent="0.2">
      <c r="A575" s="1">
        <v>64</v>
      </c>
      <c r="B575" s="1">
        <v>1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1.9989999999999999</v>
      </c>
      <c r="L575" s="1">
        <v>0</v>
      </c>
      <c r="M575" s="1">
        <f t="shared" si="64"/>
        <v>0</v>
      </c>
      <c r="N575">
        <f t="shared" si="65"/>
        <v>-1.7581528359219696</v>
      </c>
      <c r="O575">
        <f>0</f>
        <v>0</v>
      </c>
      <c r="P575">
        <f t="shared" si="66"/>
        <v>0.17236295260595716</v>
      </c>
      <c r="Q575">
        <f t="shared" si="67"/>
        <v>1</v>
      </c>
      <c r="R575">
        <f t="shared" si="68"/>
        <v>0.14702183502372243</v>
      </c>
      <c r="S575">
        <f t="shared" si="69"/>
        <v>0.85297816497627754</v>
      </c>
      <c r="T575">
        <f t="shared" si="70"/>
        <v>0.85297816497627754</v>
      </c>
      <c r="U575">
        <f t="shared" si="71"/>
        <v>-0.15902132973570154</v>
      </c>
    </row>
    <row r="576" spans="1:21" x14ac:dyDescent="0.2">
      <c r="A576" s="1">
        <v>64</v>
      </c>
      <c r="B576" s="1">
        <v>2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1</v>
      </c>
      <c r="J576" s="1">
        <v>1.399</v>
      </c>
      <c r="L576" s="1">
        <v>0</v>
      </c>
      <c r="M576" s="1">
        <f t="shared" si="64"/>
        <v>0</v>
      </c>
      <c r="N576">
        <f t="shared" si="65"/>
        <v>-2.289711170255992</v>
      </c>
      <c r="O576">
        <f>0</f>
        <v>0</v>
      </c>
      <c r="P576">
        <f t="shared" si="66"/>
        <v>0.10129571484450078</v>
      </c>
      <c r="Q576">
        <f t="shared" si="67"/>
        <v>1</v>
      </c>
      <c r="R576">
        <f t="shared" si="68"/>
        <v>9.1978669742489097E-2</v>
      </c>
      <c r="S576">
        <f t="shared" si="69"/>
        <v>0.90802133025751086</v>
      </c>
      <c r="T576">
        <f t="shared" si="70"/>
        <v>0.90802133025751086</v>
      </c>
      <c r="U576">
        <f t="shared" si="71"/>
        <v>-9.648740918373451E-2</v>
      </c>
    </row>
    <row r="577" spans="1:21" x14ac:dyDescent="0.2">
      <c r="A577" s="1">
        <v>64</v>
      </c>
      <c r="B577" s="1">
        <v>3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1.9989999999999999</v>
      </c>
      <c r="L577" s="1">
        <v>0</v>
      </c>
      <c r="M577" s="1">
        <f t="shared" si="64"/>
        <v>0</v>
      </c>
      <c r="N577">
        <f t="shared" si="65"/>
        <v>-0.62385658599531557</v>
      </c>
      <c r="O577">
        <f>0</f>
        <v>0</v>
      </c>
      <c r="P577">
        <f t="shared" si="66"/>
        <v>0.53587380396513884</v>
      </c>
      <c r="Q577">
        <f t="shared" si="67"/>
        <v>1</v>
      </c>
      <c r="R577">
        <f t="shared" si="68"/>
        <v>0.34890484008626405</v>
      </c>
      <c r="S577">
        <f t="shared" si="69"/>
        <v>0.6510951599137359</v>
      </c>
      <c r="T577">
        <f t="shared" si="70"/>
        <v>0.6510951599137359</v>
      </c>
      <c r="U577">
        <f t="shared" si="71"/>
        <v>-0.42909947247339236</v>
      </c>
    </row>
    <row r="578" spans="1:21" x14ac:dyDescent="0.2">
      <c r="A578" s="1">
        <v>64</v>
      </c>
      <c r="B578" s="1">
        <v>4</v>
      </c>
      <c r="C578" s="1">
        <v>0</v>
      </c>
      <c r="D578" s="1">
        <v>0</v>
      </c>
      <c r="E578" s="1">
        <v>0</v>
      </c>
      <c r="F578" s="1">
        <v>1</v>
      </c>
      <c r="G578" s="1">
        <v>1</v>
      </c>
      <c r="H578" s="1">
        <v>0</v>
      </c>
      <c r="I578" s="1">
        <v>0</v>
      </c>
      <c r="J578" s="1">
        <v>1.6989999999999998</v>
      </c>
      <c r="L578" s="1">
        <v>0</v>
      </c>
      <c r="M578" s="1">
        <f t="shared" si="64"/>
        <v>0</v>
      </c>
      <c r="N578">
        <f t="shared" si="65"/>
        <v>0.12368279194560716</v>
      </c>
      <c r="O578">
        <f>0</f>
        <v>0</v>
      </c>
      <c r="P578">
        <f t="shared" si="66"/>
        <v>1.1316568433934282</v>
      </c>
      <c r="Q578">
        <f t="shared" si="67"/>
        <v>1</v>
      </c>
      <c r="R578">
        <f t="shared" si="68"/>
        <v>0.53088134091597983</v>
      </c>
      <c r="S578">
        <f t="shared" si="69"/>
        <v>0.46911865908402001</v>
      </c>
      <c r="T578">
        <f t="shared" si="70"/>
        <v>0.46911865908402001</v>
      </c>
      <c r="U578">
        <f t="shared" si="71"/>
        <v>-0.75689953809254507</v>
      </c>
    </row>
    <row r="579" spans="1:21" x14ac:dyDescent="0.2">
      <c r="A579" s="1">
        <v>64</v>
      </c>
      <c r="B579" s="1">
        <v>5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1.9989999999999999</v>
      </c>
      <c r="L579" s="1">
        <v>0</v>
      </c>
      <c r="M579" s="1">
        <f t="shared" si="64"/>
        <v>0</v>
      </c>
      <c r="N579">
        <f t="shared" si="65"/>
        <v>-2.395540585503185</v>
      </c>
      <c r="O579">
        <f>0</f>
        <v>0</v>
      </c>
      <c r="P579">
        <f t="shared" si="66"/>
        <v>9.1123405613503988E-2</v>
      </c>
      <c r="Q579">
        <f t="shared" si="67"/>
        <v>1</v>
      </c>
      <c r="R579">
        <f t="shared" si="68"/>
        <v>8.3513381845445975E-2</v>
      </c>
      <c r="S579">
        <f t="shared" si="69"/>
        <v>0.91648661815455401</v>
      </c>
      <c r="T579">
        <f t="shared" si="70"/>
        <v>0.91648661815455401</v>
      </c>
      <c r="U579">
        <f t="shared" si="71"/>
        <v>-8.7207812840556634E-2</v>
      </c>
    </row>
    <row r="580" spans="1:21" x14ac:dyDescent="0.2">
      <c r="A580" s="1">
        <v>64</v>
      </c>
      <c r="B580" s="1">
        <v>6</v>
      </c>
      <c r="C580" s="1">
        <v>0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1.399</v>
      </c>
      <c r="L580" s="1">
        <v>0</v>
      </c>
      <c r="M580" s="1">
        <f t="shared" si="64"/>
        <v>0</v>
      </c>
      <c r="N580">
        <f t="shared" si="65"/>
        <v>9.5601714986238928E-2</v>
      </c>
      <c r="O580">
        <f>0</f>
        <v>0</v>
      </c>
      <c r="P580">
        <f t="shared" si="66"/>
        <v>1.1003207354506677</v>
      </c>
      <c r="Q580">
        <f t="shared" si="67"/>
        <v>1</v>
      </c>
      <c r="R580">
        <f t="shared" si="68"/>
        <v>0.52388224183035126</v>
      </c>
      <c r="S580">
        <f t="shared" si="69"/>
        <v>0.47611775816964891</v>
      </c>
      <c r="T580">
        <f t="shared" si="70"/>
        <v>0.47611775816964891</v>
      </c>
      <c r="U580">
        <f t="shared" si="71"/>
        <v>-0.74209006423414459</v>
      </c>
    </row>
    <row r="581" spans="1:21" x14ac:dyDescent="0.2">
      <c r="A581" s="1">
        <v>64</v>
      </c>
      <c r="B581" s="1">
        <v>7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1</v>
      </c>
      <c r="I581" s="1">
        <v>0</v>
      </c>
      <c r="J581" s="1">
        <v>1.399</v>
      </c>
      <c r="L581" s="1">
        <v>0</v>
      </c>
      <c r="M581" s="1">
        <f t="shared" si="64"/>
        <v>0</v>
      </c>
      <c r="N581">
        <f t="shared" si="65"/>
        <v>-0.87670296577448581</v>
      </c>
      <c r="O581">
        <f>0</f>
        <v>0</v>
      </c>
      <c r="P581">
        <f t="shared" si="66"/>
        <v>0.41615272205252241</v>
      </c>
      <c r="Q581">
        <f t="shared" si="67"/>
        <v>1</v>
      </c>
      <c r="R581">
        <f t="shared" si="68"/>
        <v>0.29386147099259541</v>
      </c>
      <c r="S581">
        <f t="shared" si="69"/>
        <v>0.70613852900740448</v>
      </c>
      <c r="T581">
        <f t="shared" si="70"/>
        <v>0.70613852900740448</v>
      </c>
      <c r="U581">
        <f t="shared" si="71"/>
        <v>-0.34794384401250966</v>
      </c>
    </row>
    <row r="582" spans="1:21" x14ac:dyDescent="0.2">
      <c r="A582" s="1">
        <v>64</v>
      </c>
      <c r="B582" s="1">
        <v>8</v>
      </c>
      <c r="C582" s="1">
        <v>0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1.6989999999999998</v>
      </c>
      <c r="L582" s="1">
        <v>0</v>
      </c>
      <c r="M582" s="1">
        <f t="shared" si="64"/>
        <v>0</v>
      </c>
      <c r="N582">
        <f t="shared" si="65"/>
        <v>-2.4236216624625531</v>
      </c>
      <c r="O582">
        <f>0</f>
        <v>0</v>
      </c>
      <c r="P582">
        <f t="shared" si="66"/>
        <v>8.8600155839434466E-2</v>
      </c>
      <c r="Q582">
        <f t="shared" si="67"/>
        <v>1</v>
      </c>
      <c r="R582">
        <f t="shared" si="68"/>
        <v>8.1389071427344847E-2</v>
      </c>
      <c r="S582">
        <f t="shared" si="69"/>
        <v>0.91861092857265514</v>
      </c>
      <c r="T582">
        <f t="shared" si="70"/>
        <v>0.91861092857265514</v>
      </c>
      <c r="U582">
        <f t="shared" si="71"/>
        <v>-8.4892610173780456E-2</v>
      </c>
    </row>
    <row r="583" spans="1:21" x14ac:dyDescent="0.2">
      <c r="A583" s="1">
        <v>64</v>
      </c>
      <c r="B583" s="1">
        <v>9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1</v>
      </c>
      <c r="I583" s="1">
        <v>0</v>
      </c>
      <c r="J583" s="1">
        <v>1.6989999999999998</v>
      </c>
      <c r="L583" s="1">
        <v>0</v>
      </c>
      <c r="M583" s="1">
        <f t="shared" si="64"/>
        <v>0</v>
      </c>
      <c r="N583">
        <f t="shared" si="65"/>
        <v>-1.6242423437154083</v>
      </c>
      <c r="O583">
        <f>0</f>
        <v>0</v>
      </c>
      <c r="P583">
        <f t="shared" si="66"/>
        <v>0.19706092310458728</v>
      </c>
      <c r="Q583">
        <f t="shared" si="67"/>
        <v>1</v>
      </c>
      <c r="R583">
        <f t="shared" si="68"/>
        <v>0.16462062982852049</v>
      </c>
      <c r="S583">
        <f t="shared" si="69"/>
        <v>0.83537937017147956</v>
      </c>
      <c r="T583">
        <f t="shared" si="70"/>
        <v>0.83537937017147956</v>
      </c>
      <c r="U583">
        <f t="shared" si="71"/>
        <v>-0.17986932177571377</v>
      </c>
    </row>
    <row r="584" spans="1:21" x14ac:dyDescent="0.2">
      <c r="A584" s="1">
        <v>65</v>
      </c>
      <c r="B584" s="1">
        <v>1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1.9989999999999999</v>
      </c>
      <c r="L584" s="1">
        <v>0</v>
      </c>
      <c r="M584" s="1">
        <f t="shared" si="64"/>
        <v>0</v>
      </c>
      <c r="N584">
        <f t="shared" si="65"/>
        <v>-1.7581528359219696</v>
      </c>
      <c r="O584">
        <f>0</f>
        <v>0</v>
      </c>
      <c r="P584">
        <f t="shared" si="66"/>
        <v>0.17236295260595716</v>
      </c>
      <c r="Q584">
        <f t="shared" si="67"/>
        <v>1</v>
      </c>
      <c r="R584">
        <f t="shared" si="68"/>
        <v>0.14702183502372243</v>
      </c>
      <c r="S584">
        <f t="shared" si="69"/>
        <v>0.85297816497627754</v>
      </c>
      <c r="T584">
        <f t="shared" si="70"/>
        <v>0.85297816497627754</v>
      </c>
      <c r="U584">
        <f t="shared" si="71"/>
        <v>-0.15902132973570154</v>
      </c>
    </row>
    <row r="585" spans="1:21" x14ac:dyDescent="0.2">
      <c r="A585" s="1">
        <v>65</v>
      </c>
      <c r="B585" s="1">
        <v>2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  <c r="J585" s="1">
        <v>1.399</v>
      </c>
      <c r="L585" s="1">
        <v>0</v>
      </c>
      <c r="M585" s="1">
        <f t="shared" ref="M585:M648" si="72">L585</f>
        <v>0</v>
      </c>
      <c r="N585">
        <f t="shared" ref="N585:N648" si="73">$L$3+($M$3*$D585)+($N$3*$E585)+($O$3*$G585)+($P$3*$H585)+($Q$3*$J585)</f>
        <v>-2.289711170255992</v>
      </c>
      <c r="O585">
        <f>0</f>
        <v>0</v>
      </c>
      <c r="P585">
        <f t="shared" ref="P585:P648" si="74">EXP(N585)</f>
        <v>0.10129571484450078</v>
      </c>
      <c r="Q585">
        <f t="shared" ref="Q585:Q648" si="75">EXP(O585)</f>
        <v>1</v>
      </c>
      <c r="R585">
        <f t="shared" ref="R585:R648" si="76">P585/(P585+Q585)</f>
        <v>9.1978669742489097E-2</v>
      </c>
      <c r="S585">
        <f t="shared" ref="S585:S648" si="77">Q585/(P585+Q585)</f>
        <v>0.90802133025751086</v>
      </c>
      <c r="T585">
        <f t="shared" ref="T585:T648" si="78">(R585^M585)*(S585^(1-M585))</f>
        <v>0.90802133025751086</v>
      </c>
      <c r="U585">
        <f t="shared" ref="U585:U648" si="79">LN(T585)</f>
        <v>-9.648740918373451E-2</v>
      </c>
    </row>
    <row r="586" spans="1:21" x14ac:dyDescent="0.2">
      <c r="A586" s="1">
        <v>65</v>
      </c>
      <c r="B586" s="1">
        <v>3</v>
      </c>
      <c r="C586" s="1">
        <v>1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1.9989999999999999</v>
      </c>
      <c r="L586" s="1">
        <v>1</v>
      </c>
      <c r="M586" s="1">
        <f t="shared" si="72"/>
        <v>1</v>
      </c>
      <c r="N586">
        <f t="shared" si="73"/>
        <v>-0.62385658599531557</v>
      </c>
      <c r="O586">
        <f>0</f>
        <v>0</v>
      </c>
      <c r="P586">
        <f t="shared" si="74"/>
        <v>0.53587380396513884</v>
      </c>
      <c r="Q586">
        <f t="shared" si="75"/>
        <v>1</v>
      </c>
      <c r="R586">
        <f t="shared" si="76"/>
        <v>0.34890484008626405</v>
      </c>
      <c r="S586">
        <f t="shared" si="77"/>
        <v>0.6510951599137359</v>
      </c>
      <c r="T586">
        <f t="shared" si="78"/>
        <v>0.34890484008626405</v>
      </c>
      <c r="U586">
        <f t="shared" si="79"/>
        <v>-1.0529560584687079</v>
      </c>
    </row>
    <row r="587" spans="1:21" x14ac:dyDescent="0.2">
      <c r="A587" s="1">
        <v>65</v>
      </c>
      <c r="B587" s="1">
        <v>4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0</v>
      </c>
      <c r="I587" s="1">
        <v>0</v>
      </c>
      <c r="J587" s="1">
        <v>1.6989999999999998</v>
      </c>
      <c r="L587" s="1">
        <v>1</v>
      </c>
      <c r="M587" s="1">
        <f t="shared" si="72"/>
        <v>1</v>
      </c>
      <c r="N587">
        <f t="shared" si="73"/>
        <v>0.12368279194560716</v>
      </c>
      <c r="O587">
        <f>0</f>
        <v>0</v>
      </c>
      <c r="P587">
        <f t="shared" si="74"/>
        <v>1.1316568433934282</v>
      </c>
      <c r="Q587">
        <f t="shared" si="75"/>
        <v>1</v>
      </c>
      <c r="R587">
        <f t="shared" si="76"/>
        <v>0.53088134091597983</v>
      </c>
      <c r="S587">
        <f t="shared" si="77"/>
        <v>0.46911865908402001</v>
      </c>
      <c r="T587">
        <f t="shared" si="78"/>
        <v>0.53088134091597983</v>
      </c>
      <c r="U587">
        <f t="shared" si="79"/>
        <v>-0.63321674614693813</v>
      </c>
    </row>
    <row r="588" spans="1:21" x14ac:dyDescent="0.2">
      <c r="A588" s="1">
        <v>65</v>
      </c>
      <c r="B588" s="1">
        <v>5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1</v>
      </c>
      <c r="J588" s="1">
        <v>1.9989999999999999</v>
      </c>
      <c r="L588" s="1">
        <v>0</v>
      </c>
      <c r="M588" s="1">
        <f t="shared" si="72"/>
        <v>0</v>
      </c>
      <c r="N588">
        <f t="shared" si="73"/>
        <v>-2.395540585503185</v>
      </c>
      <c r="O588">
        <f>0</f>
        <v>0</v>
      </c>
      <c r="P588">
        <f t="shared" si="74"/>
        <v>9.1123405613503988E-2</v>
      </c>
      <c r="Q588">
        <f t="shared" si="75"/>
        <v>1</v>
      </c>
      <c r="R588">
        <f t="shared" si="76"/>
        <v>8.3513381845445975E-2</v>
      </c>
      <c r="S588">
        <f t="shared" si="77"/>
        <v>0.91648661815455401</v>
      </c>
      <c r="T588">
        <f t="shared" si="78"/>
        <v>0.91648661815455401</v>
      </c>
      <c r="U588">
        <f t="shared" si="79"/>
        <v>-8.7207812840556634E-2</v>
      </c>
    </row>
    <row r="589" spans="1:21" x14ac:dyDescent="0.2">
      <c r="A589" s="1">
        <v>65</v>
      </c>
      <c r="B589" s="1">
        <v>6</v>
      </c>
      <c r="C589" s="1">
        <v>1</v>
      </c>
      <c r="D589" s="1">
        <v>1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1.399</v>
      </c>
      <c r="L589" s="1">
        <v>1</v>
      </c>
      <c r="M589" s="1">
        <f t="shared" si="72"/>
        <v>1</v>
      </c>
      <c r="N589">
        <f t="shared" si="73"/>
        <v>9.5601714986238928E-2</v>
      </c>
      <c r="O589">
        <f>0</f>
        <v>0</v>
      </c>
      <c r="P589">
        <f t="shared" si="74"/>
        <v>1.1003207354506677</v>
      </c>
      <c r="Q589">
        <f t="shared" si="75"/>
        <v>1</v>
      </c>
      <c r="R589">
        <f t="shared" si="76"/>
        <v>0.52388224183035126</v>
      </c>
      <c r="S589">
        <f t="shared" si="77"/>
        <v>0.47611775816964891</v>
      </c>
      <c r="T589">
        <f t="shared" si="78"/>
        <v>0.52388224183035126</v>
      </c>
      <c r="U589">
        <f t="shared" si="79"/>
        <v>-0.64648834924790566</v>
      </c>
    </row>
    <row r="590" spans="1:21" x14ac:dyDescent="0.2">
      <c r="A590" s="1">
        <v>65</v>
      </c>
      <c r="B590" s="1">
        <v>7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1</v>
      </c>
      <c r="I590" s="1">
        <v>0</v>
      </c>
      <c r="J590" s="1">
        <v>1.399</v>
      </c>
      <c r="L590" s="1">
        <v>0</v>
      </c>
      <c r="M590" s="1">
        <f t="shared" si="72"/>
        <v>0</v>
      </c>
      <c r="N590">
        <f t="shared" si="73"/>
        <v>-0.87670296577448581</v>
      </c>
      <c r="O590">
        <f>0</f>
        <v>0</v>
      </c>
      <c r="P590">
        <f t="shared" si="74"/>
        <v>0.41615272205252241</v>
      </c>
      <c r="Q590">
        <f t="shared" si="75"/>
        <v>1</v>
      </c>
      <c r="R590">
        <f t="shared" si="76"/>
        <v>0.29386147099259541</v>
      </c>
      <c r="S590">
        <f t="shared" si="77"/>
        <v>0.70613852900740448</v>
      </c>
      <c r="T590">
        <f t="shared" si="78"/>
        <v>0.70613852900740448</v>
      </c>
      <c r="U590">
        <f t="shared" si="79"/>
        <v>-0.34794384401250966</v>
      </c>
    </row>
    <row r="591" spans="1:21" x14ac:dyDescent="0.2">
      <c r="A591" s="1">
        <v>65</v>
      </c>
      <c r="B591" s="1">
        <v>8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1.6989999999999998</v>
      </c>
      <c r="L591" s="1">
        <v>0</v>
      </c>
      <c r="M591" s="1">
        <f t="shared" si="72"/>
        <v>0</v>
      </c>
      <c r="N591">
        <f t="shared" si="73"/>
        <v>-2.4236216624625531</v>
      </c>
      <c r="O591">
        <f>0</f>
        <v>0</v>
      </c>
      <c r="P591">
        <f t="shared" si="74"/>
        <v>8.8600155839434466E-2</v>
      </c>
      <c r="Q591">
        <f t="shared" si="75"/>
        <v>1</v>
      </c>
      <c r="R591">
        <f t="shared" si="76"/>
        <v>8.1389071427344847E-2</v>
      </c>
      <c r="S591">
        <f t="shared" si="77"/>
        <v>0.91861092857265514</v>
      </c>
      <c r="T591">
        <f t="shared" si="78"/>
        <v>0.91861092857265514</v>
      </c>
      <c r="U591">
        <f t="shared" si="79"/>
        <v>-8.4892610173780456E-2</v>
      </c>
    </row>
    <row r="592" spans="1:21" x14ac:dyDescent="0.2">
      <c r="A592" s="1">
        <v>65</v>
      </c>
      <c r="B592" s="1">
        <v>9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1</v>
      </c>
      <c r="I592" s="1">
        <v>0</v>
      </c>
      <c r="J592" s="1">
        <v>1.6989999999999998</v>
      </c>
      <c r="L592" s="1">
        <v>0</v>
      </c>
      <c r="M592" s="1">
        <f t="shared" si="72"/>
        <v>0</v>
      </c>
      <c r="N592">
        <f t="shared" si="73"/>
        <v>-1.6242423437154083</v>
      </c>
      <c r="O592">
        <f>0</f>
        <v>0</v>
      </c>
      <c r="P592">
        <f t="shared" si="74"/>
        <v>0.19706092310458728</v>
      </c>
      <c r="Q592">
        <f t="shared" si="75"/>
        <v>1</v>
      </c>
      <c r="R592">
        <f t="shared" si="76"/>
        <v>0.16462062982852049</v>
      </c>
      <c r="S592">
        <f t="shared" si="77"/>
        <v>0.83537937017147956</v>
      </c>
      <c r="T592">
        <f t="shared" si="78"/>
        <v>0.83537937017147956</v>
      </c>
      <c r="U592">
        <f t="shared" si="79"/>
        <v>-0.17986932177571377</v>
      </c>
    </row>
    <row r="593" spans="1:21" x14ac:dyDescent="0.2">
      <c r="A593" s="1">
        <v>66</v>
      </c>
      <c r="B593" s="1">
        <v>1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1.9989999999999999</v>
      </c>
      <c r="L593" s="1">
        <v>0</v>
      </c>
      <c r="M593" s="1">
        <f t="shared" si="72"/>
        <v>0</v>
      </c>
      <c r="N593">
        <f t="shared" si="73"/>
        <v>-1.7581528359219696</v>
      </c>
      <c r="O593">
        <f>0</f>
        <v>0</v>
      </c>
      <c r="P593">
        <f t="shared" si="74"/>
        <v>0.17236295260595716</v>
      </c>
      <c r="Q593">
        <f t="shared" si="75"/>
        <v>1</v>
      </c>
      <c r="R593">
        <f t="shared" si="76"/>
        <v>0.14702183502372243</v>
      </c>
      <c r="S593">
        <f t="shared" si="77"/>
        <v>0.85297816497627754</v>
      </c>
      <c r="T593">
        <f t="shared" si="78"/>
        <v>0.85297816497627754</v>
      </c>
      <c r="U593">
        <f t="shared" si="79"/>
        <v>-0.15902132973570154</v>
      </c>
    </row>
    <row r="594" spans="1:21" x14ac:dyDescent="0.2">
      <c r="A594" s="1">
        <v>66</v>
      </c>
      <c r="B594" s="1">
        <v>2</v>
      </c>
      <c r="C594" s="1">
        <v>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1.399</v>
      </c>
      <c r="L594" s="1">
        <v>1</v>
      </c>
      <c r="M594" s="1">
        <f t="shared" si="72"/>
        <v>1</v>
      </c>
      <c r="N594">
        <f t="shared" si="73"/>
        <v>-2.289711170255992</v>
      </c>
      <c r="O594">
        <f>0</f>
        <v>0</v>
      </c>
      <c r="P594">
        <f t="shared" si="74"/>
        <v>0.10129571484450078</v>
      </c>
      <c r="Q594">
        <f t="shared" si="75"/>
        <v>1</v>
      </c>
      <c r="R594">
        <f t="shared" si="76"/>
        <v>9.1978669742489097E-2</v>
      </c>
      <c r="S594">
        <f t="shared" si="77"/>
        <v>0.90802133025751086</v>
      </c>
      <c r="T594">
        <f t="shared" si="78"/>
        <v>9.1978669742489097E-2</v>
      </c>
      <c r="U594">
        <f t="shared" si="79"/>
        <v>-2.3861985794397267</v>
      </c>
    </row>
    <row r="595" spans="1:21" x14ac:dyDescent="0.2">
      <c r="A595" s="1">
        <v>66</v>
      </c>
      <c r="B595" s="1">
        <v>3</v>
      </c>
      <c r="C595" s="1">
        <v>0</v>
      </c>
      <c r="D595" s="1">
        <v>0</v>
      </c>
      <c r="E595" s="1">
        <v>1</v>
      </c>
      <c r="F595" s="1">
        <v>0</v>
      </c>
      <c r="G595" s="1">
        <v>1</v>
      </c>
      <c r="H595" s="1">
        <v>0</v>
      </c>
      <c r="I595" s="1">
        <v>0</v>
      </c>
      <c r="J595" s="1">
        <v>1.9989999999999999</v>
      </c>
      <c r="L595" s="1">
        <v>0</v>
      </c>
      <c r="M595" s="1">
        <f t="shared" si="72"/>
        <v>0</v>
      </c>
      <c r="N595">
        <f t="shared" si="73"/>
        <v>-0.62385658599531557</v>
      </c>
      <c r="O595">
        <f>0</f>
        <v>0</v>
      </c>
      <c r="P595">
        <f t="shared" si="74"/>
        <v>0.53587380396513884</v>
      </c>
      <c r="Q595">
        <f t="shared" si="75"/>
        <v>1</v>
      </c>
      <c r="R595">
        <f t="shared" si="76"/>
        <v>0.34890484008626405</v>
      </c>
      <c r="S595">
        <f t="shared" si="77"/>
        <v>0.6510951599137359</v>
      </c>
      <c r="T595">
        <f t="shared" si="78"/>
        <v>0.6510951599137359</v>
      </c>
      <c r="U595">
        <f t="shared" si="79"/>
        <v>-0.42909947247339236</v>
      </c>
    </row>
    <row r="596" spans="1:21" x14ac:dyDescent="0.2">
      <c r="A596" s="1">
        <v>66</v>
      </c>
      <c r="B596" s="1">
        <v>4</v>
      </c>
      <c r="C596" s="1">
        <v>0</v>
      </c>
      <c r="D596" s="1">
        <v>0</v>
      </c>
      <c r="E596" s="1">
        <v>0</v>
      </c>
      <c r="F596" s="1">
        <v>1</v>
      </c>
      <c r="G596" s="1">
        <v>1</v>
      </c>
      <c r="H596" s="1">
        <v>0</v>
      </c>
      <c r="I596" s="1">
        <v>0</v>
      </c>
      <c r="J596" s="1">
        <v>1.6989999999999998</v>
      </c>
      <c r="L596" s="1">
        <v>0</v>
      </c>
      <c r="M596" s="1">
        <f t="shared" si="72"/>
        <v>0</v>
      </c>
      <c r="N596">
        <f t="shared" si="73"/>
        <v>0.12368279194560716</v>
      </c>
      <c r="O596">
        <f>0</f>
        <v>0</v>
      </c>
      <c r="P596">
        <f t="shared" si="74"/>
        <v>1.1316568433934282</v>
      </c>
      <c r="Q596">
        <f t="shared" si="75"/>
        <v>1</v>
      </c>
      <c r="R596">
        <f t="shared" si="76"/>
        <v>0.53088134091597983</v>
      </c>
      <c r="S596">
        <f t="shared" si="77"/>
        <v>0.46911865908402001</v>
      </c>
      <c r="T596">
        <f t="shared" si="78"/>
        <v>0.46911865908402001</v>
      </c>
      <c r="U596">
        <f t="shared" si="79"/>
        <v>-0.75689953809254507</v>
      </c>
    </row>
    <row r="597" spans="1:21" x14ac:dyDescent="0.2">
      <c r="A597" s="1">
        <v>66</v>
      </c>
      <c r="B597" s="1">
        <v>5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1</v>
      </c>
      <c r="J597" s="1">
        <v>1.9989999999999999</v>
      </c>
      <c r="L597" s="1">
        <v>0</v>
      </c>
      <c r="M597" s="1">
        <f t="shared" si="72"/>
        <v>0</v>
      </c>
      <c r="N597">
        <f t="shared" si="73"/>
        <v>-2.395540585503185</v>
      </c>
      <c r="O597">
        <f>0</f>
        <v>0</v>
      </c>
      <c r="P597">
        <f t="shared" si="74"/>
        <v>9.1123405613503988E-2</v>
      </c>
      <c r="Q597">
        <f t="shared" si="75"/>
        <v>1</v>
      </c>
      <c r="R597">
        <f t="shared" si="76"/>
        <v>8.3513381845445975E-2</v>
      </c>
      <c r="S597">
        <f t="shared" si="77"/>
        <v>0.91648661815455401</v>
      </c>
      <c r="T597">
        <f t="shared" si="78"/>
        <v>0.91648661815455401</v>
      </c>
      <c r="U597">
        <f t="shared" si="79"/>
        <v>-8.7207812840556634E-2</v>
      </c>
    </row>
    <row r="598" spans="1:21" x14ac:dyDescent="0.2">
      <c r="A598" s="1">
        <v>66</v>
      </c>
      <c r="B598" s="1">
        <v>6</v>
      </c>
      <c r="C598" s="1">
        <v>0</v>
      </c>
      <c r="D598" s="1">
        <v>1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1.399</v>
      </c>
      <c r="L598" s="1">
        <v>0</v>
      </c>
      <c r="M598" s="1">
        <f t="shared" si="72"/>
        <v>0</v>
      </c>
      <c r="N598">
        <f t="shared" si="73"/>
        <v>9.5601714986238928E-2</v>
      </c>
      <c r="O598">
        <f>0</f>
        <v>0</v>
      </c>
      <c r="P598">
        <f t="shared" si="74"/>
        <v>1.1003207354506677</v>
      </c>
      <c r="Q598">
        <f t="shared" si="75"/>
        <v>1</v>
      </c>
      <c r="R598">
        <f t="shared" si="76"/>
        <v>0.52388224183035126</v>
      </c>
      <c r="S598">
        <f t="shared" si="77"/>
        <v>0.47611775816964891</v>
      </c>
      <c r="T598">
        <f t="shared" si="78"/>
        <v>0.47611775816964891</v>
      </c>
      <c r="U598">
        <f t="shared" si="79"/>
        <v>-0.74209006423414459</v>
      </c>
    </row>
    <row r="599" spans="1:21" x14ac:dyDescent="0.2">
      <c r="A599" s="1">
        <v>66</v>
      </c>
      <c r="B599" s="1">
        <v>7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1</v>
      </c>
      <c r="I599" s="1">
        <v>0</v>
      </c>
      <c r="J599" s="1">
        <v>1.399</v>
      </c>
      <c r="L599" s="1">
        <v>1</v>
      </c>
      <c r="M599" s="1">
        <f t="shared" si="72"/>
        <v>1</v>
      </c>
      <c r="N599">
        <f t="shared" si="73"/>
        <v>-0.87670296577448581</v>
      </c>
      <c r="O599">
        <f>0</f>
        <v>0</v>
      </c>
      <c r="P599">
        <f t="shared" si="74"/>
        <v>0.41615272205252241</v>
      </c>
      <c r="Q599">
        <f t="shared" si="75"/>
        <v>1</v>
      </c>
      <c r="R599">
        <f t="shared" si="76"/>
        <v>0.29386147099259541</v>
      </c>
      <c r="S599">
        <f t="shared" si="77"/>
        <v>0.70613852900740448</v>
      </c>
      <c r="T599">
        <f t="shared" si="78"/>
        <v>0.29386147099259541</v>
      </c>
      <c r="U599">
        <f t="shared" si="79"/>
        <v>-1.2246468097869956</v>
      </c>
    </row>
    <row r="600" spans="1:21" x14ac:dyDescent="0.2">
      <c r="A600" s="1">
        <v>66</v>
      </c>
      <c r="B600" s="1">
        <v>8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1.6989999999999998</v>
      </c>
      <c r="L600" s="1">
        <v>1</v>
      </c>
      <c r="M600" s="1">
        <f t="shared" si="72"/>
        <v>1</v>
      </c>
      <c r="N600">
        <f t="shared" si="73"/>
        <v>-2.4236216624625531</v>
      </c>
      <c r="O600">
        <f>0</f>
        <v>0</v>
      </c>
      <c r="P600">
        <f t="shared" si="74"/>
        <v>8.8600155839434466E-2</v>
      </c>
      <c r="Q600">
        <f t="shared" si="75"/>
        <v>1</v>
      </c>
      <c r="R600">
        <f t="shared" si="76"/>
        <v>8.1389071427344847E-2</v>
      </c>
      <c r="S600">
        <f t="shared" si="77"/>
        <v>0.91861092857265514</v>
      </c>
      <c r="T600">
        <f t="shared" si="78"/>
        <v>8.1389071427344847E-2</v>
      </c>
      <c r="U600">
        <f t="shared" si="79"/>
        <v>-2.5085142726363334</v>
      </c>
    </row>
    <row r="601" spans="1:21" x14ac:dyDescent="0.2">
      <c r="A601" s="1">
        <v>66</v>
      </c>
      <c r="B601" s="1">
        <v>9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1</v>
      </c>
      <c r="I601" s="1">
        <v>0</v>
      </c>
      <c r="J601" s="1">
        <v>1.6989999999999998</v>
      </c>
      <c r="L601" s="1">
        <v>0</v>
      </c>
      <c r="M601" s="1">
        <f t="shared" si="72"/>
        <v>0</v>
      </c>
      <c r="N601">
        <f t="shared" si="73"/>
        <v>-1.6242423437154083</v>
      </c>
      <c r="O601">
        <f>0</f>
        <v>0</v>
      </c>
      <c r="P601">
        <f t="shared" si="74"/>
        <v>0.19706092310458728</v>
      </c>
      <c r="Q601">
        <f t="shared" si="75"/>
        <v>1</v>
      </c>
      <c r="R601">
        <f t="shared" si="76"/>
        <v>0.16462062982852049</v>
      </c>
      <c r="S601">
        <f t="shared" si="77"/>
        <v>0.83537937017147956</v>
      </c>
      <c r="T601">
        <f t="shared" si="78"/>
        <v>0.83537937017147956</v>
      </c>
      <c r="U601">
        <f t="shared" si="79"/>
        <v>-0.17986932177571377</v>
      </c>
    </row>
    <row r="602" spans="1:21" x14ac:dyDescent="0.2">
      <c r="A602" s="1">
        <v>67</v>
      </c>
      <c r="B602" s="1">
        <v>1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1.9989999999999999</v>
      </c>
      <c r="L602" s="1">
        <v>0</v>
      </c>
      <c r="M602" s="1">
        <f t="shared" si="72"/>
        <v>0</v>
      </c>
      <c r="N602">
        <f t="shared" si="73"/>
        <v>-1.7581528359219696</v>
      </c>
      <c r="O602">
        <f>0</f>
        <v>0</v>
      </c>
      <c r="P602">
        <f t="shared" si="74"/>
        <v>0.17236295260595716</v>
      </c>
      <c r="Q602">
        <f t="shared" si="75"/>
        <v>1</v>
      </c>
      <c r="R602">
        <f t="shared" si="76"/>
        <v>0.14702183502372243</v>
      </c>
      <c r="S602">
        <f t="shared" si="77"/>
        <v>0.85297816497627754</v>
      </c>
      <c r="T602">
        <f t="shared" si="78"/>
        <v>0.85297816497627754</v>
      </c>
      <c r="U602">
        <f t="shared" si="79"/>
        <v>-0.15902132973570154</v>
      </c>
    </row>
    <row r="603" spans="1:21" x14ac:dyDescent="0.2">
      <c r="A603" s="1">
        <v>67</v>
      </c>
      <c r="B603" s="1">
        <v>2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</v>
      </c>
      <c r="J603" s="1">
        <v>1.399</v>
      </c>
      <c r="L603" s="1">
        <v>0</v>
      </c>
      <c r="M603" s="1">
        <f t="shared" si="72"/>
        <v>0</v>
      </c>
      <c r="N603">
        <f t="shared" si="73"/>
        <v>-2.289711170255992</v>
      </c>
      <c r="O603">
        <f>0</f>
        <v>0</v>
      </c>
      <c r="P603">
        <f t="shared" si="74"/>
        <v>0.10129571484450078</v>
      </c>
      <c r="Q603">
        <f t="shared" si="75"/>
        <v>1</v>
      </c>
      <c r="R603">
        <f t="shared" si="76"/>
        <v>9.1978669742489097E-2</v>
      </c>
      <c r="S603">
        <f t="shared" si="77"/>
        <v>0.90802133025751086</v>
      </c>
      <c r="T603">
        <f t="shared" si="78"/>
        <v>0.90802133025751086</v>
      </c>
      <c r="U603">
        <f t="shared" si="79"/>
        <v>-9.648740918373451E-2</v>
      </c>
    </row>
    <row r="604" spans="1:21" x14ac:dyDescent="0.2">
      <c r="A604" s="1">
        <v>67</v>
      </c>
      <c r="B604" s="1">
        <v>3</v>
      </c>
      <c r="C604" s="1">
        <v>0</v>
      </c>
      <c r="D604" s="1">
        <v>0</v>
      </c>
      <c r="E604" s="1">
        <v>1</v>
      </c>
      <c r="F604" s="1">
        <v>0</v>
      </c>
      <c r="G604" s="1">
        <v>1</v>
      </c>
      <c r="H604" s="1">
        <v>0</v>
      </c>
      <c r="I604" s="1">
        <v>0</v>
      </c>
      <c r="J604" s="1">
        <v>1.9989999999999999</v>
      </c>
      <c r="L604" s="1">
        <v>0</v>
      </c>
      <c r="M604" s="1">
        <f t="shared" si="72"/>
        <v>0</v>
      </c>
      <c r="N604">
        <f t="shared" si="73"/>
        <v>-0.62385658599531557</v>
      </c>
      <c r="O604">
        <f>0</f>
        <v>0</v>
      </c>
      <c r="P604">
        <f t="shared" si="74"/>
        <v>0.53587380396513884</v>
      </c>
      <c r="Q604">
        <f t="shared" si="75"/>
        <v>1</v>
      </c>
      <c r="R604">
        <f t="shared" si="76"/>
        <v>0.34890484008626405</v>
      </c>
      <c r="S604">
        <f t="shared" si="77"/>
        <v>0.6510951599137359</v>
      </c>
      <c r="T604">
        <f t="shared" si="78"/>
        <v>0.6510951599137359</v>
      </c>
      <c r="U604">
        <f t="shared" si="79"/>
        <v>-0.42909947247339236</v>
      </c>
    </row>
    <row r="605" spans="1:21" x14ac:dyDescent="0.2">
      <c r="A605" s="1">
        <v>67</v>
      </c>
      <c r="B605" s="1">
        <v>4</v>
      </c>
      <c r="C605" s="1">
        <v>0</v>
      </c>
      <c r="D605" s="1">
        <v>0</v>
      </c>
      <c r="E605" s="1">
        <v>0</v>
      </c>
      <c r="F605" s="1">
        <v>1</v>
      </c>
      <c r="G605" s="1">
        <v>1</v>
      </c>
      <c r="H605" s="1">
        <v>0</v>
      </c>
      <c r="I605" s="1">
        <v>0</v>
      </c>
      <c r="J605" s="1">
        <v>1.6989999999999998</v>
      </c>
      <c r="L605" s="1">
        <v>0</v>
      </c>
      <c r="M605" s="1">
        <f t="shared" si="72"/>
        <v>0</v>
      </c>
      <c r="N605">
        <f t="shared" si="73"/>
        <v>0.12368279194560716</v>
      </c>
      <c r="O605">
        <f>0</f>
        <v>0</v>
      </c>
      <c r="P605">
        <f t="shared" si="74"/>
        <v>1.1316568433934282</v>
      </c>
      <c r="Q605">
        <f t="shared" si="75"/>
        <v>1</v>
      </c>
      <c r="R605">
        <f t="shared" si="76"/>
        <v>0.53088134091597983</v>
      </c>
      <c r="S605">
        <f t="shared" si="77"/>
        <v>0.46911865908402001</v>
      </c>
      <c r="T605">
        <f t="shared" si="78"/>
        <v>0.46911865908402001</v>
      </c>
      <c r="U605">
        <f t="shared" si="79"/>
        <v>-0.75689953809254507</v>
      </c>
    </row>
    <row r="606" spans="1:21" x14ac:dyDescent="0.2">
      <c r="A606" s="1">
        <v>67</v>
      </c>
      <c r="B606" s="1">
        <v>5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1.9989999999999999</v>
      </c>
      <c r="L606" s="1">
        <v>0</v>
      </c>
      <c r="M606" s="1">
        <f t="shared" si="72"/>
        <v>0</v>
      </c>
      <c r="N606">
        <f t="shared" si="73"/>
        <v>-2.395540585503185</v>
      </c>
      <c r="O606">
        <f>0</f>
        <v>0</v>
      </c>
      <c r="P606">
        <f t="shared" si="74"/>
        <v>9.1123405613503988E-2</v>
      </c>
      <c r="Q606">
        <f t="shared" si="75"/>
        <v>1</v>
      </c>
      <c r="R606">
        <f t="shared" si="76"/>
        <v>8.3513381845445975E-2</v>
      </c>
      <c r="S606">
        <f t="shared" si="77"/>
        <v>0.91648661815455401</v>
      </c>
      <c r="T606">
        <f t="shared" si="78"/>
        <v>0.91648661815455401</v>
      </c>
      <c r="U606">
        <f t="shared" si="79"/>
        <v>-8.7207812840556634E-2</v>
      </c>
    </row>
    <row r="607" spans="1:21" x14ac:dyDescent="0.2">
      <c r="A607" s="1">
        <v>67</v>
      </c>
      <c r="B607" s="1">
        <v>6</v>
      </c>
      <c r="C607" s="1">
        <v>0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1.399</v>
      </c>
      <c r="L607" s="1">
        <v>0</v>
      </c>
      <c r="M607" s="1">
        <f t="shared" si="72"/>
        <v>0</v>
      </c>
      <c r="N607">
        <f t="shared" si="73"/>
        <v>9.5601714986238928E-2</v>
      </c>
      <c r="O607">
        <f>0</f>
        <v>0</v>
      </c>
      <c r="P607">
        <f t="shared" si="74"/>
        <v>1.1003207354506677</v>
      </c>
      <c r="Q607">
        <f t="shared" si="75"/>
        <v>1</v>
      </c>
      <c r="R607">
        <f t="shared" si="76"/>
        <v>0.52388224183035126</v>
      </c>
      <c r="S607">
        <f t="shared" si="77"/>
        <v>0.47611775816964891</v>
      </c>
      <c r="T607">
        <f t="shared" si="78"/>
        <v>0.47611775816964891</v>
      </c>
      <c r="U607">
        <f t="shared" si="79"/>
        <v>-0.74209006423414459</v>
      </c>
    </row>
    <row r="608" spans="1:21" x14ac:dyDescent="0.2">
      <c r="A608" s="1">
        <v>67</v>
      </c>
      <c r="B608" s="1">
        <v>7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1</v>
      </c>
      <c r="I608" s="1">
        <v>0</v>
      </c>
      <c r="J608" s="1">
        <v>1.399</v>
      </c>
      <c r="L608" s="1">
        <v>0</v>
      </c>
      <c r="M608" s="1">
        <f t="shared" si="72"/>
        <v>0</v>
      </c>
      <c r="N608">
        <f t="shared" si="73"/>
        <v>-0.87670296577448581</v>
      </c>
      <c r="O608">
        <f>0</f>
        <v>0</v>
      </c>
      <c r="P608">
        <f t="shared" si="74"/>
        <v>0.41615272205252241</v>
      </c>
      <c r="Q608">
        <f t="shared" si="75"/>
        <v>1</v>
      </c>
      <c r="R608">
        <f t="shared" si="76"/>
        <v>0.29386147099259541</v>
      </c>
      <c r="S608">
        <f t="shared" si="77"/>
        <v>0.70613852900740448</v>
      </c>
      <c r="T608">
        <f t="shared" si="78"/>
        <v>0.70613852900740448</v>
      </c>
      <c r="U608">
        <f t="shared" si="79"/>
        <v>-0.34794384401250966</v>
      </c>
    </row>
    <row r="609" spans="1:21" x14ac:dyDescent="0.2">
      <c r="A609" s="1">
        <v>67</v>
      </c>
      <c r="B609" s="1">
        <v>8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1.6989999999999998</v>
      </c>
      <c r="L609" s="1">
        <v>0</v>
      </c>
      <c r="M609" s="1">
        <f t="shared" si="72"/>
        <v>0</v>
      </c>
      <c r="N609">
        <f t="shared" si="73"/>
        <v>-2.4236216624625531</v>
      </c>
      <c r="O609">
        <f>0</f>
        <v>0</v>
      </c>
      <c r="P609">
        <f t="shared" si="74"/>
        <v>8.8600155839434466E-2</v>
      </c>
      <c r="Q609">
        <f t="shared" si="75"/>
        <v>1</v>
      </c>
      <c r="R609">
        <f t="shared" si="76"/>
        <v>8.1389071427344847E-2</v>
      </c>
      <c r="S609">
        <f t="shared" si="77"/>
        <v>0.91861092857265514</v>
      </c>
      <c r="T609">
        <f t="shared" si="78"/>
        <v>0.91861092857265514</v>
      </c>
      <c r="U609">
        <f t="shared" si="79"/>
        <v>-8.4892610173780456E-2</v>
      </c>
    </row>
    <row r="610" spans="1:21" x14ac:dyDescent="0.2">
      <c r="A610" s="1">
        <v>67</v>
      </c>
      <c r="B610" s="1">
        <v>9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1</v>
      </c>
      <c r="I610" s="1">
        <v>0</v>
      </c>
      <c r="J610" s="1">
        <v>1.6989999999999998</v>
      </c>
      <c r="L610" s="1">
        <v>0</v>
      </c>
      <c r="M610" s="1">
        <f t="shared" si="72"/>
        <v>0</v>
      </c>
      <c r="N610">
        <f t="shared" si="73"/>
        <v>-1.6242423437154083</v>
      </c>
      <c r="O610">
        <f>0</f>
        <v>0</v>
      </c>
      <c r="P610">
        <f t="shared" si="74"/>
        <v>0.19706092310458728</v>
      </c>
      <c r="Q610">
        <f t="shared" si="75"/>
        <v>1</v>
      </c>
      <c r="R610">
        <f t="shared" si="76"/>
        <v>0.16462062982852049</v>
      </c>
      <c r="S610">
        <f t="shared" si="77"/>
        <v>0.83537937017147956</v>
      </c>
      <c r="T610">
        <f t="shared" si="78"/>
        <v>0.83537937017147956</v>
      </c>
      <c r="U610">
        <f t="shared" si="79"/>
        <v>-0.17986932177571377</v>
      </c>
    </row>
    <row r="611" spans="1:21" x14ac:dyDescent="0.2">
      <c r="A611" s="1">
        <v>68</v>
      </c>
      <c r="B611" s="1">
        <v>1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1.9989999999999999</v>
      </c>
      <c r="L611" s="1">
        <v>0</v>
      </c>
      <c r="M611" s="1">
        <f t="shared" si="72"/>
        <v>0</v>
      </c>
      <c r="N611">
        <f t="shared" si="73"/>
        <v>-1.7581528359219696</v>
      </c>
      <c r="O611">
        <f>0</f>
        <v>0</v>
      </c>
      <c r="P611">
        <f t="shared" si="74"/>
        <v>0.17236295260595716</v>
      </c>
      <c r="Q611">
        <f t="shared" si="75"/>
        <v>1</v>
      </c>
      <c r="R611">
        <f t="shared" si="76"/>
        <v>0.14702183502372243</v>
      </c>
      <c r="S611">
        <f t="shared" si="77"/>
        <v>0.85297816497627754</v>
      </c>
      <c r="T611">
        <f t="shared" si="78"/>
        <v>0.85297816497627754</v>
      </c>
      <c r="U611">
        <f t="shared" si="79"/>
        <v>-0.15902132973570154</v>
      </c>
    </row>
    <row r="612" spans="1:21" x14ac:dyDescent="0.2">
      <c r="A612" s="1">
        <v>68</v>
      </c>
      <c r="B612" s="1">
        <v>2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1</v>
      </c>
      <c r="J612" s="1">
        <v>1.399</v>
      </c>
      <c r="L612" s="1">
        <v>0</v>
      </c>
      <c r="M612" s="1">
        <f t="shared" si="72"/>
        <v>0</v>
      </c>
      <c r="N612">
        <f t="shared" si="73"/>
        <v>-2.289711170255992</v>
      </c>
      <c r="O612">
        <f>0</f>
        <v>0</v>
      </c>
      <c r="P612">
        <f t="shared" si="74"/>
        <v>0.10129571484450078</v>
      </c>
      <c r="Q612">
        <f t="shared" si="75"/>
        <v>1</v>
      </c>
      <c r="R612">
        <f t="shared" si="76"/>
        <v>9.1978669742489097E-2</v>
      </c>
      <c r="S612">
        <f t="shared" si="77"/>
        <v>0.90802133025751086</v>
      </c>
      <c r="T612">
        <f t="shared" si="78"/>
        <v>0.90802133025751086</v>
      </c>
      <c r="U612">
        <f t="shared" si="79"/>
        <v>-9.648740918373451E-2</v>
      </c>
    </row>
    <row r="613" spans="1:21" x14ac:dyDescent="0.2">
      <c r="A613" s="1">
        <v>68</v>
      </c>
      <c r="B613" s="1">
        <v>3</v>
      </c>
      <c r="C613" s="1">
        <v>0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  <c r="I613" s="1">
        <v>0</v>
      </c>
      <c r="J613" s="1">
        <v>1.9989999999999999</v>
      </c>
      <c r="L613" s="1">
        <v>0</v>
      </c>
      <c r="M613" s="1">
        <f t="shared" si="72"/>
        <v>0</v>
      </c>
      <c r="N613">
        <f t="shared" si="73"/>
        <v>-0.62385658599531557</v>
      </c>
      <c r="O613">
        <f>0</f>
        <v>0</v>
      </c>
      <c r="P613">
        <f t="shared" si="74"/>
        <v>0.53587380396513884</v>
      </c>
      <c r="Q613">
        <f t="shared" si="75"/>
        <v>1</v>
      </c>
      <c r="R613">
        <f t="shared" si="76"/>
        <v>0.34890484008626405</v>
      </c>
      <c r="S613">
        <f t="shared" si="77"/>
        <v>0.6510951599137359</v>
      </c>
      <c r="T613">
        <f t="shared" si="78"/>
        <v>0.6510951599137359</v>
      </c>
      <c r="U613">
        <f t="shared" si="79"/>
        <v>-0.42909947247339236</v>
      </c>
    </row>
    <row r="614" spans="1:21" x14ac:dyDescent="0.2">
      <c r="A614" s="1">
        <v>68</v>
      </c>
      <c r="B614" s="1">
        <v>4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v>0</v>
      </c>
      <c r="I614" s="1">
        <v>0</v>
      </c>
      <c r="J614" s="1">
        <v>1.6989999999999998</v>
      </c>
      <c r="L614" s="1">
        <v>0</v>
      </c>
      <c r="M614" s="1">
        <f t="shared" si="72"/>
        <v>0</v>
      </c>
      <c r="N614">
        <f t="shared" si="73"/>
        <v>0.12368279194560716</v>
      </c>
      <c r="O614">
        <f>0</f>
        <v>0</v>
      </c>
      <c r="P614">
        <f t="shared" si="74"/>
        <v>1.1316568433934282</v>
      </c>
      <c r="Q614">
        <f t="shared" si="75"/>
        <v>1</v>
      </c>
      <c r="R614">
        <f t="shared" si="76"/>
        <v>0.53088134091597983</v>
      </c>
      <c r="S614">
        <f t="shared" si="77"/>
        <v>0.46911865908402001</v>
      </c>
      <c r="T614">
        <f t="shared" si="78"/>
        <v>0.46911865908402001</v>
      </c>
      <c r="U614">
        <f t="shared" si="79"/>
        <v>-0.75689953809254507</v>
      </c>
    </row>
    <row r="615" spans="1:21" x14ac:dyDescent="0.2">
      <c r="A615" s="1">
        <v>68</v>
      </c>
      <c r="B615" s="1">
        <v>5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1</v>
      </c>
      <c r="J615" s="1">
        <v>1.9989999999999999</v>
      </c>
      <c r="L615" s="1">
        <v>0</v>
      </c>
      <c r="M615" s="1">
        <f t="shared" si="72"/>
        <v>0</v>
      </c>
      <c r="N615">
        <f t="shared" si="73"/>
        <v>-2.395540585503185</v>
      </c>
      <c r="O615">
        <f>0</f>
        <v>0</v>
      </c>
      <c r="P615">
        <f t="shared" si="74"/>
        <v>9.1123405613503988E-2</v>
      </c>
      <c r="Q615">
        <f t="shared" si="75"/>
        <v>1</v>
      </c>
      <c r="R615">
        <f t="shared" si="76"/>
        <v>8.3513381845445975E-2</v>
      </c>
      <c r="S615">
        <f t="shared" si="77"/>
        <v>0.91648661815455401</v>
      </c>
      <c r="T615">
        <f t="shared" si="78"/>
        <v>0.91648661815455401</v>
      </c>
      <c r="U615">
        <f t="shared" si="79"/>
        <v>-8.7207812840556634E-2</v>
      </c>
    </row>
    <row r="616" spans="1:21" x14ac:dyDescent="0.2">
      <c r="A616" s="1">
        <v>68</v>
      </c>
      <c r="B616" s="1">
        <v>6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1.399</v>
      </c>
      <c r="L616" s="1">
        <v>0</v>
      </c>
      <c r="M616" s="1">
        <f t="shared" si="72"/>
        <v>0</v>
      </c>
      <c r="N616">
        <f t="shared" si="73"/>
        <v>9.5601714986238928E-2</v>
      </c>
      <c r="O616">
        <f>0</f>
        <v>0</v>
      </c>
      <c r="P616">
        <f t="shared" si="74"/>
        <v>1.1003207354506677</v>
      </c>
      <c r="Q616">
        <f t="shared" si="75"/>
        <v>1</v>
      </c>
      <c r="R616">
        <f t="shared" si="76"/>
        <v>0.52388224183035126</v>
      </c>
      <c r="S616">
        <f t="shared" si="77"/>
        <v>0.47611775816964891</v>
      </c>
      <c r="T616">
        <f t="shared" si="78"/>
        <v>0.47611775816964891</v>
      </c>
      <c r="U616">
        <f t="shared" si="79"/>
        <v>-0.74209006423414459</v>
      </c>
    </row>
    <row r="617" spans="1:21" x14ac:dyDescent="0.2">
      <c r="A617" s="1">
        <v>68</v>
      </c>
      <c r="B617" s="1">
        <v>7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1</v>
      </c>
      <c r="I617" s="1">
        <v>0</v>
      </c>
      <c r="J617" s="1">
        <v>1.399</v>
      </c>
      <c r="L617" s="1">
        <v>0</v>
      </c>
      <c r="M617" s="1">
        <f t="shared" si="72"/>
        <v>0</v>
      </c>
      <c r="N617">
        <f t="shared" si="73"/>
        <v>-0.87670296577448581</v>
      </c>
      <c r="O617">
        <f>0</f>
        <v>0</v>
      </c>
      <c r="P617">
        <f t="shared" si="74"/>
        <v>0.41615272205252241</v>
      </c>
      <c r="Q617">
        <f t="shared" si="75"/>
        <v>1</v>
      </c>
      <c r="R617">
        <f t="shared" si="76"/>
        <v>0.29386147099259541</v>
      </c>
      <c r="S617">
        <f t="shared" si="77"/>
        <v>0.70613852900740448</v>
      </c>
      <c r="T617">
        <f t="shared" si="78"/>
        <v>0.70613852900740448</v>
      </c>
      <c r="U617">
        <f t="shared" si="79"/>
        <v>-0.34794384401250966</v>
      </c>
    </row>
    <row r="618" spans="1:21" x14ac:dyDescent="0.2">
      <c r="A618" s="1">
        <v>68</v>
      </c>
      <c r="B618" s="1">
        <v>8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1.6989999999999998</v>
      </c>
      <c r="L618" s="1">
        <v>0</v>
      </c>
      <c r="M618" s="1">
        <f t="shared" si="72"/>
        <v>0</v>
      </c>
      <c r="N618">
        <f t="shared" si="73"/>
        <v>-2.4236216624625531</v>
      </c>
      <c r="O618">
        <f>0</f>
        <v>0</v>
      </c>
      <c r="P618">
        <f t="shared" si="74"/>
        <v>8.8600155839434466E-2</v>
      </c>
      <c r="Q618">
        <f t="shared" si="75"/>
        <v>1</v>
      </c>
      <c r="R618">
        <f t="shared" si="76"/>
        <v>8.1389071427344847E-2</v>
      </c>
      <c r="S618">
        <f t="shared" si="77"/>
        <v>0.91861092857265514</v>
      </c>
      <c r="T618">
        <f t="shared" si="78"/>
        <v>0.91861092857265514</v>
      </c>
      <c r="U618">
        <f t="shared" si="79"/>
        <v>-8.4892610173780456E-2</v>
      </c>
    </row>
    <row r="619" spans="1:21" x14ac:dyDescent="0.2">
      <c r="A619" s="1">
        <v>68</v>
      </c>
      <c r="B619" s="1">
        <v>9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1</v>
      </c>
      <c r="I619" s="1">
        <v>0</v>
      </c>
      <c r="J619" s="1">
        <v>1.6989999999999998</v>
      </c>
      <c r="L619" s="1">
        <v>0</v>
      </c>
      <c r="M619" s="1">
        <f t="shared" si="72"/>
        <v>0</v>
      </c>
      <c r="N619">
        <f t="shared" si="73"/>
        <v>-1.6242423437154083</v>
      </c>
      <c r="O619">
        <f>0</f>
        <v>0</v>
      </c>
      <c r="P619">
        <f t="shared" si="74"/>
        <v>0.19706092310458728</v>
      </c>
      <c r="Q619">
        <f t="shared" si="75"/>
        <v>1</v>
      </c>
      <c r="R619">
        <f t="shared" si="76"/>
        <v>0.16462062982852049</v>
      </c>
      <c r="S619">
        <f t="shared" si="77"/>
        <v>0.83537937017147956</v>
      </c>
      <c r="T619">
        <f t="shared" si="78"/>
        <v>0.83537937017147956</v>
      </c>
      <c r="U619">
        <f t="shared" si="79"/>
        <v>-0.17986932177571377</v>
      </c>
    </row>
    <row r="620" spans="1:21" x14ac:dyDescent="0.2">
      <c r="A620" s="1">
        <v>69</v>
      </c>
      <c r="B620" s="1">
        <v>1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1.9989999999999999</v>
      </c>
      <c r="L620" s="1">
        <v>0</v>
      </c>
      <c r="M620" s="1">
        <f t="shared" si="72"/>
        <v>0</v>
      </c>
      <c r="N620">
        <f t="shared" si="73"/>
        <v>-1.7581528359219696</v>
      </c>
      <c r="O620">
        <f>0</f>
        <v>0</v>
      </c>
      <c r="P620">
        <f t="shared" si="74"/>
        <v>0.17236295260595716</v>
      </c>
      <c r="Q620">
        <f t="shared" si="75"/>
        <v>1</v>
      </c>
      <c r="R620">
        <f t="shared" si="76"/>
        <v>0.14702183502372243</v>
      </c>
      <c r="S620">
        <f t="shared" si="77"/>
        <v>0.85297816497627754</v>
      </c>
      <c r="T620">
        <f t="shared" si="78"/>
        <v>0.85297816497627754</v>
      </c>
      <c r="U620">
        <f t="shared" si="79"/>
        <v>-0.15902132973570154</v>
      </c>
    </row>
    <row r="621" spans="1:21" x14ac:dyDescent="0.2">
      <c r="A621" s="1">
        <v>69</v>
      </c>
      <c r="B621" s="1">
        <v>2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1</v>
      </c>
      <c r="J621" s="1">
        <v>1.399</v>
      </c>
      <c r="L621" s="1">
        <v>0</v>
      </c>
      <c r="M621" s="1">
        <f t="shared" si="72"/>
        <v>0</v>
      </c>
      <c r="N621">
        <f t="shared" si="73"/>
        <v>-2.289711170255992</v>
      </c>
      <c r="O621">
        <f>0</f>
        <v>0</v>
      </c>
      <c r="P621">
        <f t="shared" si="74"/>
        <v>0.10129571484450078</v>
      </c>
      <c r="Q621">
        <f t="shared" si="75"/>
        <v>1</v>
      </c>
      <c r="R621">
        <f t="shared" si="76"/>
        <v>9.1978669742489097E-2</v>
      </c>
      <c r="S621">
        <f t="shared" si="77"/>
        <v>0.90802133025751086</v>
      </c>
      <c r="T621">
        <f t="shared" si="78"/>
        <v>0.90802133025751086</v>
      </c>
      <c r="U621">
        <f t="shared" si="79"/>
        <v>-9.648740918373451E-2</v>
      </c>
    </row>
    <row r="622" spans="1:21" x14ac:dyDescent="0.2">
      <c r="A622" s="1">
        <v>69</v>
      </c>
      <c r="B622" s="1">
        <v>3</v>
      </c>
      <c r="C622" s="1">
        <v>0</v>
      </c>
      <c r="D622" s="1">
        <v>0</v>
      </c>
      <c r="E622" s="1">
        <v>1</v>
      </c>
      <c r="F622" s="1">
        <v>0</v>
      </c>
      <c r="G622" s="1">
        <v>1</v>
      </c>
      <c r="H622" s="1">
        <v>0</v>
      </c>
      <c r="I622" s="1">
        <v>0</v>
      </c>
      <c r="J622" s="1">
        <v>1.9989999999999999</v>
      </c>
      <c r="L622" s="1">
        <v>0</v>
      </c>
      <c r="M622" s="1">
        <f t="shared" si="72"/>
        <v>0</v>
      </c>
      <c r="N622">
        <f t="shared" si="73"/>
        <v>-0.62385658599531557</v>
      </c>
      <c r="O622">
        <f>0</f>
        <v>0</v>
      </c>
      <c r="P622">
        <f t="shared" si="74"/>
        <v>0.53587380396513884</v>
      </c>
      <c r="Q622">
        <f t="shared" si="75"/>
        <v>1</v>
      </c>
      <c r="R622">
        <f t="shared" si="76"/>
        <v>0.34890484008626405</v>
      </c>
      <c r="S622">
        <f t="shared" si="77"/>
        <v>0.6510951599137359</v>
      </c>
      <c r="T622">
        <f t="shared" si="78"/>
        <v>0.6510951599137359</v>
      </c>
      <c r="U622">
        <f t="shared" si="79"/>
        <v>-0.42909947247339236</v>
      </c>
    </row>
    <row r="623" spans="1:21" x14ac:dyDescent="0.2">
      <c r="A623" s="1">
        <v>69</v>
      </c>
      <c r="B623" s="1">
        <v>4</v>
      </c>
      <c r="C623" s="1">
        <v>0</v>
      </c>
      <c r="D623" s="1">
        <v>0</v>
      </c>
      <c r="E623" s="1">
        <v>0</v>
      </c>
      <c r="F623" s="1">
        <v>1</v>
      </c>
      <c r="G623" s="1">
        <v>1</v>
      </c>
      <c r="H623" s="1">
        <v>0</v>
      </c>
      <c r="I623" s="1">
        <v>0</v>
      </c>
      <c r="J623" s="1">
        <v>1.6989999999999998</v>
      </c>
      <c r="L623" s="1">
        <v>0</v>
      </c>
      <c r="M623" s="1">
        <f t="shared" si="72"/>
        <v>0</v>
      </c>
      <c r="N623">
        <f t="shared" si="73"/>
        <v>0.12368279194560716</v>
      </c>
      <c r="O623">
        <f>0</f>
        <v>0</v>
      </c>
      <c r="P623">
        <f t="shared" si="74"/>
        <v>1.1316568433934282</v>
      </c>
      <c r="Q623">
        <f t="shared" si="75"/>
        <v>1</v>
      </c>
      <c r="R623">
        <f t="shared" si="76"/>
        <v>0.53088134091597983</v>
      </c>
      <c r="S623">
        <f t="shared" si="77"/>
        <v>0.46911865908402001</v>
      </c>
      <c r="T623">
        <f t="shared" si="78"/>
        <v>0.46911865908402001</v>
      </c>
      <c r="U623">
        <f t="shared" si="79"/>
        <v>-0.75689953809254507</v>
      </c>
    </row>
    <row r="624" spans="1:21" x14ac:dyDescent="0.2">
      <c r="A624" s="1">
        <v>69</v>
      </c>
      <c r="B624" s="1">
        <v>5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1</v>
      </c>
      <c r="J624" s="1">
        <v>1.9989999999999999</v>
      </c>
      <c r="L624" s="1">
        <v>0</v>
      </c>
      <c r="M624" s="1">
        <f t="shared" si="72"/>
        <v>0</v>
      </c>
      <c r="N624">
        <f t="shared" si="73"/>
        <v>-2.395540585503185</v>
      </c>
      <c r="O624">
        <f>0</f>
        <v>0</v>
      </c>
      <c r="P624">
        <f t="shared" si="74"/>
        <v>9.1123405613503988E-2</v>
      </c>
      <c r="Q624">
        <f t="shared" si="75"/>
        <v>1</v>
      </c>
      <c r="R624">
        <f t="shared" si="76"/>
        <v>8.3513381845445975E-2</v>
      </c>
      <c r="S624">
        <f t="shared" si="77"/>
        <v>0.91648661815455401</v>
      </c>
      <c r="T624">
        <f t="shared" si="78"/>
        <v>0.91648661815455401</v>
      </c>
      <c r="U624">
        <f t="shared" si="79"/>
        <v>-8.7207812840556634E-2</v>
      </c>
    </row>
    <row r="625" spans="1:21" x14ac:dyDescent="0.2">
      <c r="A625" s="1">
        <v>69</v>
      </c>
      <c r="B625" s="1">
        <v>6</v>
      </c>
      <c r="C625" s="1">
        <v>0</v>
      </c>
      <c r="D625" s="1">
        <v>1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1.399</v>
      </c>
      <c r="L625" s="1">
        <v>0</v>
      </c>
      <c r="M625" s="1">
        <f t="shared" si="72"/>
        <v>0</v>
      </c>
      <c r="N625">
        <f t="shared" si="73"/>
        <v>9.5601714986238928E-2</v>
      </c>
      <c r="O625">
        <f>0</f>
        <v>0</v>
      </c>
      <c r="P625">
        <f t="shared" si="74"/>
        <v>1.1003207354506677</v>
      </c>
      <c r="Q625">
        <f t="shared" si="75"/>
        <v>1</v>
      </c>
      <c r="R625">
        <f t="shared" si="76"/>
        <v>0.52388224183035126</v>
      </c>
      <c r="S625">
        <f t="shared" si="77"/>
        <v>0.47611775816964891</v>
      </c>
      <c r="T625">
        <f t="shared" si="78"/>
        <v>0.47611775816964891</v>
      </c>
      <c r="U625">
        <f t="shared" si="79"/>
        <v>-0.74209006423414459</v>
      </c>
    </row>
    <row r="626" spans="1:21" x14ac:dyDescent="0.2">
      <c r="A626" s="1">
        <v>69</v>
      </c>
      <c r="B626" s="1">
        <v>7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1</v>
      </c>
      <c r="I626" s="1">
        <v>0</v>
      </c>
      <c r="J626" s="1">
        <v>1.399</v>
      </c>
      <c r="L626" s="1">
        <v>0</v>
      </c>
      <c r="M626" s="1">
        <f t="shared" si="72"/>
        <v>0</v>
      </c>
      <c r="N626">
        <f t="shared" si="73"/>
        <v>-0.87670296577448581</v>
      </c>
      <c r="O626">
        <f>0</f>
        <v>0</v>
      </c>
      <c r="P626">
        <f t="shared" si="74"/>
        <v>0.41615272205252241</v>
      </c>
      <c r="Q626">
        <f t="shared" si="75"/>
        <v>1</v>
      </c>
      <c r="R626">
        <f t="shared" si="76"/>
        <v>0.29386147099259541</v>
      </c>
      <c r="S626">
        <f t="shared" si="77"/>
        <v>0.70613852900740448</v>
      </c>
      <c r="T626">
        <f t="shared" si="78"/>
        <v>0.70613852900740448</v>
      </c>
      <c r="U626">
        <f t="shared" si="79"/>
        <v>-0.34794384401250966</v>
      </c>
    </row>
    <row r="627" spans="1:21" x14ac:dyDescent="0.2">
      <c r="A627" s="1">
        <v>69</v>
      </c>
      <c r="B627" s="1">
        <v>8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1.6989999999999998</v>
      </c>
      <c r="L627" s="1">
        <v>0</v>
      </c>
      <c r="M627" s="1">
        <f t="shared" si="72"/>
        <v>0</v>
      </c>
      <c r="N627">
        <f t="shared" si="73"/>
        <v>-2.4236216624625531</v>
      </c>
      <c r="O627">
        <f>0</f>
        <v>0</v>
      </c>
      <c r="P627">
        <f t="shared" si="74"/>
        <v>8.8600155839434466E-2</v>
      </c>
      <c r="Q627">
        <f t="shared" si="75"/>
        <v>1</v>
      </c>
      <c r="R627">
        <f t="shared" si="76"/>
        <v>8.1389071427344847E-2</v>
      </c>
      <c r="S627">
        <f t="shared" si="77"/>
        <v>0.91861092857265514</v>
      </c>
      <c r="T627">
        <f t="shared" si="78"/>
        <v>0.91861092857265514</v>
      </c>
      <c r="U627">
        <f t="shared" si="79"/>
        <v>-8.4892610173780456E-2</v>
      </c>
    </row>
    <row r="628" spans="1:21" x14ac:dyDescent="0.2">
      <c r="A628" s="1">
        <v>69</v>
      </c>
      <c r="B628" s="1">
        <v>9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1.6989999999999998</v>
      </c>
      <c r="L628" s="1">
        <v>0</v>
      </c>
      <c r="M628" s="1">
        <f t="shared" si="72"/>
        <v>0</v>
      </c>
      <c r="N628">
        <f t="shared" si="73"/>
        <v>-1.6242423437154083</v>
      </c>
      <c r="O628">
        <f>0</f>
        <v>0</v>
      </c>
      <c r="P628">
        <f t="shared" si="74"/>
        <v>0.19706092310458728</v>
      </c>
      <c r="Q628">
        <f t="shared" si="75"/>
        <v>1</v>
      </c>
      <c r="R628">
        <f t="shared" si="76"/>
        <v>0.16462062982852049</v>
      </c>
      <c r="S628">
        <f t="shared" si="77"/>
        <v>0.83537937017147956</v>
      </c>
      <c r="T628">
        <f t="shared" si="78"/>
        <v>0.83537937017147956</v>
      </c>
      <c r="U628">
        <f t="shared" si="79"/>
        <v>-0.17986932177571377</v>
      </c>
    </row>
    <row r="629" spans="1:21" x14ac:dyDescent="0.2">
      <c r="A629" s="1">
        <v>70</v>
      </c>
      <c r="B629" s="1">
        <v>1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1.9989999999999999</v>
      </c>
      <c r="L629" s="1">
        <v>1</v>
      </c>
      <c r="M629" s="1">
        <f t="shared" si="72"/>
        <v>1</v>
      </c>
      <c r="N629">
        <f t="shared" si="73"/>
        <v>-1.7581528359219696</v>
      </c>
      <c r="O629">
        <f>0</f>
        <v>0</v>
      </c>
      <c r="P629">
        <f t="shared" si="74"/>
        <v>0.17236295260595716</v>
      </c>
      <c r="Q629">
        <f t="shared" si="75"/>
        <v>1</v>
      </c>
      <c r="R629">
        <f t="shared" si="76"/>
        <v>0.14702183502372243</v>
      </c>
      <c r="S629">
        <f t="shared" si="77"/>
        <v>0.85297816497627754</v>
      </c>
      <c r="T629">
        <f t="shared" si="78"/>
        <v>0.14702183502372243</v>
      </c>
      <c r="U629">
        <f t="shared" si="79"/>
        <v>-1.9171741656576713</v>
      </c>
    </row>
    <row r="630" spans="1:21" x14ac:dyDescent="0.2">
      <c r="A630" s="1">
        <v>70</v>
      </c>
      <c r="B630" s="1">
        <v>2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1.399</v>
      </c>
      <c r="L630" s="1">
        <v>0</v>
      </c>
      <c r="M630" s="1">
        <f t="shared" si="72"/>
        <v>0</v>
      </c>
      <c r="N630">
        <f t="shared" si="73"/>
        <v>-2.289711170255992</v>
      </c>
      <c r="O630">
        <f>0</f>
        <v>0</v>
      </c>
      <c r="P630">
        <f t="shared" si="74"/>
        <v>0.10129571484450078</v>
      </c>
      <c r="Q630">
        <f t="shared" si="75"/>
        <v>1</v>
      </c>
      <c r="R630">
        <f t="shared" si="76"/>
        <v>9.1978669742489097E-2</v>
      </c>
      <c r="S630">
        <f t="shared" si="77"/>
        <v>0.90802133025751086</v>
      </c>
      <c r="T630">
        <f t="shared" si="78"/>
        <v>0.90802133025751086</v>
      </c>
      <c r="U630">
        <f t="shared" si="79"/>
        <v>-9.648740918373451E-2</v>
      </c>
    </row>
    <row r="631" spans="1:21" x14ac:dyDescent="0.2">
      <c r="A631" s="1">
        <v>70</v>
      </c>
      <c r="B631" s="1">
        <v>3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1.9989999999999999</v>
      </c>
      <c r="L631" s="1">
        <v>1</v>
      </c>
      <c r="M631" s="1">
        <f t="shared" si="72"/>
        <v>1</v>
      </c>
      <c r="N631">
        <f t="shared" si="73"/>
        <v>-0.62385658599531557</v>
      </c>
      <c r="O631">
        <f>0</f>
        <v>0</v>
      </c>
      <c r="P631">
        <f t="shared" si="74"/>
        <v>0.53587380396513884</v>
      </c>
      <c r="Q631">
        <f t="shared" si="75"/>
        <v>1</v>
      </c>
      <c r="R631">
        <f t="shared" si="76"/>
        <v>0.34890484008626405</v>
      </c>
      <c r="S631">
        <f t="shared" si="77"/>
        <v>0.6510951599137359</v>
      </c>
      <c r="T631">
        <f t="shared" si="78"/>
        <v>0.34890484008626405</v>
      </c>
      <c r="U631">
        <f t="shared" si="79"/>
        <v>-1.0529560584687079</v>
      </c>
    </row>
    <row r="632" spans="1:21" x14ac:dyDescent="0.2">
      <c r="A632" s="1">
        <v>70</v>
      </c>
      <c r="B632" s="1">
        <v>4</v>
      </c>
      <c r="C632" s="1">
        <v>1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1.6989999999999998</v>
      </c>
      <c r="L632" s="1">
        <v>1</v>
      </c>
      <c r="M632" s="1">
        <f t="shared" si="72"/>
        <v>1</v>
      </c>
      <c r="N632">
        <f t="shared" si="73"/>
        <v>0.12368279194560716</v>
      </c>
      <c r="O632">
        <f>0</f>
        <v>0</v>
      </c>
      <c r="P632">
        <f t="shared" si="74"/>
        <v>1.1316568433934282</v>
      </c>
      <c r="Q632">
        <f t="shared" si="75"/>
        <v>1</v>
      </c>
      <c r="R632">
        <f t="shared" si="76"/>
        <v>0.53088134091597983</v>
      </c>
      <c r="S632">
        <f t="shared" si="77"/>
        <v>0.46911865908402001</v>
      </c>
      <c r="T632">
        <f t="shared" si="78"/>
        <v>0.53088134091597983</v>
      </c>
      <c r="U632">
        <f t="shared" si="79"/>
        <v>-0.63321674614693813</v>
      </c>
    </row>
    <row r="633" spans="1:21" x14ac:dyDescent="0.2">
      <c r="A633" s="1">
        <v>70</v>
      </c>
      <c r="B633" s="1">
        <v>5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1.9989999999999999</v>
      </c>
      <c r="L633" s="1">
        <v>0</v>
      </c>
      <c r="M633" s="1">
        <f t="shared" si="72"/>
        <v>0</v>
      </c>
      <c r="N633">
        <f t="shared" si="73"/>
        <v>-2.395540585503185</v>
      </c>
      <c r="O633">
        <f>0</f>
        <v>0</v>
      </c>
      <c r="P633">
        <f t="shared" si="74"/>
        <v>9.1123405613503988E-2</v>
      </c>
      <c r="Q633">
        <f t="shared" si="75"/>
        <v>1</v>
      </c>
      <c r="R633">
        <f t="shared" si="76"/>
        <v>8.3513381845445975E-2</v>
      </c>
      <c r="S633">
        <f t="shared" si="77"/>
        <v>0.91648661815455401</v>
      </c>
      <c r="T633">
        <f t="shared" si="78"/>
        <v>0.91648661815455401</v>
      </c>
      <c r="U633">
        <f t="shared" si="79"/>
        <v>-8.7207812840556634E-2</v>
      </c>
    </row>
    <row r="634" spans="1:21" x14ac:dyDescent="0.2">
      <c r="A634" s="1">
        <v>70</v>
      </c>
      <c r="B634" s="1">
        <v>6</v>
      </c>
      <c r="C634" s="1">
        <v>0</v>
      </c>
      <c r="D634" s="1">
        <v>1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1.399</v>
      </c>
      <c r="L634" s="1">
        <v>0</v>
      </c>
      <c r="M634" s="1">
        <f t="shared" si="72"/>
        <v>0</v>
      </c>
      <c r="N634">
        <f t="shared" si="73"/>
        <v>9.5601714986238928E-2</v>
      </c>
      <c r="O634">
        <f>0</f>
        <v>0</v>
      </c>
      <c r="P634">
        <f t="shared" si="74"/>
        <v>1.1003207354506677</v>
      </c>
      <c r="Q634">
        <f t="shared" si="75"/>
        <v>1</v>
      </c>
      <c r="R634">
        <f t="shared" si="76"/>
        <v>0.52388224183035126</v>
      </c>
      <c r="S634">
        <f t="shared" si="77"/>
        <v>0.47611775816964891</v>
      </c>
      <c r="T634">
        <f t="shared" si="78"/>
        <v>0.47611775816964891</v>
      </c>
      <c r="U634">
        <f t="shared" si="79"/>
        <v>-0.74209006423414459</v>
      </c>
    </row>
    <row r="635" spans="1:21" x14ac:dyDescent="0.2">
      <c r="A635" s="1">
        <v>70</v>
      </c>
      <c r="B635" s="1">
        <v>7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1</v>
      </c>
      <c r="I635" s="1">
        <v>0</v>
      </c>
      <c r="J635" s="1">
        <v>1.399</v>
      </c>
      <c r="L635" s="1">
        <v>1</v>
      </c>
      <c r="M635" s="1">
        <f t="shared" si="72"/>
        <v>1</v>
      </c>
      <c r="N635">
        <f t="shared" si="73"/>
        <v>-0.87670296577448581</v>
      </c>
      <c r="O635">
        <f>0</f>
        <v>0</v>
      </c>
      <c r="P635">
        <f t="shared" si="74"/>
        <v>0.41615272205252241</v>
      </c>
      <c r="Q635">
        <f t="shared" si="75"/>
        <v>1</v>
      </c>
      <c r="R635">
        <f t="shared" si="76"/>
        <v>0.29386147099259541</v>
      </c>
      <c r="S635">
        <f t="shared" si="77"/>
        <v>0.70613852900740448</v>
      </c>
      <c r="T635">
        <f t="shared" si="78"/>
        <v>0.29386147099259541</v>
      </c>
      <c r="U635">
        <f t="shared" si="79"/>
        <v>-1.2246468097869956</v>
      </c>
    </row>
    <row r="636" spans="1:21" x14ac:dyDescent="0.2">
      <c r="A636" s="1">
        <v>70</v>
      </c>
      <c r="B636" s="1">
        <v>8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1.6989999999999998</v>
      </c>
      <c r="L636" s="1">
        <v>0</v>
      </c>
      <c r="M636" s="1">
        <f t="shared" si="72"/>
        <v>0</v>
      </c>
      <c r="N636">
        <f t="shared" si="73"/>
        <v>-2.4236216624625531</v>
      </c>
      <c r="O636">
        <f>0</f>
        <v>0</v>
      </c>
      <c r="P636">
        <f t="shared" si="74"/>
        <v>8.8600155839434466E-2</v>
      </c>
      <c r="Q636">
        <f t="shared" si="75"/>
        <v>1</v>
      </c>
      <c r="R636">
        <f t="shared" si="76"/>
        <v>8.1389071427344847E-2</v>
      </c>
      <c r="S636">
        <f t="shared" si="77"/>
        <v>0.91861092857265514</v>
      </c>
      <c r="T636">
        <f t="shared" si="78"/>
        <v>0.91861092857265514</v>
      </c>
      <c r="U636">
        <f t="shared" si="79"/>
        <v>-8.4892610173780456E-2</v>
      </c>
    </row>
    <row r="637" spans="1:21" x14ac:dyDescent="0.2">
      <c r="A637" s="1">
        <v>70</v>
      </c>
      <c r="B637" s="1">
        <v>9</v>
      </c>
      <c r="C637" s="1">
        <v>1</v>
      </c>
      <c r="D637" s="1">
        <v>0</v>
      </c>
      <c r="E637" s="1">
        <v>1</v>
      </c>
      <c r="F637" s="1">
        <v>0</v>
      </c>
      <c r="G637" s="1">
        <v>0</v>
      </c>
      <c r="H637" s="1">
        <v>1</v>
      </c>
      <c r="I637" s="1">
        <v>0</v>
      </c>
      <c r="J637" s="1">
        <v>1.6989999999999998</v>
      </c>
      <c r="L637" s="1">
        <v>1</v>
      </c>
      <c r="M637" s="1">
        <f t="shared" si="72"/>
        <v>1</v>
      </c>
      <c r="N637">
        <f t="shared" si="73"/>
        <v>-1.6242423437154083</v>
      </c>
      <c r="O637">
        <f>0</f>
        <v>0</v>
      </c>
      <c r="P637">
        <f t="shared" si="74"/>
        <v>0.19706092310458728</v>
      </c>
      <c r="Q637">
        <f t="shared" si="75"/>
        <v>1</v>
      </c>
      <c r="R637">
        <f t="shared" si="76"/>
        <v>0.16462062982852049</v>
      </c>
      <c r="S637">
        <f t="shared" si="77"/>
        <v>0.83537937017147956</v>
      </c>
      <c r="T637">
        <f t="shared" si="78"/>
        <v>0.16462062982852049</v>
      </c>
      <c r="U637">
        <f t="shared" si="79"/>
        <v>-1.804111665491122</v>
      </c>
    </row>
    <row r="638" spans="1:21" x14ac:dyDescent="0.2">
      <c r="A638" s="1">
        <v>71</v>
      </c>
      <c r="B638" s="1">
        <v>1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1.9989999999999999</v>
      </c>
      <c r="L638" s="1">
        <v>0</v>
      </c>
      <c r="M638" s="1">
        <f t="shared" si="72"/>
        <v>0</v>
      </c>
      <c r="N638">
        <f t="shared" si="73"/>
        <v>-1.7581528359219696</v>
      </c>
      <c r="O638">
        <f>0</f>
        <v>0</v>
      </c>
      <c r="P638">
        <f t="shared" si="74"/>
        <v>0.17236295260595716</v>
      </c>
      <c r="Q638">
        <f t="shared" si="75"/>
        <v>1</v>
      </c>
      <c r="R638">
        <f t="shared" si="76"/>
        <v>0.14702183502372243</v>
      </c>
      <c r="S638">
        <f t="shared" si="77"/>
        <v>0.85297816497627754</v>
      </c>
      <c r="T638">
        <f t="shared" si="78"/>
        <v>0.85297816497627754</v>
      </c>
      <c r="U638">
        <f t="shared" si="79"/>
        <v>-0.15902132973570154</v>
      </c>
    </row>
    <row r="639" spans="1:21" x14ac:dyDescent="0.2">
      <c r="A639" s="1">
        <v>71</v>
      </c>
      <c r="B639" s="1">
        <v>2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1</v>
      </c>
      <c r="J639" s="1">
        <v>1.399</v>
      </c>
      <c r="L639" s="1">
        <v>0</v>
      </c>
      <c r="M639" s="1">
        <f t="shared" si="72"/>
        <v>0</v>
      </c>
      <c r="N639">
        <f t="shared" si="73"/>
        <v>-2.289711170255992</v>
      </c>
      <c r="O639">
        <f>0</f>
        <v>0</v>
      </c>
      <c r="P639">
        <f t="shared" si="74"/>
        <v>0.10129571484450078</v>
      </c>
      <c r="Q639">
        <f t="shared" si="75"/>
        <v>1</v>
      </c>
      <c r="R639">
        <f t="shared" si="76"/>
        <v>9.1978669742489097E-2</v>
      </c>
      <c r="S639">
        <f t="shared" si="77"/>
        <v>0.90802133025751086</v>
      </c>
      <c r="T639">
        <f t="shared" si="78"/>
        <v>0.90802133025751086</v>
      </c>
      <c r="U639">
        <f t="shared" si="79"/>
        <v>-9.648740918373451E-2</v>
      </c>
    </row>
    <row r="640" spans="1:21" x14ac:dyDescent="0.2">
      <c r="A640" s="1">
        <v>71</v>
      </c>
      <c r="B640" s="1">
        <v>3</v>
      </c>
      <c r="C640" s="1">
        <v>0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1.9989999999999999</v>
      </c>
      <c r="L640" s="1">
        <v>0</v>
      </c>
      <c r="M640" s="1">
        <f t="shared" si="72"/>
        <v>0</v>
      </c>
      <c r="N640">
        <f t="shared" si="73"/>
        <v>-0.62385658599531557</v>
      </c>
      <c r="O640">
        <f>0</f>
        <v>0</v>
      </c>
      <c r="P640">
        <f t="shared" si="74"/>
        <v>0.53587380396513884</v>
      </c>
      <c r="Q640">
        <f t="shared" si="75"/>
        <v>1</v>
      </c>
      <c r="R640">
        <f t="shared" si="76"/>
        <v>0.34890484008626405</v>
      </c>
      <c r="S640">
        <f t="shared" si="77"/>
        <v>0.6510951599137359</v>
      </c>
      <c r="T640">
        <f t="shared" si="78"/>
        <v>0.6510951599137359</v>
      </c>
      <c r="U640">
        <f t="shared" si="79"/>
        <v>-0.42909947247339236</v>
      </c>
    </row>
    <row r="641" spans="1:21" x14ac:dyDescent="0.2">
      <c r="A641" s="1">
        <v>71</v>
      </c>
      <c r="B641" s="1">
        <v>4</v>
      </c>
      <c r="C641" s="1">
        <v>0</v>
      </c>
      <c r="D641" s="1">
        <v>0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1.6989999999999998</v>
      </c>
      <c r="L641" s="1">
        <v>0</v>
      </c>
      <c r="M641" s="1">
        <f t="shared" si="72"/>
        <v>0</v>
      </c>
      <c r="N641">
        <f t="shared" si="73"/>
        <v>0.12368279194560716</v>
      </c>
      <c r="O641">
        <f>0</f>
        <v>0</v>
      </c>
      <c r="P641">
        <f t="shared" si="74"/>
        <v>1.1316568433934282</v>
      </c>
      <c r="Q641">
        <f t="shared" si="75"/>
        <v>1</v>
      </c>
      <c r="R641">
        <f t="shared" si="76"/>
        <v>0.53088134091597983</v>
      </c>
      <c r="S641">
        <f t="shared" si="77"/>
        <v>0.46911865908402001</v>
      </c>
      <c r="T641">
        <f t="shared" si="78"/>
        <v>0.46911865908402001</v>
      </c>
      <c r="U641">
        <f t="shared" si="79"/>
        <v>-0.75689953809254507</v>
      </c>
    </row>
    <row r="642" spans="1:21" x14ac:dyDescent="0.2">
      <c r="A642" s="1">
        <v>71</v>
      </c>
      <c r="B642" s="1">
        <v>5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1</v>
      </c>
      <c r="J642" s="1">
        <v>1.9989999999999999</v>
      </c>
      <c r="L642" s="1">
        <v>0</v>
      </c>
      <c r="M642" s="1">
        <f t="shared" si="72"/>
        <v>0</v>
      </c>
      <c r="N642">
        <f t="shared" si="73"/>
        <v>-2.395540585503185</v>
      </c>
      <c r="O642">
        <f>0</f>
        <v>0</v>
      </c>
      <c r="P642">
        <f t="shared" si="74"/>
        <v>9.1123405613503988E-2</v>
      </c>
      <c r="Q642">
        <f t="shared" si="75"/>
        <v>1</v>
      </c>
      <c r="R642">
        <f t="shared" si="76"/>
        <v>8.3513381845445975E-2</v>
      </c>
      <c r="S642">
        <f t="shared" si="77"/>
        <v>0.91648661815455401</v>
      </c>
      <c r="T642">
        <f t="shared" si="78"/>
        <v>0.91648661815455401</v>
      </c>
      <c r="U642">
        <f t="shared" si="79"/>
        <v>-8.7207812840556634E-2</v>
      </c>
    </row>
    <row r="643" spans="1:21" x14ac:dyDescent="0.2">
      <c r="A643" s="1">
        <v>71</v>
      </c>
      <c r="B643" s="1">
        <v>6</v>
      </c>
      <c r="C643" s="1">
        <v>0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1.399</v>
      </c>
      <c r="L643" s="1">
        <v>0</v>
      </c>
      <c r="M643" s="1">
        <f t="shared" si="72"/>
        <v>0</v>
      </c>
      <c r="N643">
        <f t="shared" si="73"/>
        <v>9.5601714986238928E-2</v>
      </c>
      <c r="O643">
        <f>0</f>
        <v>0</v>
      </c>
      <c r="P643">
        <f t="shared" si="74"/>
        <v>1.1003207354506677</v>
      </c>
      <c r="Q643">
        <f t="shared" si="75"/>
        <v>1</v>
      </c>
      <c r="R643">
        <f t="shared" si="76"/>
        <v>0.52388224183035126</v>
      </c>
      <c r="S643">
        <f t="shared" si="77"/>
        <v>0.47611775816964891</v>
      </c>
      <c r="T643">
        <f t="shared" si="78"/>
        <v>0.47611775816964891</v>
      </c>
      <c r="U643">
        <f t="shared" si="79"/>
        <v>-0.74209006423414459</v>
      </c>
    </row>
    <row r="644" spans="1:21" x14ac:dyDescent="0.2">
      <c r="A644" s="1">
        <v>71</v>
      </c>
      <c r="B644" s="1">
        <v>7</v>
      </c>
      <c r="C644" s="1">
        <v>0</v>
      </c>
      <c r="D644" s="1">
        <v>0</v>
      </c>
      <c r="E644" s="1">
        <v>0</v>
      </c>
      <c r="F644" s="1">
        <v>1</v>
      </c>
      <c r="G644" s="1">
        <v>0</v>
      </c>
      <c r="H644" s="1">
        <v>1</v>
      </c>
      <c r="I644" s="1">
        <v>0</v>
      </c>
      <c r="J644" s="1">
        <v>1.399</v>
      </c>
      <c r="L644" s="1">
        <v>0</v>
      </c>
      <c r="M644" s="1">
        <f t="shared" si="72"/>
        <v>0</v>
      </c>
      <c r="N644">
        <f t="shared" si="73"/>
        <v>-0.87670296577448581</v>
      </c>
      <c r="O644">
        <f>0</f>
        <v>0</v>
      </c>
      <c r="P644">
        <f t="shared" si="74"/>
        <v>0.41615272205252241</v>
      </c>
      <c r="Q644">
        <f t="shared" si="75"/>
        <v>1</v>
      </c>
      <c r="R644">
        <f t="shared" si="76"/>
        <v>0.29386147099259541</v>
      </c>
      <c r="S644">
        <f t="shared" si="77"/>
        <v>0.70613852900740448</v>
      </c>
      <c r="T644">
        <f t="shared" si="78"/>
        <v>0.70613852900740448</v>
      </c>
      <c r="U644">
        <f t="shared" si="79"/>
        <v>-0.34794384401250966</v>
      </c>
    </row>
    <row r="645" spans="1:21" x14ac:dyDescent="0.2">
      <c r="A645" s="1">
        <v>71</v>
      </c>
      <c r="B645" s="1">
        <v>8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1.6989999999999998</v>
      </c>
      <c r="L645" s="1">
        <v>0</v>
      </c>
      <c r="M645" s="1">
        <f t="shared" si="72"/>
        <v>0</v>
      </c>
      <c r="N645">
        <f t="shared" si="73"/>
        <v>-2.4236216624625531</v>
      </c>
      <c r="O645">
        <f>0</f>
        <v>0</v>
      </c>
      <c r="P645">
        <f t="shared" si="74"/>
        <v>8.8600155839434466E-2</v>
      </c>
      <c r="Q645">
        <f t="shared" si="75"/>
        <v>1</v>
      </c>
      <c r="R645">
        <f t="shared" si="76"/>
        <v>8.1389071427344847E-2</v>
      </c>
      <c r="S645">
        <f t="shared" si="77"/>
        <v>0.91861092857265514</v>
      </c>
      <c r="T645">
        <f t="shared" si="78"/>
        <v>0.91861092857265514</v>
      </c>
      <c r="U645">
        <f t="shared" si="79"/>
        <v>-8.4892610173780456E-2</v>
      </c>
    </row>
    <row r="646" spans="1:21" x14ac:dyDescent="0.2">
      <c r="A646" s="1">
        <v>71</v>
      </c>
      <c r="B646" s="1">
        <v>9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0</v>
      </c>
      <c r="J646" s="1">
        <v>1.6989999999999998</v>
      </c>
      <c r="L646" s="1">
        <v>0</v>
      </c>
      <c r="M646" s="1">
        <f t="shared" si="72"/>
        <v>0</v>
      </c>
      <c r="N646">
        <f t="shared" si="73"/>
        <v>-1.6242423437154083</v>
      </c>
      <c r="O646">
        <f>0</f>
        <v>0</v>
      </c>
      <c r="P646">
        <f t="shared" si="74"/>
        <v>0.19706092310458728</v>
      </c>
      <c r="Q646">
        <f t="shared" si="75"/>
        <v>1</v>
      </c>
      <c r="R646">
        <f t="shared" si="76"/>
        <v>0.16462062982852049</v>
      </c>
      <c r="S646">
        <f t="shared" si="77"/>
        <v>0.83537937017147956</v>
      </c>
      <c r="T646">
        <f t="shared" si="78"/>
        <v>0.83537937017147956</v>
      </c>
      <c r="U646">
        <f t="shared" si="79"/>
        <v>-0.17986932177571377</v>
      </c>
    </row>
    <row r="647" spans="1:21" x14ac:dyDescent="0.2">
      <c r="A647" s="1">
        <v>72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1.9989999999999999</v>
      </c>
      <c r="L647" s="1">
        <v>0</v>
      </c>
      <c r="M647" s="1">
        <f t="shared" si="72"/>
        <v>0</v>
      </c>
      <c r="N647">
        <f t="shared" si="73"/>
        <v>-1.7581528359219696</v>
      </c>
      <c r="O647">
        <f>0</f>
        <v>0</v>
      </c>
      <c r="P647">
        <f t="shared" si="74"/>
        <v>0.17236295260595716</v>
      </c>
      <c r="Q647">
        <f t="shared" si="75"/>
        <v>1</v>
      </c>
      <c r="R647">
        <f t="shared" si="76"/>
        <v>0.14702183502372243</v>
      </c>
      <c r="S647">
        <f t="shared" si="77"/>
        <v>0.85297816497627754</v>
      </c>
      <c r="T647">
        <f t="shared" si="78"/>
        <v>0.85297816497627754</v>
      </c>
      <c r="U647">
        <f t="shared" si="79"/>
        <v>-0.15902132973570154</v>
      </c>
    </row>
    <row r="648" spans="1:21" x14ac:dyDescent="0.2">
      <c r="A648" s="1">
        <v>72</v>
      </c>
      <c r="B648" s="1">
        <v>2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1</v>
      </c>
      <c r="J648" s="1">
        <v>1.399</v>
      </c>
      <c r="L648" s="1">
        <v>0</v>
      </c>
      <c r="M648" s="1">
        <f t="shared" si="72"/>
        <v>0</v>
      </c>
      <c r="N648">
        <f t="shared" si="73"/>
        <v>-2.289711170255992</v>
      </c>
      <c r="O648">
        <f>0</f>
        <v>0</v>
      </c>
      <c r="P648">
        <f t="shared" si="74"/>
        <v>0.10129571484450078</v>
      </c>
      <c r="Q648">
        <f t="shared" si="75"/>
        <v>1</v>
      </c>
      <c r="R648">
        <f t="shared" si="76"/>
        <v>9.1978669742489097E-2</v>
      </c>
      <c r="S648">
        <f t="shared" si="77"/>
        <v>0.90802133025751086</v>
      </c>
      <c r="T648">
        <f t="shared" si="78"/>
        <v>0.90802133025751086</v>
      </c>
      <c r="U648">
        <f t="shared" si="79"/>
        <v>-9.648740918373451E-2</v>
      </c>
    </row>
    <row r="649" spans="1:21" x14ac:dyDescent="0.2">
      <c r="A649" s="1">
        <v>72</v>
      </c>
      <c r="B649" s="1">
        <v>3</v>
      </c>
      <c r="C649" s="1">
        <v>0</v>
      </c>
      <c r="D649" s="1">
        <v>0</v>
      </c>
      <c r="E649" s="1">
        <v>1</v>
      </c>
      <c r="F649" s="1">
        <v>0</v>
      </c>
      <c r="G649" s="1">
        <v>1</v>
      </c>
      <c r="H649" s="1">
        <v>0</v>
      </c>
      <c r="I649" s="1">
        <v>0</v>
      </c>
      <c r="J649" s="1">
        <v>1.9989999999999999</v>
      </c>
      <c r="L649" s="1">
        <v>0</v>
      </c>
      <c r="M649" s="1">
        <f t="shared" ref="M649:M712" si="80">L649</f>
        <v>0</v>
      </c>
      <c r="N649">
        <f t="shared" ref="N649:N712" si="81">$L$3+($M$3*$D649)+($N$3*$E649)+($O$3*$G649)+($P$3*$H649)+($Q$3*$J649)</f>
        <v>-0.62385658599531557</v>
      </c>
      <c r="O649">
        <f>0</f>
        <v>0</v>
      </c>
      <c r="P649">
        <f t="shared" ref="P649:P712" si="82">EXP(N649)</f>
        <v>0.53587380396513884</v>
      </c>
      <c r="Q649">
        <f t="shared" ref="Q649:Q712" si="83">EXP(O649)</f>
        <v>1</v>
      </c>
      <c r="R649">
        <f t="shared" ref="R649:R712" si="84">P649/(P649+Q649)</f>
        <v>0.34890484008626405</v>
      </c>
      <c r="S649">
        <f t="shared" ref="S649:S712" si="85">Q649/(P649+Q649)</f>
        <v>0.6510951599137359</v>
      </c>
      <c r="T649">
        <f t="shared" ref="T649:T712" si="86">(R649^M649)*(S649^(1-M649))</f>
        <v>0.6510951599137359</v>
      </c>
      <c r="U649">
        <f t="shared" ref="U649:U712" si="87">LN(T649)</f>
        <v>-0.42909947247339236</v>
      </c>
    </row>
    <row r="650" spans="1:21" x14ac:dyDescent="0.2">
      <c r="A650" s="1">
        <v>72</v>
      </c>
      <c r="B650" s="1">
        <v>4</v>
      </c>
      <c r="C650" s="1">
        <v>0</v>
      </c>
      <c r="D650" s="1">
        <v>0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1.6989999999999998</v>
      </c>
      <c r="L650" s="1">
        <v>0</v>
      </c>
      <c r="M650" s="1">
        <f t="shared" si="80"/>
        <v>0</v>
      </c>
      <c r="N650">
        <f t="shared" si="81"/>
        <v>0.12368279194560716</v>
      </c>
      <c r="O650">
        <f>0</f>
        <v>0</v>
      </c>
      <c r="P650">
        <f t="shared" si="82"/>
        <v>1.1316568433934282</v>
      </c>
      <c r="Q650">
        <f t="shared" si="83"/>
        <v>1</v>
      </c>
      <c r="R650">
        <f t="shared" si="84"/>
        <v>0.53088134091597983</v>
      </c>
      <c r="S650">
        <f t="shared" si="85"/>
        <v>0.46911865908402001</v>
      </c>
      <c r="T650">
        <f t="shared" si="86"/>
        <v>0.46911865908402001</v>
      </c>
      <c r="U650">
        <f t="shared" si="87"/>
        <v>-0.75689953809254507</v>
      </c>
    </row>
    <row r="651" spans="1:21" x14ac:dyDescent="0.2">
      <c r="A651" s="1">
        <v>72</v>
      </c>
      <c r="B651" s="1">
        <v>5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1</v>
      </c>
      <c r="J651" s="1">
        <v>1.9989999999999999</v>
      </c>
      <c r="L651" s="1">
        <v>0</v>
      </c>
      <c r="M651" s="1">
        <f t="shared" si="80"/>
        <v>0</v>
      </c>
      <c r="N651">
        <f t="shared" si="81"/>
        <v>-2.395540585503185</v>
      </c>
      <c r="O651">
        <f>0</f>
        <v>0</v>
      </c>
      <c r="P651">
        <f t="shared" si="82"/>
        <v>9.1123405613503988E-2</v>
      </c>
      <c r="Q651">
        <f t="shared" si="83"/>
        <v>1</v>
      </c>
      <c r="R651">
        <f t="shared" si="84"/>
        <v>8.3513381845445975E-2</v>
      </c>
      <c r="S651">
        <f t="shared" si="85"/>
        <v>0.91648661815455401</v>
      </c>
      <c r="T651">
        <f t="shared" si="86"/>
        <v>0.91648661815455401</v>
      </c>
      <c r="U651">
        <f t="shared" si="87"/>
        <v>-8.7207812840556634E-2</v>
      </c>
    </row>
    <row r="652" spans="1:21" x14ac:dyDescent="0.2">
      <c r="A652" s="1">
        <v>72</v>
      </c>
      <c r="B652" s="1">
        <v>6</v>
      </c>
      <c r="C652" s="1">
        <v>1</v>
      </c>
      <c r="D652" s="1">
        <v>1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1.399</v>
      </c>
      <c r="L652" s="1">
        <v>1</v>
      </c>
      <c r="M652" s="1">
        <f t="shared" si="80"/>
        <v>1</v>
      </c>
      <c r="N652">
        <f t="shared" si="81"/>
        <v>9.5601714986238928E-2</v>
      </c>
      <c r="O652">
        <f>0</f>
        <v>0</v>
      </c>
      <c r="P652">
        <f t="shared" si="82"/>
        <v>1.1003207354506677</v>
      </c>
      <c r="Q652">
        <f t="shared" si="83"/>
        <v>1</v>
      </c>
      <c r="R652">
        <f t="shared" si="84"/>
        <v>0.52388224183035126</v>
      </c>
      <c r="S652">
        <f t="shared" si="85"/>
        <v>0.47611775816964891</v>
      </c>
      <c r="T652">
        <f t="shared" si="86"/>
        <v>0.52388224183035126</v>
      </c>
      <c r="U652">
        <f t="shared" si="87"/>
        <v>-0.64648834924790566</v>
      </c>
    </row>
    <row r="653" spans="1:21" x14ac:dyDescent="0.2">
      <c r="A653" s="1">
        <v>72</v>
      </c>
      <c r="B653" s="1">
        <v>7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1</v>
      </c>
      <c r="I653" s="1">
        <v>0</v>
      </c>
      <c r="J653" s="1">
        <v>1.399</v>
      </c>
      <c r="L653" s="1">
        <v>0</v>
      </c>
      <c r="M653" s="1">
        <f t="shared" si="80"/>
        <v>0</v>
      </c>
      <c r="N653">
        <f t="shared" si="81"/>
        <v>-0.87670296577448581</v>
      </c>
      <c r="O653">
        <f>0</f>
        <v>0</v>
      </c>
      <c r="P653">
        <f t="shared" si="82"/>
        <v>0.41615272205252241</v>
      </c>
      <c r="Q653">
        <f t="shared" si="83"/>
        <v>1</v>
      </c>
      <c r="R653">
        <f t="shared" si="84"/>
        <v>0.29386147099259541</v>
      </c>
      <c r="S653">
        <f t="shared" si="85"/>
        <v>0.70613852900740448</v>
      </c>
      <c r="T653">
        <f t="shared" si="86"/>
        <v>0.70613852900740448</v>
      </c>
      <c r="U653">
        <f t="shared" si="87"/>
        <v>-0.34794384401250966</v>
      </c>
    </row>
    <row r="654" spans="1:21" x14ac:dyDescent="0.2">
      <c r="A654" s="1">
        <v>72</v>
      </c>
      <c r="B654" s="1">
        <v>8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1.6989999999999998</v>
      </c>
      <c r="L654" s="1">
        <v>0</v>
      </c>
      <c r="M654" s="1">
        <f t="shared" si="80"/>
        <v>0</v>
      </c>
      <c r="N654">
        <f t="shared" si="81"/>
        <v>-2.4236216624625531</v>
      </c>
      <c r="O654">
        <f>0</f>
        <v>0</v>
      </c>
      <c r="P654">
        <f t="shared" si="82"/>
        <v>8.8600155839434466E-2</v>
      </c>
      <c r="Q654">
        <f t="shared" si="83"/>
        <v>1</v>
      </c>
      <c r="R654">
        <f t="shared" si="84"/>
        <v>8.1389071427344847E-2</v>
      </c>
      <c r="S654">
        <f t="shared" si="85"/>
        <v>0.91861092857265514</v>
      </c>
      <c r="T654">
        <f t="shared" si="86"/>
        <v>0.91861092857265514</v>
      </c>
      <c r="U654">
        <f t="shared" si="87"/>
        <v>-8.4892610173780456E-2</v>
      </c>
    </row>
    <row r="655" spans="1:21" x14ac:dyDescent="0.2">
      <c r="A655" s="1">
        <v>72</v>
      </c>
      <c r="B655" s="1">
        <v>9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1.6989999999999998</v>
      </c>
      <c r="L655" s="1">
        <v>0</v>
      </c>
      <c r="M655" s="1">
        <f t="shared" si="80"/>
        <v>0</v>
      </c>
      <c r="N655">
        <f t="shared" si="81"/>
        <v>-1.6242423437154083</v>
      </c>
      <c r="O655">
        <f>0</f>
        <v>0</v>
      </c>
      <c r="P655">
        <f t="shared" si="82"/>
        <v>0.19706092310458728</v>
      </c>
      <c r="Q655">
        <f t="shared" si="83"/>
        <v>1</v>
      </c>
      <c r="R655">
        <f t="shared" si="84"/>
        <v>0.16462062982852049</v>
      </c>
      <c r="S655">
        <f t="shared" si="85"/>
        <v>0.83537937017147956</v>
      </c>
      <c r="T655">
        <f t="shared" si="86"/>
        <v>0.83537937017147956</v>
      </c>
      <c r="U655">
        <f t="shared" si="87"/>
        <v>-0.17986932177571377</v>
      </c>
    </row>
    <row r="656" spans="1:21" x14ac:dyDescent="0.2">
      <c r="A656" s="1">
        <v>73</v>
      </c>
      <c r="B656" s="1">
        <v>1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1.9989999999999999</v>
      </c>
      <c r="L656" s="1">
        <v>0</v>
      </c>
      <c r="M656" s="1">
        <f t="shared" si="80"/>
        <v>0</v>
      </c>
      <c r="N656">
        <f t="shared" si="81"/>
        <v>-1.7581528359219696</v>
      </c>
      <c r="O656">
        <f>0</f>
        <v>0</v>
      </c>
      <c r="P656">
        <f t="shared" si="82"/>
        <v>0.17236295260595716</v>
      </c>
      <c r="Q656">
        <f t="shared" si="83"/>
        <v>1</v>
      </c>
      <c r="R656">
        <f t="shared" si="84"/>
        <v>0.14702183502372243</v>
      </c>
      <c r="S656">
        <f t="shared" si="85"/>
        <v>0.85297816497627754</v>
      </c>
      <c r="T656">
        <f t="shared" si="86"/>
        <v>0.85297816497627754</v>
      </c>
      <c r="U656">
        <f t="shared" si="87"/>
        <v>-0.15902132973570154</v>
      </c>
    </row>
    <row r="657" spans="1:21" x14ac:dyDescent="0.2">
      <c r="A657" s="1">
        <v>73</v>
      </c>
      <c r="B657" s="1">
        <v>2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1</v>
      </c>
      <c r="J657" s="1">
        <v>1.399</v>
      </c>
      <c r="L657" s="1">
        <v>0</v>
      </c>
      <c r="M657" s="1">
        <f t="shared" si="80"/>
        <v>0</v>
      </c>
      <c r="N657">
        <f t="shared" si="81"/>
        <v>-2.289711170255992</v>
      </c>
      <c r="O657">
        <f>0</f>
        <v>0</v>
      </c>
      <c r="P657">
        <f t="shared" si="82"/>
        <v>0.10129571484450078</v>
      </c>
      <c r="Q657">
        <f t="shared" si="83"/>
        <v>1</v>
      </c>
      <c r="R657">
        <f t="shared" si="84"/>
        <v>9.1978669742489097E-2</v>
      </c>
      <c r="S657">
        <f t="shared" si="85"/>
        <v>0.90802133025751086</v>
      </c>
      <c r="T657">
        <f t="shared" si="86"/>
        <v>0.90802133025751086</v>
      </c>
      <c r="U657">
        <f t="shared" si="87"/>
        <v>-9.648740918373451E-2</v>
      </c>
    </row>
    <row r="658" spans="1:21" x14ac:dyDescent="0.2">
      <c r="A658" s="1">
        <v>73</v>
      </c>
      <c r="B658" s="1">
        <v>3</v>
      </c>
      <c r="C658" s="1">
        <v>1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1.9989999999999999</v>
      </c>
      <c r="L658" s="1">
        <v>1</v>
      </c>
      <c r="M658" s="1">
        <f t="shared" si="80"/>
        <v>1</v>
      </c>
      <c r="N658">
        <f t="shared" si="81"/>
        <v>-0.62385658599531557</v>
      </c>
      <c r="O658">
        <f>0</f>
        <v>0</v>
      </c>
      <c r="P658">
        <f t="shared" si="82"/>
        <v>0.53587380396513884</v>
      </c>
      <c r="Q658">
        <f t="shared" si="83"/>
        <v>1</v>
      </c>
      <c r="R658">
        <f t="shared" si="84"/>
        <v>0.34890484008626405</v>
      </c>
      <c r="S658">
        <f t="shared" si="85"/>
        <v>0.6510951599137359</v>
      </c>
      <c r="T658">
        <f t="shared" si="86"/>
        <v>0.34890484008626405</v>
      </c>
      <c r="U658">
        <f t="shared" si="87"/>
        <v>-1.0529560584687079</v>
      </c>
    </row>
    <row r="659" spans="1:21" x14ac:dyDescent="0.2">
      <c r="A659" s="1">
        <v>73</v>
      </c>
      <c r="B659" s="1">
        <v>4</v>
      </c>
      <c r="C659" s="1">
        <v>0</v>
      </c>
      <c r="D659" s="1">
        <v>0</v>
      </c>
      <c r="E659" s="1">
        <v>0</v>
      </c>
      <c r="F659" s="1">
        <v>1</v>
      </c>
      <c r="G659" s="1">
        <v>1</v>
      </c>
      <c r="H659" s="1">
        <v>0</v>
      </c>
      <c r="I659" s="1">
        <v>0</v>
      </c>
      <c r="J659" s="1">
        <v>1.6989999999999998</v>
      </c>
      <c r="L659" s="1">
        <v>0</v>
      </c>
      <c r="M659" s="1">
        <f t="shared" si="80"/>
        <v>0</v>
      </c>
      <c r="N659">
        <f t="shared" si="81"/>
        <v>0.12368279194560716</v>
      </c>
      <c r="O659">
        <f>0</f>
        <v>0</v>
      </c>
      <c r="P659">
        <f t="shared" si="82"/>
        <v>1.1316568433934282</v>
      </c>
      <c r="Q659">
        <f t="shared" si="83"/>
        <v>1</v>
      </c>
      <c r="R659">
        <f t="shared" si="84"/>
        <v>0.53088134091597983</v>
      </c>
      <c r="S659">
        <f t="shared" si="85"/>
        <v>0.46911865908402001</v>
      </c>
      <c r="T659">
        <f t="shared" si="86"/>
        <v>0.46911865908402001</v>
      </c>
      <c r="U659">
        <f t="shared" si="87"/>
        <v>-0.75689953809254507</v>
      </c>
    </row>
    <row r="660" spans="1:21" x14ac:dyDescent="0.2">
      <c r="A660" s="1">
        <v>73</v>
      </c>
      <c r="B660" s="1">
        <v>5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1</v>
      </c>
      <c r="J660" s="1">
        <v>1.9989999999999999</v>
      </c>
      <c r="L660" s="1">
        <v>0</v>
      </c>
      <c r="M660" s="1">
        <f t="shared" si="80"/>
        <v>0</v>
      </c>
      <c r="N660">
        <f t="shared" si="81"/>
        <v>-2.395540585503185</v>
      </c>
      <c r="O660">
        <f>0</f>
        <v>0</v>
      </c>
      <c r="P660">
        <f t="shared" si="82"/>
        <v>9.1123405613503988E-2</v>
      </c>
      <c r="Q660">
        <f t="shared" si="83"/>
        <v>1</v>
      </c>
      <c r="R660">
        <f t="shared" si="84"/>
        <v>8.3513381845445975E-2</v>
      </c>
      <c r="S660">
        <f t="shared" si="85"/>
        <v>0.91648661815455401</v>
      </c>
      <c r="T660">
        <f t="shared" si="86"/>
        <v>0.91648661815455401</v>
      </c>
      <c r="U660">
        <f t="shared" si="87"/>
        <v>-8.7207812840556634E-2</v>
      </c>
    </row>
    <row r="661" spans="1:21" x14ac:dyDescent="0.2">
      <c r="A661" s="1">
        <v>73</v>
      </c>
      <c r="B661" s="1">
        <v>6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1.399</v>
      </c>
      <c r="L661" s="1">
        <v>1</v>
      </c>
      <c r="M661" s="1">
        <f t="shared" si="80"/>
        <v>1</v>
      </c>
      <c r="N661">
        <f t="shared" si="81"/>
        <v>9.5601714986238928E-2</v>
      </c>
      <c r="O661">
        <f>0</f>
        <v>0</v>
      </c>
      <c r="P661">
        <f t="shared" si="82"/>
        <v>1.1003207354506677</v>
      </c>
      <c r="Q661">
        <f t="shared" si="83"/>
        <v>1</v>
      </c>
      <c r="R661">
        <f t="shared" si="84"/>
        <v>0.52388224183035126</v>
      </c>
      <c r="S661">
        <f t="shared" si="85"/>
        <v>0.47611775816964891</v>
      </c>
      <c r="T661">
        <f t="shared" si="86"/>
        <v>0.52388224183035126</v>
      </c>
      <c r="U661">
        <f t="shared" si="87"/>
        <v>-0.64648834924790566</v>
      </c>
    </row>
    <row r="662" spans="1:21" x14ac:dyDescent="0.2">
      <c r="A662" s="1">
        <v>73</v>
      </c>
      <c r="B662" s="1">
        <v>7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1</v>
      </c>
      <c r="I662" s="1">
        <v>0</v>
      </c>
      <c r="J662" s="1">
        <v>1.399</v>
      </c>
      <c r="L662" s="1">
        <v>0</v>
      </c>
      <c r="M662" s="1">
        <f t="shared" si="80"/>
        <v>0</v>
      </c>
      <c r="N662">
        <f t="shared" si="81"/>
        <v>-0.87670296577448581</v>
      </c>
      <c r="O662">
        <f>0</f>
        <v>0</v>
      </c>
      <c r="P662">
        <f t="shared" si="82"/>
        <v>0.41615272205252241</v>
      </c>
      <c r="Q662">
        <f t="shared" si="83"/>
        <v>1</v>
      </c>
      <c r="R662">
        <f t="shared" si="84"/>
        <v>0.29386147099259541</v>
      </c>
      <c r="S662">
        <f t="shared" si="85"/>
        <v>0.70613852900740448</v>
      </c>
      <c r="T662">
        <f t="shared" si="86"/>
        <v>0.70613852900740448</v>
      </c>
      <c r="U662">
        <f t="shared" si="87"/>
        <v>-0.34794384401250966</v>
      </c>
    </row>
    <row r="663" spans="1:21" x14ac:dyDescent="0.2">
      <c r="A663" s="1">
        <v>73</v>
      </c>
      <c r="B663" s="1">
        <v>8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1.6989999999999998</v>
      </c>
      <c r="L663" s="1">
        <v>0</v>
      </c>
      <c r="M663" s="1">
        <f t="shared" si="80"/>
        <v>0</v>
      </c>
      <c r="N663">
        <f t="shared" si="81"/>
        <v>-2.4236216624625531</v>
      </c>
      <c r="O663">
        <f>0</f>
        <v>0</v>
      </c>
      <c r="P663">
        <f t="shared" si="82"/>
        <v>8.8600155839434466E-2</v>
      </c>
      <c r="Q663">
        <f t="shared" si="83"/>
        <v>1</v>
      </c>
      <c r="R663">
        <f t="shared" si="84"/>
        <v>8.1389071427344847E-2</v>
      </c>
      <c r="S663">
        <f t="shared" si="85"/>
        <v>0.91861092857265514</v>
      </c>
      <c r="T663">
        <f t="shared" si="86"/>
        <v>0.91861092857265514</v>
      </c>
      <c r="U663">
        <f t="shared" si="87"/>
        <v>-8.4892610173780456E-2</v>
      </c>
    </row>
    <row r="664" spans="1:21" x14ac:dyDescent="0.2">
      <c r="A664" s="1">
        <v>73</v>
      </c>
      <c r="B664" s="1">
        <v>9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1.6989999999999998</v>
      </c>
      <c r="L664" s="1">
        <v>0</v>
      </c>
      <c r="M664" s="1">
        <f t="shared" si="80"/>
        <v>0</v>
      </c>
      <c r="N664">
        <f t="shared" si="81"/>
        <v>-1.6242423437154083</v>
      </c>
      <c r="O664">
        <f>0</f>
        <v>0</v>
      </c>
      <c r="P664">
        <f t="shared" si="82"/>
        <v>0.19706092310458728</v>
      </c>
      <c r="Q664">
        <f t="shared" si="83"/>
        <v>1</v>
      </c>
      <c r="R664">
        <f t="shared" si="84"/>
        <v>0.16462062982852049</v>
      </c>
      <c r="S664">
        <f t="shared" si="85"/>
        <v>0.83537937017147956</v>
      </c>
      <c r="T664">
        <f t="shared" si="86"/>
        <v>0.83537937017147956</v>
      </c>
      <c r="U664">
        <f t="shared" si="87"/>
        <v>-0.17986932177571377</v>
      </c>
    </row>
    <row r="665" spans="1:21" x14ac:dyDescent="0.2">
      <c r="A665" s="1">
        <v>74</v>
      </c>
      <c r="B665" s="1">
        <v>1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1.9989999999999999</v>
      </c>
      <c r="L665" s="1">
        <v>0</v>
      </c>
      <c r="M665" s="1">
        <f t="shared" si="80"/>
        <v>0</v>
      </c>
      <c r="N665">
        <f t="shared" si="81"/>
        <v>-1.7581528359219696</v>
      </c>
      <c r="O665">
        <f>0</f>
        <v>0</v>
      </c>
      <c r="P665">
        <f t="shared" si="82"/>
        <v>0.17236295260595716</v>
      </c>
      <c r="Q665">
        <f t="shared" si="83"/>
        <v>1</v>
      </c>
      <c r="R665">
        <f t="shared" si="84"/>
        <v>0.14702183502372243</v>
      </c>
      <c r="S665">
        <f t="shared" si="85"/>
        <v>0.85297816497627754</v>
      </c>
      <c r="T665">
        <f t="shared" si="86"/>
        <v>0.85297816497627754</v>
      </c>
      <c r="U665">
        <f t="shared" si="87"/>
        <v>-0.15902132973570154</v>
      </c>
    </row>
    <row r="666" spans="1:21" x14ac:dyDescent="0.2">
      <c r="A666" s="1">
        <v>74</v>
      </c>
      <c r="B666" s="1">
        <v>2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1</v>
      </c>
      <c r="J666" s="1">
        <v>1.399</v>
      </c>
      <c r="L666" s="1">
        <v>0</v>
      </c>
      <c r="M666" s="1">
        <f t="shared" si="80"/>
        <v>0</v>
      </c>
      <c r="N666">
        <f t="shared" si="81"/>
        <v>-2.289711170255992</v>
      </c>
      <c r="O666">
        <f>0</f>
        <v>0</v>
      </c>
      <c r="P666">
        <f t="shared" si="82"/>
        <v>0.10129571484450078</v>
      </c>
      <c r="Q666">
        <f t="shared" si="83"/>
        <v>1</v>
      </c>
      <c r="R666">
        <f t="shared" si="84"/>
        <v>9.1978669742489097E-2</v>
      </c>
      <c r="S666">
        <f t="shared" si="85"/>
        <v>0.90802133025751086</v>
      </c>
      <c r="T666">
        <f t="shared" si="86"/>
        <v>0.90802133025751086</v>
      </c>
      <c r="U666">
        <f t="shared" si="87"/>
        <v>-9.648740918373451E-2</v>
      </c>
    </row>
    <row r="667" spans="1:21" x14ac:dyDescent="0.2">
      <c r="A667" s="1">
        <v>74</v>
      </c>
      <c r="B667" s="1">
        <v>3</v>
      </c>
      <c r="C667" s="1">
        <v>0</v>
      </c>
      <c r="D667" s="1">
        <v>0</v>
      </c>
      <c r="E667" s="1">
        <v>1</v>
      </c>
      <c r="F667" s="1">
        <v>0</v>
      </c>
      <c r="G667" s="1">
        <v>1</v>
      </c>
      <c r="H667" s="1">
        <v>0</v>
      </c>
      <c r="I667" s="1">
        <v>0</v>
      </c>
      <c r="J667" s="1">
        <v>1.9989999999999999</v>
      </c>
      <c r="L667" s="1">
        <v>0</v>
      </c>
      <c r="M667" s="1">
        <f t="shared" si="80"/>
        <v>0</v>
      </c>
      <c r="N667">
        <f t="shared" si="81"/>
        <v>-0.62385658599531557</v>
      </c>
      <c r="O667">
        <f>0</f>
        <v>0</v>
      </c>
      <c r="P667">
        <f t="shared" si="82"/>
        <v>0.53587380396513884</v>
      </c>
      <c r="Q667">
        <f t="shared" si="83"/>
        <v>1</v>
      </c>
      <c r="R667">
        <f t="shared" si="84"/>
        <v>0.34890484008626405</v>
      </c>
      <c r="S667">
        <f t="shared" si="85"/>
        <v>0.6510951599137359</v>
      </c>
      <c r="T667">
        <f t="shared" si="86"/>
        <v>0.6510951599137359</v>
      </c>
      <c r="U667">
        <f t="shared" si="87"/>
        <v>-0.42909947247339236</v>
      </c>
    </row>
    <row r="668" spans="1:21" x14ac:dyDescent="0.2">
      <c r="A668" s="1">
        <v>74</v>
      </c>
      <c r="B668" s="1">
        <v>4</v>
      </c>
      <c r="C668" s="1">
        <v>0</v>
      </c>
      <c r="D668" s="1">
        <v>0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1.6989999999999998</v>
      </c>
      <c r="L668" s="1">
        <v>0</v>
      </c>
      <c r="M668" s="1">
        <f t="shared" si="80"/>
        <v>0</v>
      </c>
      <c r="N668">
        <f t="shared" si="81"/>
        <v>0.12368279194560716</v>
      </c>
      <c r="O668">
        <f>0</f>
        <v>0</v>
      </c>
      <c r="P668">
        <f t="shared" si="82"/>
        <v>1.1316568433934282</v>
      </c>
      <c r="Q668">
        <f t="shared" si="83"/>
        <v>1</v>
      </c>
      <c r="R668">
        <f t="shared" si="84"/>
        <v>0.53088134091597983</v>
      </c>
      <c r="S668">
        <f t="shared" si="85"/>
        <v>0.46911865908402001</v>
      </c>
      <c r="T668">
        <f t="shared" si="86"/>
        <v>0.46911865908402001</v>
      </c>
      <c r="U668">
        <f t="shared" si="87"/>
        <v>-0.75689953809254507</v>
      </c>
    </row>
    <row r="669" spans="1:21" x14ac:dyDescent="0.2">
      <c r="A669" s="1">
        <v>74</v>
      </c>
      <c r="B669" s="1">
        <v>5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1</v>
      </c>
      <c r="J669" s="1">
        <v>1.9989999999999999</v>
      </c>
      <c r="L669" s="1">
        <v>0</v>
      </c>
      <c r="M669" s="1">
        <f t="shared" si="80"/>
        <v>0</v>
      </c>
      <c r="N669">
        <f t="shared" si="81"/>
        <v>-2.395540585503185</v>
      </c>
      <c r="O669">
        <f>0</f>
        <v>0</v>
      </c>
      <c r="P669">
        <f t="shared" si="82"/>
        <v>9.1123405613503988E-2</v>
      </c>
      <c r="Q669">
        <f t="shared" si="83"/>
        <v>1</v>
      </c>
      <c r="R669">
        <f t="shared" si="84"/>
        <v>8.3513381845445975E-2</v>
      </c>
      <c r="S669">
        <f t="shared" si="85"/>
        <v>0.91648661815455401</v>
      </c>
      <c r="T669">
        <f t="shared" si="86"/>
        <v>0.91648661815455401</v>
      </c>
      <c r="U669">
        <f t="shared" si="87"/>
        <v>-8.7207812840556634E-2</v>
      </c>
    </row>
    <row r="670" spans="1:21" x14ac:dyDescent="0.2">
      <c r="A670" s="1">
        <v>74</v>
      </c>
      <c r="B670" s="1">
        <v>6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1.399</v>
      </c>
      <c r="L670" s="1">
        <v>0</v>
      </c>
      <c r="M670" s="1">
        <f t="shared" si="80"/>
        <v>0</v>
      </c>
      <c r="N670">
        <f t="shared" si="81"/>
        <v>9.5601714986238928E-2</v>
      </c>
      <c r="O670">
        <f>0</f>
        <v>0</v>
      </c>
      <c r="P670">
        <f t="shared" si="82"/>
        <v>1.1003207354506677</v>
      </c>
      <c r="Q670">
        <f t="shared" si="83"/>
        <v>1</v>
      </c>
      <c r="R670">
        <f t="shared" si="84"/>
        <v>0.52388224183035126</v>
      </c>
      <c r="S670">
        <f t="shared" si="85"/>
        <v>0.47611775816964891</v>
      </c>
      <c r="T670">
        <f t="shared" si="86"/>
        <v>0.47611775816964891</v>
      </c>
      <c r="U670">
        <f t="shared" si="87"/>
        <v>-0.74209006423414459</v>
      </c>
    </row>
    <row r="671" spans="1:21" x14ac:dyDescent="0.2">
      <c r="A671" s="1">
        <v>74</v>
      </c>
      <c r="B671" s="1">
        <v>7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1</v>
      </c>
      <c r="I671" s="1">
        <v>0</v>
      </c>
      <c r="J671" s="1">
        <v>1.399</v>
      </c>
      <c r="L671" s="1">
        <v>0</v>
      </c>
      <c r="M671" s="1">
        <f t="shared" si="80"/>
        <v>0</v>
      </c>
      <c r="N671">
        <f t="shared" si="81"/>
        <v>-0.87670296577448581</v>
      </c>
      <c r="O671">
        <f>0</f>
        <v>0</v>
      </c>
      <c r="P671">
        <f t="shared" si="82"/>
        <v>0.41615272205252241</v>
      </c>
      <c r="Q671">
        <f t="shared" si="83"/>
        <v>1</v>
      </c>
      <c r="R671">
        <f t="shared" si="84"/>
        <v>0.29386147099259541</v>
      </c>
      <c r="S671">
        <f t="shared" si="85"/>
        <v>0.70613852900740448</v>
      </c>
      <c r="T671">
        <f t="shared" si="86"/>
        <v>0.70613852900740448</v>
      </c>
      <c r="U671">
        <f t="shared" si="87"/>
        <v>-0.34794384401250966</v>
      </c>
    </row>
    <row r="672" spans="1:21" x14ac:dyDescent="0.2">
      <c r="A672" s="1">
        <v>74</v>
      </c>
      <c r="B672" s="1">
        <v>8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1.6989999999999998</v>
      </c>
      <c r="L672" s="1">
        <v>0</v>
      </c>
      <c r="M672" s="1">
        <f t="shared" si="80"/>
        <v>0</v>
      </c>
      <c r="N672">
        <f t="shared" si="81"/>
        <v>-2.4236216624625531</v>
      </c>
      <c r="O672">
        <f>0</f>
        <v>0</v>
      </c>
      <c r="P672">
        <f t="shared" si="82"/>
        <v>8.8600155839434466E-2</v>
      </c>
      <c r="Q672">
        <f t="shared" si="83"/>
        <v>1</v>
      </c>
      <c r="R672">
        <f t="shared" si="84"/>
        <v>8.1389071427344847E-2</v>
      </c>
      <c r="S672">
        <f t="shared" si="85"/>
        <v>0.91861092857265514</v>
      </c>
      <c r="T672">
        <f t="shared" si="86"/>
        <v>0.91861092857265514</v>
      </c>
      <c r="U672">
        <f t="shared" si="87"/>
        <v>-8.4892610173780456E-2</v>
      </c>
    </row>
    <row r="673" spans="1:21" x14ac:dyDescent="0.2">
      <c r="A673" s="1">
        <v>74</v>
      </c>
      <c r="B673" s="1">
        <v>9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1</v>
      </c>
      <c r="I673" s="1">
        <v>0</v>
      </c>
      <c r="J673" s="1">
        <v>1.6989999999999998</v>
      </c>
      <c r="L673" s="1">
        <v>0</v>
      </c>
      <c r="M673" s="1">
        <f t="shared" si="80"/>
        <v>0</v>
      </c>
      <c r="N673">
        <f t="shared" si="81"/>
        <v>-1.6242423437154083</v>
      </c>
      <c r="O673">
        <f>0</f>
        <v>0</v>
      </c>
      <c r="P673">
        <f t="shared" si="82"/>
        <v>0.19706092310458728</v>
      </c>
      <c r="Q673">
        <f t="shared" si="83"/>
        <v>1</v>
      </c>
      <c r="R673">
        <f t="shared" si="84"/>
        <v>0.16462062982852049</v>
      </c>
      <c r="S673">
        <f t="shared" si="85"/>
        <v>0.83537937017147956</v>
      </c>
      <c r="T673">
        <f t="shared" si="86"/>
        <v>0.83537937017147956</v>
      </c>
      <c r="U673">
        <f t="shared" si="87"/>
        <v>-0.17986932177571377</v>
      </c>
    </row>
    <row r="674" spans="1:21" x14ac:dyDescent="0.2">
      <c r="A674" s="1">
        <v>75</v>
      </c>
      <c r="B674" s="1">
        <v>1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1.9989999999999999</v>
      </c>
      <c r="L674" s="1">
        <v>0</v>
      </c>
      <c r="M674" s="1">
        <f t="shared" si="80"/>
        <v>0</v>
      </c>
      <c r="N674">
        <f t="shared" si="81"/>
        <v>-1.7581528359219696</v>
      </c>
      <c r="O674">
        <f>0</f>
        <v>0</v>
      </c>
      <c r="P674">
        <f t="shared" si="82"/>
        <v>0.17236295260595716</v>
      </c>
      <c r="Q674">
        <f t="shared" si="83"/>
        <v>1</v>
      </c>
      <c r="R674">
        <f t="shared" si="84"/>
        <v>0.14702183502372243</v>
      </c>
      <c r="S674">
        <f t="shared" si="85"/>
        <v>0.85297816497627754</v>
      </c>
      <c r="T674">
        <f t="shared" si="86"/>
        <v>0.85297816497627754</v>
      </c>
      <c r="U674">
        <f t="shared" si="87"/>
        <v>-0.15902132973570154</v>
      </c>
    </row>
    <row r="675" spans="1:21" x14ac:dyDescent="0.2">
      <c r="A675" s="1">
        <v>75</v>
      </c>
      <c r="B675" s="1">
        <v>2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1</v>
      </c>
      <c r="J675" s="1">
        <v>1.399</v>
      </c>
      <c r="L675" s="1">
        <v>0</v>
      </c>
      <c r="M675" s="1">
        <f t="shared" si="80"/>
        <v>0</v>
      </c>
      <c r="N675">
        <f t="shared" si="81"/>
        <v>-2.289711170255992</v>
      </c>
      <c r="O675">
        <f>0</f>
        <v>0</v>
      </c>
      <c r="P675">
        <f t="shared" si="82"/>
        <v>0.10129571484450078</v>
      </c>
      <c r="Q675">
        <f t="shared" si="83"/>
        <v>1</v>
      </c>
      <c r="R675">
        <f t="shared" si="84"/>
        <v>9.1978669742489097E-2</v>
      </c>
      <c r="S675">
        <f t="shared" si="85"/>
        <v>0.90802133025751086</v>
      </c>
      <c r="T675">
        <f t="shared" si="86"/>
        <v>0.90802133025751086</v>
      </c>
      <c r="U675">
        <f t="shared" si="87"/>
        <v>-9.648740918373451E-2</v>
      </c>
    </row>
    <row r="676" spans="1:21" x14ac:dyDescent="0.2">
      <c r="A676" s="1">
        <v>75</v>
      </c>
      <c r="B676" s="1">
        <v>3</v>
      </c>
      <c r="C676" s="1">
        <v>0</v>
      </c>
      <c r="D676" s="1">
        <v>0</v>
      </c>
      <c r="E676" s="1">
        <v>1</v>
      </c>
      <c r="F676" s="1">
        <v>0</v>
      </c>
      <c r="G676" s="1">
        <v>1</v>
      </c>
      <c r="H676" s="1">
        <v>0</v>
      </c>
      <c r="I676" s="1">
        <v>0</v>
      </c>
      <c r="J676" s="1">
        <v>1.9989999999999999</v>
      </c>
      <c r="L676" s="1">
        <v>0</v>
      </c>
      <c r="M676" s="1">
        <f t="shared" si="80"/>
        <v>0</v>
      </c>
      <c r="N676">
        <f t="shared" si="81"/>
        <v>-0.62385658599531557</v>
      </c>
      <c r="O676">
        <f>0</f>
        <v>0</v>
      </c>
      <c r="P676">
        <f t="shared" si="82"/>
        <v>0.53587380396513884</v>
      </c>
      <c r="Q676">
        <f t="shared" si="83"/>
        <v>1</v>
      </c>
      <c r="R676">
        <f t="shared" si="84"/>
        <v>0.34890484008626405</v>
      </c>
      <c r="S676">
        <f t="shared" si="85"/>
        <v>0.6510951599137359</v>
      </c>
      <c r="T676">
        <f t="shared" si="86"/>
        <v>0.6510951599137359</v>
      </c>
      <c r="U676">
        <f t="shared" si="87"/>
        <v>-0.42909947247339236</v>
      </c>
    </row>
    <row r="677" spans="1:21" x14ac:dyDescent="0.2">
      <c r="A677" s="1">
        <v>75</v>
      </c>
      <c r="B677" s="1">
        <v>4</v>
      </c>
      <c r="C677" s="1">
        <v>0</v>
      </c>
      <c r="D677" s="1">
        <v>0</v>
      </c>
      <c r="E677" s="1">
        <v>0</v>
      </c>
      <c r="F677" s="1">
        <v>1</v>
      </c>
      <c r="G677" s="1">
        <v>1</v>
      </c>
      <c r="H677" s="1">
        <v>0</v>
      </c>
      <c r="I677" s="1">
        <v>0</v>
      </c>
      <c r="J677" s="1">
        <v>1.6989999999999998</v>
      </c>
      <c r="L677" s="1">
        <v>0</v>
      </c>
      <c r="M677" s="1">
        <f t="shared" si="80"/>
        <v>0</v>
      </c>
      <c r="N677">
        <f t="shared" si="81"/>
        <v>0.12368279194560716</v>
      </c>
      <c r="O677">
        <f>0</f>
        <v>0</v>
      </c>
      <c r="P677">
        <f t="shared" si="82"/>
        <v>1.1316568433934282</v>
      </c>
      <c r="Q677">
        <f t="shared" si="83"/>
        <v>1</v>
      </c>
      <c r="R677">
        <f t="shared" si="84"/>
        <v>0.53088134091597983</v>
      </c>
      <c r="S677">
        <f t="shared" si="85"/>
        <v>0.46911865908402001</v>
      </c>
      <c r="T677">
        <f t="shared" si="86"/>
        <v>0.46911865908402001</v>
      </c>
      <c r="U677">
        <f t="shared" si="87"/>
        <v>-0.75689953809254507</v>
      </c>
    </row>
    <row r="678" spans="1:21" x14ac:dyDescent="0.2">
      <c r="A678" s="1">
        <v>75</v>
      </c>
      <c r="B678" s="1">
        <v>5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1</v>
      </c>
      <c r="J678" s="1">
        <v>1.9989999999999999</v>
      </c>
      <c r="L678" s="1">
        <v>0</v>
      </c>
      <c r="M678" s="1">
        <f t="shared" si="80"/>
        <v>0</v>
      </c>
      <c r="N678">
        <f t="shared" si="81"/>
        <v>-2.395540585503185</v>
      </c>
      <c r="O678">
        <f>0</f>
        <v>0</v>
      </c>
      <c r="P678">
        <f t="shared" si="82"/>
        <v>9.1123405613503988E-2</v>
      </c>
      <c r="Q678">
        <f t="shared" si="83"/>
        <v>1</v>
      </c>
      <c r="R678">
        <f t="shared" si="84"/>
        <v>8.3513381845445975E-2</v>
      </c>
      <c r="S678">
        <f t="shared" si="85"/>
        <v>0.91648661815455401</v>
      </c>
      <c r="T678">
        <f t="shared" si="86"/>
        <v>0.91648661815455401</v>
      </c>
      <c r="U678">
        <f t="shared" si="87"/>
        <v>-8.7207812840556634E-2</v>
      </c>
    </row>
    <row r="679" spans="1:21" x14ac:dyDescent="0.2">
      <c r="A679" s="1">
        <v>75</v>
      </c>
      <c r="B679" s="1">
        <v>6</v>
      </c>
      <c r="C679" s="1">
        <v>1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1.399</v>
      </c>
      <c r="L679" s="1">
        <v>1</v>
      </c>
      <c r="M679" s="1">
        <f t="shared" si="80"/>
        <v>1</v>
      </c>
      <c r="N679">
        <f t="shared" si="81"/>
        <v>9.5601714986238928E-2</v>
      </c>
      <c r="O679">
        <f>0</f>
        <v>0</v>
      </c>
      <c r="P679">
        <f t="shared" si="82"/>
        <v>1.1003207354506677</v>
      </c>
      <c r="Q679">
        <f t="shared" si="83"/>
        <v>1</v>
      </c>
      <c r="R679">
        <f t="shared" si="84"/>
        <v>0.52388224183035126</v>
      </c>
      <c r="S679">
        <f t="shared" si="85"/>
        <v>0.47611775816964891</v>
      </c>
      <c r="T679">
        <f t="shared" si="86"/>
        <v>0.52388224183035126</v>
      </c>
      <c r="U679">
        <f t="shared" si="87"/>
        <v>-0.64648834924790566</v>
      </c>
    </row>
    <row r="680" spans="1:21" x14ac:dyDescent="0.2">
      <c r="A680" s="1">
        <v>75</v>
      </c>
      <c r="B680" s="1">
        <v>7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  <c r="I680" s="1">
        <v>0</v>
      </c>
      <c r="J680" s="1">
        <v>1.399</v>
      </c>
      <c r="L680" s="1">
        <v>1</v>
      </c>
      <c r="M680" s="1">
        <f t="shared" si="80"/>
        <v>1</v>
      </c>
      <c r="N680">
        <f t="shared" si="81"/>
        <v>-0.87670296577448581</v>
      </c>
      <c r="O680">
        <f>0</f>
        <v>0</v>
      </c>
      <c r="P680">
        <f t="shared" si="82"/>
        <v>0.41615272205252241</v>
      </c>
      <c r="Q680">
        <f t="shared" si="83"/>
        <v>1</v>
      </c>
      <c r="R680">
        <f t="shared" si="84"/>
        <v>0.29386147099259541</v>
      </c>
      <c r="S680">
        <f t="shared" si="85"/>
        <v>0.70613852900740448</v>
      </c>
      <c r="T680">
        <f t="shared" si="86"/>
        <v>0.29386147099259541</v>
      </c>
      <c r="U680">
        <f t="shared" si="87"/>
        <v>-1.2246468097869956</v>
      </c>
    </row>
    <row r="681" spans="1:21" x14ac:dyDescent="0.2">
      <c r="A681" s="1">
        <v>75</v>
      </c>
      <c r="B681" s="1">
        <v>8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1.6989999999999998</v>
      </c>
      <c r="L681" s="1">
        <v>0</v>
      </c>
      <c r="M681" s="1">
        <f t="shared" si="80"/>
        <v>0</v>
      </c>
      <c r="N681">
        <f t="shared" si="81"/>
        <v>-2.4236216624625531</v>
      </c>
      <c r="O681">
        <f>0</f>
        <v>0</v>
      </c>
      <c r="P681">
        <f t="shared" si="82"/>
        <v>8.8600155839434466E-2</v>
      </c>
      <c r="Q681">
        <f t="shared" si="83"/>
        <v>1</v>
      </c>
      <c r="R681">
        <f t="shared" si="84"/>
        <v>8.1389071427344847E-2</v>
      </c>
      <c r="S681">
        <f t="shared" si="85"/>
        <v>0.91861092857265514</v>
      </c>
      <c r="T681">
        <f t="shared" si="86"/>
        <v>0.91861092857265514</v>
      </c>
      <c r="U681">
        <f t="shared" si="87"/>
        <v>-8.4892610173780456E-2</v>
      </c>
    </row>
    <row r="682" spans="1:21" x14ac:dyDescent="0.2">
      <c r="A682" s="1">
        <v>75</v>
      </c>
      <c r="B682" s="1">
        <v>9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1</v>
      </c>
      <c r="I682" s="1">
        <v>0</v>
      </c>
      <c r="J682" s="1">
        <v>1.6989999999999998</v>
      </c>
      <c r="L682" s="1">
        <v>0</v>
      </c>
      <c r="M682" s="1">
        <f t="shared" si="80"/>
        <v>0</v>
      </c>
      <c r="N682">
        <f t="shared" si="81"/>
        <v>-1.6242423437154083</v>
      </c>
      <c r="O682">
        <f>0</f>
        <v>0</v>
      </c>
      <c r="P682">
        <f t="shared" si="82"/>
        <v>0.19706092310458728</v>
      </c>
      <c r="Q682">
        <f t="shared" si="83"/>
        <v>1</v>
      </c>
      <c r="R682">
        <f t="shared" si="84"/>
        <v>0.16462062982852049</v>
      </c>
      <c r="S682">
        <f t="shared" si="85"/>
        <v>0.83537937017147956</v>
      </c>
      <c r="T682">
        <f t="shared" si="86"/>
        <v>0.83537937017147956</v>
      </c>
      <c r="U682">
        <f t="shared" si="87"/>
        <v>-0.17986932177571377</v>
      </c>
    </row>
    <row r="683" spans="1:21" x14ac:dyDescent="0.2">
      <c r="A683" s="1">
        <v>76</v>
      </c>
      <c r="B683" s="1">
        <v>1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1.9989999999999999</v>
      </c>
      <c r="L683" s="1">
        <v>0</v>
      </c>
      <c r="M683" s="1">
        <f t="shared" si="80"/>
        <v>0</v>
      </c>
      <c r="N683">
        <f t="shared" si="81"/>
        <v>-1.7581528359219696</v>
      </c>
      <c r="O683">
        <f>0</f>
        <v>0</v>
      </c>
      <c r="P683">
        <f t="shared" si="82"/>
        <v>0.17236295260595716</v>
      </c>
      <c r="Q683">
        <f t="shared" si="83"/>
        <v>1</v>
      </c>
      <c r="R683">
        <f t="shared" si="84"/>
        <v>0.14702183502372243</v>
      </c>
      <c r="S683">
        <f t="shared" si="85"/>
        <v>0.85297816497627754</v>
      </c>
      <c r="T683">
        <f t="shared" si="86"/>
        <v>0.85297816497627754</v>
      </c>
      <c r="U683">
        <f t="shared" si="87"/>
        <v>-0.15902132973570154</v>
      </c>
    </row>
    <row r="684" spans="1:21" x14ac:dyDescent="0.2">
      <c r="A684" s="1">
        <v>76</v>
      </c>
      <c r="B684" s="1">
        <v>2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1.399</v>
      </c>
      <c r="L684" s="1">
        <v>0</v>
      </c>
      <c r="M684" s="1">
        <f t="shared" si="80"/>
        <v>0</v>
      </c>
      <c r="N684">
        <f t="shared" si="81"/>
        <v>-2.289711170255992</v>
      </c>
      <c r="O684">
        <f>0</f>
        <v>0</v>
      </c>
      <c r="P684">
        <f t="shared" si="82"/>
        <v>0.10129571484450078</v>
      </c>
      <c r="Q684">
        <f t="shared" si="83"/>
        <v>1</v>
      </c>
      <c r="R684">
        <f t="shared" si="84"/>
        <v>9.1978669742489097E-2</v>
      </c>
      <c r="S684">
        <f t="shared" si="85"/>
        <v>0.90802133025751086</v>
      </c>
      <c r="T684">
        <f t="shared" si="86"/>
        <v>0.90802133025751086</v>
      </c>
      <c r="U684">
        <f t="shared" si="87"/>
        <v>-9.648740918373451E-2</v>
      </c>
    </row>
    <row r="685" spans="1:21" x14ac:dyDescent="0.2">
      <c r="A685" s="1">
        <v>76</v>
      </c>
      <c r="B685" s="1">
        <v>3</v>
      </c>
      <c r="C685" s="1">
        <v>0</v>
      </c>
      <c r="D685" s="1">
        <v>0</v>
      </c>
      <c r="E685" s="1">
        <v>1</v>
      </c>
      <c r="F685" s="1">
        <v>0</v>
      </c>
      <c r="G685" s="1">
        <v>1</v>
      </c>
      <c r="H685" s="1">
        <v>0</v>
      </c>
      <c r="I685" s="1">
        <v>0</v>
      </c>
      <c r="J685" s="1">
        <v>1.9989999999999999</v>
      </c>
      <c r="L685" s="1">
        <v>0</v>
      </c>
      <c r="M685" s="1">
        <f t="shared" si="80"/>
        <v>0</v>
      </c>
      <c r="N685">
        <f t="shared" si="81"/>
        <v>-0.62385658599531557</v>
      </c>
      <c r="O685">
        <f>0</f>
        <v>0</v>
      </c>
      <c r="P685">
        <f t="shared" si="82"/>
        <v>0.53587380396513884</v>
      </c>
      <c r="Q685">
        <f t="shared" si="83"/>
        <v>1</v>
      </c>
      <c r="R685">
        <f t="shared" si="84"/>
        <v>0.34890484008626405</v>
      </c>
      <c r="S685">
        <f t="shared" si="85"/>
        <v>0.6510951599137359</v>
      </c>
      <c r="T685">
        <f t="shared" si="86"/>
        <v>0.6510951599137359</v>
      </c>
      <c r="U685">
        <f t="shared" si="87"/>
        <v>-0.42909947247339236</v>
      </c>
    </row>
    <row r="686" spans="1:21" x14ac:dyDescent="0.2">
      <c r="A686" s="1">
        <v>76</v>
      </c>
      <c r="B686" s="1">
        <v>4</v>
      </c>
      <c r="C686" s="1">
        <v>1</v>
      </c>
      <c r="D686" s="1">
        <v>0</v>
      </c>
      <c r="E686" s="1">
        <v>0</v>
      </c>
      <c r="F686" s="1">
        <v>1</v>
      </c>
      <c r="G686" s="1">
        <v>1</v>
      </c>
      <c r="H686" s="1">
        <v>0</v>
      </c>
      <c r="I686" s="1">
        <v>0</v>
      </c>
      <c r="J686" s="1">
        <v>1.6989999999999998</v>
      </c>
      <c r="L686" s="1">
        <v>1</v>
      </c>
      <c r="M686" s="1">
        <f t="shared" si="80"/>
        <v>1</v>
      </c>
      <c r="N686">
        <f t="shared" si="81"/>
        <v>0.12368279194560716</v>
      </c>
      <c r="O686">
        <f>0</f>
        <v>0</v>
      </c>
      <c r="P686">
        <f t="shared" si="82"/>
        <v>1.1316568433934282</v>
      </c>
      <c r="Q686">
        <f t="shared" si="83"/>
        <v>1</v>
      </c>
      <c r="R686">
        <f t="shared" si="84"/>
        <v>0.53088134091597983</v>
      </c>
      <c r="S686">
        <f t="shared" si="85"/>
        <v>0.46911865908402001</v>
      </c>
      <c r="T686">
        <f t="shared" si="86"/>
        <v>0.53088134091597983</v>
      </c>
      <c r="U686">
        <f t="shared" si="87"/>
        <v>-0.63321674614693813</v>
      </c>
    </row>
    <row r="687" spans="1:21" x14ac:dyDescent="0.2">
      <c r="A687" s="1">
        <v>76</v>
      </c>
      <c r="B687" s="1">
        <v>5</v>
      </c>
      <c r="C687" s="1">
        <v>0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1</v>
      </c>
      <c r="J687" s="1">
        <v>1.9989999999999999</v>
      </c>
      <c r="L687" s="1">
        <v>0</v>
      </c>
      <c r="M687" s="1">
        <f t="shared" si="80"/>
        <v>0</v>
      </c>
      <c r="N687">
        <f t="shared" si="81"/>
        <v>-2.395540585503185</v>
      </c>
      <c r="O687">
        <f>0</f>
        <v>0</v>
      </c>
      <c r="P687">
        <f t="shared" si="82"/>
        <v>9.1123405613503988E-2</v>
      </c>
      <c r="Q687">
        <f t="shared" si="83"/>
        <v>1</v>
      </c>
      <c r="R687">
        <f t="shared" si="84"/>
        <v>8.3513381845445975E-2</v>
      </c>
      <c r="S687">
        <f t="shared" si="85"/>
        <v>0.91648661815455401</v>
      </c>
      <c r="T687">
        <f t="shared" si="86"/>
        <v>0.91648661815455401</v>
      </c>
      <c r="U687">
        <f t="shared" si="87"/>
        <v>-8.7207812840556634E-2</v>
      </c>
    </row>
    <row r="688" spans="1:21" x14ac:dyDescent="0.2">
      <c r="A688" s="1">
        <v>76</v>
      </c>
      <c r="B688" s="1">
        <v>6</v>
      </c>
      <c r="C688" s="1">
        <v>1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1.399</v>
      </c>
      <c r="L688" s="1">
        <v>1</v>
      </c>
      <c r="M688" s="1">
        <f t="shared" si="80"/>
        <v>1</v>
      </c>
      <c r="N688">
        <f t="shared" si="81"/>
        <v>9.5601714986238928E-2</v>
      </c>
      <c r="O688">
        <f>0</f>
        <v>0</v>
      </c>
      <c r="P688">
        <f t="shared" si="82"/>
        <v>1.1003207354506677</v>
      </c>
      <c r="Q688">
        <f t="shared" si="83"/>
        <v>1</v>
      </c>
      <c r="R688">
        <f t="shared" si="84"/>
        <v>0.52388224183035126</v>
      </c>
      <c r="S688">
        <f t="shared" si="85"/>
        <v>0.47611775816964891</v>
      </c>
      <c r="T688">
        <f t="shared" si="86"/>
        <v>0.52388224183035126</v>
      </c>
      <c r="U688">
        <f t="shared" si="87"/>
        <v>-0.64648834924790566</v>
      </c>
    </row>
    <row r="689" spans="1:21" x14ac:dyDescent="0.2">
      <c r="A689" s="1">
        <v>76</v>
      </c>
      <c r="B689" s="1">
        <v>7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1</v>
      </c>
      <c r="I689" s="1">
        <v>0</v>
      </c>
      <c r="J689" s="1">
        <v>1.399</v>
      </c>
      <c r="L689" s="1">
        <v>0</v>
      </c>
      <c r="M689" s="1">
        <f t="shared" si="80"/>
        <v>0</v>
      </c>
      <c r="N689">
        <f t="shared" si="81"/>
        <v>-0.87670296577448581</v>
      </c>
      <c r="O689">
        <f>0</f>
        <v>0</v>
      </c>
      <c r="P689">
        <f t="shared" si="82"/>
        <v>0.41615272205252241</v>
      </c>
      <c r="Q689">
        <f t="shared" si="83"/>
        <v>1</v>
      </c>
      <c r="R689">
        <f t="shared" si="84"/>
        <v>0.29386147099259541</v>
      </c>
      <c r="S689">
        <f t="shared" si="85"/>
        <v>0.70613852900740448</v>
      </c>
      <c r="T689">
        <f t="shared" si="86"/>
        <v>0.70613852900740448</v>
      </c>
      <c r="U689">
        <f t="shared" si="87"/>
        <v>-0.34794384401250966</v>
      </c>
    </row>
    <row r="690" spans="1:21" x14ac:dyDescent="0.2">
      <c r="A690" s="1">
        <v>76</v>
      </c>
      <c r="B690" s="1">
        <v>8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1.6989999999999998</v>
      </c>
      <c r="L690" s="1">
        <v>0</v>
      </c>
      <c r="M690" s="1">
        <f t="shared" si="80"/>
        <v>0</v>
      </c>
      <c r="N690">
        <f t="shared" si="81"/>
        <v>-2.4236216624625531</v>
      </c>
      <c r="O690">
        <f>0</f>
        <v>0</v>
      </c>
      <c r="P690">
        <f t="shared" si="82"/>
        <v>8.8600155839434466E-2</v>
      </c>
      <c r="Q690">
        <f t="shared" si="83"/>
        <v>1</v>
      </c>
      <c r="R690">
        <f t="shared" si="84"/>
        <v>8.1389071427344847E-2</v>
      </c>
      <c r="S690">
        <f t="shared" si="85"/>
        <v>0.91861092857265514</v>
      </c>
      <c r="T690">
        <f t="shared" si="86"/>
        <v>0.91861092857265514</v>
      </c>
      <c r="U690">
        <f t="shared" si="87"/>
        <v>-8.4892610173780456E-2</v>
      </c>
    </row>
    <row r="691" spans="1:21" x14ac:dyDescent="0.2">
      <c r="A691" s="1">
        <v>76</v>
      </c>
      <c r="B691" s="1">
        <v>9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1</v>
      </c>
      <c r="I691" s="1">
        <v>0</v>
      </c>
      <c r="J691" s="1">
        <v>1.6989999999999998</v>
      </c>
      <c r="L691" s="1">
        <v>0</v>
      </c>
      <c r="M691" s="1">
        <f t="shared" si="80"/>
        <v>0</v>
      </c>
      <c r="N691">
        <f t="shared" si="81"/>
        <v>-1.6242423437154083</v>
      </c>
      <c r="O691">
        <f>0</f>
        <v>0</v>
      </c>
      <c r="P691">
        <f t="shared" si="82"/>
        <v>0.19706092310458728</v>
      </c>
      <c r="Q691">
        <f t="shared" si="83"/>
        <v>1</v>
      </c>
      <c r="R691">
        <f t="shared" si="84"/>
        <v>0.16462062982852049</v>
      </c>
      <c r="S691">
        <f t="shared" si="85"/>
        <v>0.83537937017147956</v>
      </c>
      <c r="T691">
        <f t="shared" si="86"/>
        <v>0.83537937017147956</v>
      </c>
      <c r="U691">
        <f t="shared" si="87"/>
        <v>-0.17986932177571377</v>
      </c>
    </row>
    <row r="692" spans="1:21" x14ac:dyDescent="0.2">
      <c r="A692" s="1">
        <v>77</v>
      </c>
      <c r="B692" s="1">
        <v>1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1.9989999999999999</v>
      </c>
      <c r="L692" s="1">
        <v>0</v>
      </c>
      <c r="M692" s="1">
        <f t="shared" si="80"/>
        <v>0</v>
      </c>
      <c r="N692">
        <f t="shared" si="81"/>
        <v>-1.7581528359219696</v>
      </c>
      <c r="O692">
        <f>0</f>
        <v>0</v>
      </c>
      <c r="P692">
        <f t="shared" si="82"/>
        <v>0.17236295260595716</v>
      </c>
      <c r="Q692">
        <f t="shared" si="83"/>
        <v>1</v>
      </c>
      <c r="R692">
        <f t="shared" si="84"/>
        <v>0.14702183502372243</v>
      </c>
      <c r="S692">
        <f t="shared" si="85"/>
        <v>0.85297816497627754</v>
      </c>
      <c r="T692">
        <f t="shared" si="86"/>
        <v>0.85297816497627754</v>
      </c>
      <c r="U692">
        <f t="shared" si="87"/>
        <v>-0.15902132973570154</v>
      </c>
    </row>
    <row r="693" spans="1:21" x14ac:dyDescent="0.2">
      <c r="A693" s="1">
        <v>77</v>
      </c>
      <c r="B693" s="1">
        <v>2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1</v>
      </c>
      <c r="J693" s="1">
        <v>1.399</v>
      </c>
      <c r="L693" s="1">
        <v>0</v>
      </c>
      <c r="M693" s="1">
        <f t="shared" si="80"/>
        <v>0</v>
      </c>
      <c r="N693">
        <f t="shared" si="81"/>
        <v>-2.289711170255992</v>
      </c>
      <c r="O693">
        <f>0</f>
        <v>0</v>
      </c>
      <c r="P693">
        <f t="shared" si="82"/>
        <v>0.10129571484450078</v>
      </c>
      <c r="Q693">
        <f t="shared" si="83"/>
        <v>1</v>
      </c>
      <c r="R693">
        <f t="shared" si="84"/>
        <v>9.1978669742489097E-2</v>
      </c>
      <c r="S693">
        <f t="shared" si="85"/>
        <v>0.90802133025751086</v>
      </c>
      <c r="T693">
        <f t="shared" si="86"/>
        <v>0.90802133025751086</v>
      </c>
      <c r="U693">
        <f t="shared" si="87"/>
        <v>-9.648740918373451E-2</v>
      </c>
    </row>
    <row r="694" spans="1:21" x14ac:dyDescent="0.2">
      <c r="A694" s="1">
        <v>77</v>
      </c>
      <c r="B694" s="1">
        <v>3</v>
      </c>
      <c r="C694" s="1">
        <v>0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1.9989999999999999</v>
      </c>
      <c r="L694" s="1">
        <v>0</v>
      </c>
      <c r="M694" s="1">
        <f t="shared" si="80"/>
        <v>0</v>
      </c>
      <c r="N694">
        <f t="shared" si="81"/>
        <v>-0.62385658599531557</v>
      </c>
      <c r="O694">
        <f>0</f>
        <v>0</v>
      </c>
      <c r="P694">
        <f t="shared" si="82"/>
        <v>0.53587380396513884</v>
      </c>
      <c r="Q694">
        <f t="shared" si="83"/>
        <v>1</v>
      </c>
      <c r="R694">
        <f t="shared" si="84"/>
        <v>0.34890484008626405</v>
      </c>
      <c r="S694">
        <f t="shared" si="85"/>
        <v>0.6510951599137359</v>
      </c>
      <c r="T694">
        <f t="shared" si="86"/>
        <v>0.6510951599137359</v>
      </c>
      <c r="U694">
        <f t="shared" si="87"/>
        <v>-0.42909947247339236</v>
      </c>
    </row>
    <row r="695" spans="1:21" x14ac:dyDescent="0.2">
      <c r="A695" s="1">
        <v>77</v>
      </c>
      <c r="B695" s="1">
        <v>4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1.6989999999999998</v>
      </c>
      <c r="L695" s="1">
        <v>0</v>
      </c>
      <c r="M695" s="1">
        <f t="shared" si="80"/>
        <v>0</v>
      </c>
      <c r="N695">
        <f t="shared" si="81"/>
        <v>0.12368279194560716</v>
      </c>
      <c r="O695">
        <f>0</f>
        <v>0</v>
      </c>
      <c r="P695">
        <f t="shared" si="82"/>
        <v>1.1316568433934282</v>
      </c>
      <c r="Q695">
        <f t="shared" si="83"/>
        <v>1</v>
      </c>
      <c r="R695">
        <f t="shared" si="84"/>
        <v>0.53088134091597983</v>
      </c>
      <c r="S695">
        <f t="shared" si="85"/>
        <v>0.46911865908402001</v>
      </c>
      <c r="T695">
        <f t="shared" si="86"/>
        <v>0.46911865908402001</v>
      </c>
      <c r="U695">
        <f t="shared" si="87"/>
        <v>-0.75689953809254507</v>
      </c>
    </row>
    <row r="696" spans="1:21" x14ac:dyDescent="0.2">
      <c r="A696" s="1">
        <v>77</v>
      </c>
      <c r="B696" s="1">
        <v>5</v>
      </c>
      <c r="C696" s="1">
        <v>0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1</v>
      </c>
      <c r="J696" s="1">
        <v>1.9989999999999999</v>
      </c>
      <c r="L696" s="1">
        <v>0</v>
      </c>
      <c r="M696" s="1">
        <f t="shared" si="80"/>
        <v>0</v>
      </c>
      <c r="N696">
        <f t="shared" si="81"/>
        <v>-2.395540585503185</v>
      </c>
      <c r="O696">
        <f>0</f>
        <v>0</v>
      </c>
      <c r="P696">
        <f t="shared" si="82"/>
        <v>9.1123405613503988E-2</v>
      </c>
      <c r="Q696">
        <f t="shared" si="83"/>
        <v>1</v>
      </c>
      <c r="R696">
        <f t="shared" si="84"/>
        <v>8.3513381845445975E-2</v>
      </c>
      <c r="S696">
        <f t="shared" si="85"/>
        <v>0.91648661815455401</v>
      </c>
      <c r="T696">
        <f t="shared" si="86"/>
        <v>0.91648661815455401</v>
      </c>
      <c r="U696">
        <f t="shared" si="87"/>
        <v>-8.7207812840556634E-2</v>
      </c>
    </row>
    <row r="697" spans="1:21" x14ac:dyDescent="0.2">
      <c r="A697" s="1">
        <v>77</v>
      </c>
      <c r="B697" s="1">
        <v>6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1.399</v>
      </c>
      <c r="L697" s="1">
        <v>0</v>
      </c>
      <c r="M697" s="1">
        <f t="shared" si="80"/>
        <v>0</v>
      </c>
      <c r="N697">
        <f t="shared" si="81"/>
        <v>9.5601714986238928E-2</v>
      </c>
      <c r="O697">
        <f>0</f>
        <v>0</v>
      </c>
      <c r="P697">
        <f t="shared" si="82"/>
        <v>1.1003207354506677</v>
      </c>
      <c r="Q697">
        <f t="shared" si="83"/>
        <v>1</v>
      </c>
      <c r="R697">
        <f t="shared" si="84"/>
        <v>0.52388224183035126</v>
      </c>
      <c r="S697">
        <f t="shared" si="85"/>
        <v>0.47611775816964891</v>
      </c>
      <c r="T697">
        <f t="shared" si="86"/>
        <v>0.47611775816964891</v>
      </c>
      <c r="U697">
        <f t="shared" si="87"/>
        <v>-0.74209006423414459</v>
      </c>
    </row>
    <row r="698" spans="1:21" x14ac:dyDescent="0.2">
      <c r="A698" s="1">
        <v>77</v>
      </c>
      <c r="B698" s="1">
        <v>7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1</v>
      </c>
      <c r="I698" s="1">
        <v>0</v>
      </c>
      <c r="J698" s="1">
        <v>1.399</v>
      </c>
      <c r="L698" s="1">
        <v>0</v>
      </c>
      <c r="M698" s="1">
        <f t="shared" si="80"/>
        <v>0</v>
      </c>
      <c r="N698">
        <f t="shared" si="81"/>
        <v>-0.87670296577448581</v>
      </c>
      <c r="O698">
        <f>0</f>
        <v>0</v>
      </c>
      <c r="P698">
        <f t="shared" si="82"/>
        <v>0.41615272205252241</v>
      </c>
      <c r="Q698">
        <f t="shared" si="83"/>
        <v>1</v>
      </c>
      <c r="R698">
        <f t="shared" si="84"/>
        <v>0.29386147099259541</v>
      </c>
      <c r="S698">
        <f t="shared" si="85"/>
        <v>0.70613852900740448</v>
      </c>
      <c r="T698">
        <f t="shared" si="86"/>
        <v>0.70613852900740448</v>
      </c>
      <c r="U698">
        <f t="shared" si="87"/>
        <v>-0.34794384401250966</v>
      </c>
    </row>
    <row r="699" spans="1:21" x14ac:dyDescent="0.2">
      <c r="A699" s="1">
        <v>77</v>
      </c>
      <c r="B699" s="1">
        <v>8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1.6989999999999998</v>
      </c>
      <c r="L699" s="1">
        <v>0</v>
      </c>
      <c r="M699" s="1">
        <f t="shared" si="80"/>
        <v>0</v>
      </c>
      <c r="N699">
        <f t="shared" si="81"/>
        <v>-2.4236216624625531</v>
      </c>
      <c r="O699">
        <f>0</f>
        <v>0</v>
      </c>
      <c r="P699">
        <f t="shared" si="82"/>
        <v>8.8600155839434466E-2</v>
      </c>
      <c r="Q699">
        <f t="shared" si="83"/>
        <v>1</v>
      </c>
      <c r="R699">
        <f t="shared" si="84"/>
        <v>8.1389071427344847E-2</v>
      </c>
      <c r="S699">
        <f t="shared" si="85"/>
        <v>0.91861092857265514</v>
      </c>
      <c r="T699">
        <f t="shared" si="86"/>
        <v>0.91861092857265514</v>
      </c>
      <c r="U699">
        <f t="shared" si="87"/>
        <v>-8.4892610173780456E-2</v>
      </c>
    </row>
    <row r="700" spans="1:21" x14ac:dyDescent="0.2">
      <c r="A700" s="1">
        <v>77</v>
      </c>
      <c r="B700" s="1">
        <v>9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1.6989999999999998</v>
      </c>
      <c r="L700" s="1">
        <v>0</v>
      </c>
      <c r="M700" s="1">
        <f t="shared" si="80"/>
        <v>0</v>
      </c>
      <c r="N700">
        <f t="shared" si="81"/>
        <v>-1.6242423437154083</v>
      </c>
      <c r="O700">
        <f>0</f>
        <v>0</v>
      </c>
      <c r="P700">
        <f t="shared" si="82"/>
        <v>0.19706092310458728</v>
      </c>
      <c r="Q700">
        <f t="shared" si="83"/>
        <v>1</v>
      </c>
      <c r="R700">
        <f t="shared" si="84"/>
        <v>0.16462062982852049</v>
      </c>
      <c r="S700">
        <f t="shared" si="85"/>
        <v>0.83537937017147956</v>
      </c>
      <c r="T700">
        <f t="shared" si="86"/>
        <v>0.83537937017147956</v>
      </c>
      <c r="U700">
        <f t="shared" si="87"/>
        <v>-0.17986932177571377</v>
      </c>
    </row>
    <row r="701" spans="1:21" x14ac:dyDescent="0.2">
      <c r="A701" s="1">
        <v>78</v>
      </c>
      <c r="B701" s="1">
        <v>1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1.9989999999999999</v>
      </c>
      <c r="L701" s="1">
        <v>0</v>
      </c>
      <c r="M701" s="1">
        <f t="shared" si="80"/>
        <v>0</v>
      </c>
      <c r="N701">
        <f t="shared" si="81"/>
        <v>-1.7581528359219696</v>
      </c>
      <c r="O701">
        <f>0</f>
        <v>0</v>
      </c>
      <c r="P701">
        <f t="shared" si="82"/>
        <v>0.17236295260595716</v>
      </c>
      <c r="Q701">
        <f t="shared" si="83"/>
        <v>1</v>
      </c>
      <c r="R701">
        <f t="shared" si="84"/>
        <v>0.14702183502372243</v>
      </c>
      <c r="S701">
        <f t="shared" si="85"/>
        <v>0.85297816497627754</v>
      </c>
      <c r="T701">
        <f t="shared" si="86"/>
        <v>0.85297816497627754</v>
      </c>
      <c r="U701">
        <f t="shared" si="87"/>
        <v>-0.15902132973570154</v>
      </c>
    </row>
    <row r="702" spans="1:21" x14ac:dyDescent="0.2">
      <c r="A702" s="1">
        <v>78</v>
      </c>
      <c r="B702" s="1">
        <v>2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1.399</v>
      </c>
      <c r="L702" s="1">
        <v>0</v>
      </c>
      <c r="M702" s="1">
        <f t="shared" si="80"/>
        <v>0</v>
      </c>
      <c r="N702">
        <f t="shared" si="81"/>
        <v>-2.289711170255992</v>
      </c>
      <c r="O702">
        <f>0</f>
        <v>0</v>
      </c>
      <c r="P702">
        <f t="shared" si="82"/>
        <v>0.10129571484450078</v>
      </c>
      <c r="Q702">
        <f t="shared" si="83"/>
        <v>1</v>
      </c>
      <c r="R702">
        <f t="shared" si="84"/>
        <v>9.1978669742489097E-2</v>
      </c>
      <c r="S702">
        <f t="shared" si="85"/>
        <v>0.90802133025751086</v>
      </c>
      <c r="T702">
        <f t="shared" si="86"/>
        <v>0.90802133025751086</v>
      </c>
      <c r="U702">
        <f t="shared" si="87"/>
        <v>-9.648740918373451E-2</v>
      </c>
    </row>
    <row r="703" spans="1:21" x14ac:dyDescent="0.2">
      <c r="A703" s="1">
        <v>78</v>
      </c>
      <c r="B703" s="1">
        <v>3</v>
      </c>
      <c r="C703" s="1">
        <v>1</v>
      </c>
      <c r="D703" s="1">
        <v>0</v>
      </c>
      <c r="E703" s="1">
        <v>1</v>
      </c>
      <c r="F703" s="1">
        <v>0</v>
      </c>
      <c r="G703" s="1">
        <v>1</v>
      </c>
      <c r="H703" s="1">
        <v>0</v>
      </c>
      <c r="I703" s="1">
        <v>0</v>
      </c>
      <c r="J703" s="1">
        <v>1.9989999999999999</v>
      </c>
      <c r="L703" s="1">
        <v>1</v>
      </c>
      <c r="M703" s="1">
        <f t="shared" si="80"/>
        <v>1</v>
      </c>
      <c r="N703">
        <f t="shared" si="81"/>
        <v>-0.62385658599531557</v>
      </c>
      <c r="O703">
        <f>0</f>
        <v>0</v>
      </c>
      <c r="P703">
        <f t="shared" si="82"/>
        <v>0.53587380396513884</v>
      </c>
      <c r="Q703">
        <f t="shared" si="83"/>
        <v>1</v>
      </c>
      <c r="R703">
        <f t="shared" si="84"/>
        <v>0.34890484008626405</v>
      </c>
      <c r="S703">
        <f t="shared" si="85"/>
        <v>0.6510951599137359</v>
      </c>
      <c r="T703">
        <f t="shared" si="86"/>
        <v>0.34890484008626405</v>
      </c>
      <c r="U703">
        <f t="shared" si="87"/>
        <v>-1.0529560584687079</v>
      </c>
    </row>
    <row r="704" spans="1:21" x14ac:dyDescent="0.2">
      <c r="A704" s="1">
        <v>78</v>
      </c>
      <c r="B704" s="1">
        <v>4</v>
      </c>
      <c r="C704" s="1">
        <v>1</v>
      </c>
      <c r="D704" s="1">
        <v>0</v>
      </c>
      <c r="E704" s="1">
        <v>0</v>
      </c>
      <c r="F704" s="1">
        <v>1</v>
      </c>
      <c r="G704" s="1">
        <v>1</v>
      </c>
      <c r="H704" s="1">
        <v>0</v>
      </c>
      <c r="I704" s="1">
        <v>0</v>
      </c>
      <c r="J704" s="1">
        <v>1.6989999999999998</v>
      </c>
      <c r="L704" s="1">
        <v>1</v>
      </c>
      <c r="M704" s="1">
        <f t="shared" si="80"/>
        <v>1</v>
      </c>
      <c r="N704">
        <f t="shared" si="81"/>
        <v>0.12368279194560716</v>
      </c>
      <c r="O704">
        <f>0</f>
        <v>0</v>
      </c>
      <c r="P704">
        <f t="shared" si="82"/>
        <v>1.1316568433934282</v>
      </c>
      <c r="Q704">
        <f t="shared" si="83"/>
        <v>1</v>
      </c>
      <c r="R704">
        <f t="shared" si="84"/>
        <v>0.53088134091597983</v>
      </c>
      <c r="S704">
        <f t="shared" si="85"/>
        <v>0.46911865908402001</v>
      </c>
      <c r="T704">
        <f t="shared" si="86"/>
        <v>0.53088134091597983</v>
      </c>
      <c r="U704">
        <f t="shared" si="87"/>
        <v>-0.63321674614693813</v>
      </c>
    </row>
    <row r="705" spans="1:21" x14ac:dyDescent="0.2">
      <c r="A705" s="1">
        <v>78</v>
      </c>
      <c r="B705" s="1">
        <v>5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1</v>
      </c>
      <c r="J705" s="1">
        <v>1.9989999999999999</v>
      </c>
      <c r="L705" s="1">
        <v>0</v>
      </c>
      <c r="M705" s="1">
        <f t="shared" si="80"/>
        <v>0</v>
      </c>
      <c r="N705">
        <f t="shared" si="81"/>
        <v>-2.395540585503185</v>
      </c>
      <c r="O705">
        <f>0</f>
        <v>0</v>
      </c>
      <c r="P705">
        <f t="shared" si="82"/>
        <v>9.1123405613503988E-2</v>
      </c>
      <c r="Q705">
        <f t="shared" si="83"/>
        <v>1</v>
      </c>
      <c r="R705">
        <f t="shared" si="84"/>
        <v>8.3513381845445975E-2</v>
      </c>
      <c r="S705">
        <f t="shared" si="85"/>
        <v>0.91648661815455401</v>
      </c>
      <c r="T705">
        <f t="shared" si="86"/>
        <v>0.91648661815455401</v>
      </c>
      <c r="U705">
        <f t="shared" si="87"/>
        <v>-8.7207812840556634E-2</v>
      </c>
    </row>
    <row r="706" spans="1:21" x14ac:dyDescent="0.2">
      <c r="A706" s="1">
        <v>78</v>
      </c>
      <c r="B706" s="1">
        <v>6</v>
      </c>
      <c r="C706" s="1">
        <v>1</v>
      </c>
      <c r="D706" s="1">
        <v>1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1.399</v>
      </c>
      <c r="L706" s="1">
        <v>1</v>
      </c>
      <c r="M706" s="1">
        <f t="shared" si="80"/>
        <v>1</v>
      </c>
      <c r="N706">
        <f t="shared" si="81"/>
        <v>9.5601714986238928E-2</v>
      </c>
      <c r="O706">
        <f>0</f>
        <v>0</v>
      </c>
      <c r="P706">
        <f t="shared" si="82"/>
        <v>1.1003207354506677</v>
      </c>
      <c r="Q706">
        <f t="shared" si="83"/>
        <v>1</v>
      </c>
      <c r="R706">
        <f t="shared" si="84"/>
        <v>0.52388224183035126</v>
      </c>
      <c r="S706">
        <f t="shared" si="85"/>
        <v>0.47611775816964891</v>
      </c>
      <c r="T706">
        <f t="shared" si="86"/>
        <v>0.52388224183035126</v>
      </c>
      <c r="U706">
        <f t="shared" si="87"/>
        <v>-0.64648834924790566</v>
      </c>
    </row>
    <row r="707" spans="1:21" x14ac:dyDescent="0.2">
      <c r="A707" s="1">
        <v>78</v>
      </c>
      <c r="B707" s="1">
        <v>7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1</v>
      </c>
      <c r="I707" s="1">
        <v>0</v>
      </c>
      <c r="J707" s="1">
        <v>1.399</v>
      </c>
      <c r="L707" s="1">
        <v>0</v>
      </c>
      <c r="M707" s="1">
        <f t="shared" si="80"/>
        <v>0</v>
      </c>
      <c r="N707">
        <f t="shared" si="81"/>
        <v>-0.87670296577448581</v>
      </c>
      <c r="O707">
        <f>0</f>
        <v>0</v>
      </c>
      <c r="P707">
        <f t="shared" si="82"/>
        <v>0.41615272205252241</v>
      </c>
      <c r="Q707">
        <f t="shared" si="83"/>
        <v>1</v>
      </c>
      <c r="R707">
        <f t="shared" si="84"/>
        <v>0.29386147099259541</v>
      </c>
      <c r="S707">
        <f t="shared" si="85"/>
        <v>0.70613852900740448</v>
      </c>
      <c r="T707">
        <f t="shared" si="86"/>
        <v>0.70613852900740448</v>
      </c>
      <c r="U707">
        <f t="shared" si="87"/>
        <v>-0.34794384401250966</v>
      </c>
    </row>
    <row r="708" spans="1:21" x14ac:dyDescent="0.2">
      <c r="A708" s="1">
        <v>78</v>
      </c>
      <c r="B708" s="1">
        <v>8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1.6989999999999998</v>
      </c>
      <c r="L708" s="1">
        <v>0</v>
      </c>
      <c r="M708" s="1">
        <f t="shared" si="80"/>
        <v>0</v>
      </c>
      <c r="N708">
        <f t="shared" si="81"/>
        <v>-2.4236216624625531</v>
      </c>
      <c r="O708">
        <f>0</f>
        <v>0</v>
      </c>
      <c r="P708">
        <f t="shared" si="82"/>
        <v>8.8600155839434466E-2</v>
      </c>
      <c r="Q708">
        <f t="shared" si="83"/>
        <v>1</v>
      </c>
      <c r="R708">
        <f t="shared" si="84"/>
        <v>8.1389071427344847E-2</v>
      </c>
      <c r="S708">
        <f t="shared" si="85"/>
        <v>0.91861092857265514</v>
      </c>
      <c r="T708">
        <f t="shared" si="86"/>
        <v>0.91861092857265514</v>
      </c>
      <c r="U708">
        <f t="shared" si="87"/>
        <v>-8.4892610173780456E-2</v>
      </c>
    </row>
    <row r="709" spans="1:21" x14ac:dyDescent="0.2">
      <c r="A709" s="1">
        <v>78</v>
      </c>
      <c r="B709" s="1">
        <v>9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1</v>
      </c>
      <c r="I709" s="1">
        <v>0</v>
      </c>
      <c r="J709" s="1">
        <v>1.6989999999999998</v>
      </c>
      <c r="L709" s="1">
        <v>0</v>
      </c>
      <c r="M709" s="1">
        <f t="shared" si="80"/>
        <v>0</v>
      </c>
      <c r="N709">
        <f t="shared" si="81"/>
        <v>-1.6242423437154083</v>
      </c>
      <c r="O709">
        <f>0</f>
        <v>0</v>
      </c>
      <c r="P709">
        <f t="shared" si="82"/>
        <v>0.19706092310458728</v>
      </c>
      <c r="Q709">
        <f t="shared" si="83"/>
        <v>1</v>
      </c>
      <c r="R709">
        <f t="shared" si="84"/>
        <v>0.16462062982852049</v>
      </c>
      <c r="S709">
        <f t="shared" si="85"/>
        <v>0.83537937017147956</v>
      </c>
      <c r="T709">
        <f t="shared" si="86"/>
        <v>0.83537937017147956</v>
      </c>
      <c r="U709">
        <f t="shared" si="87"/>
        <v>-0.17986932177571377</v>
      </c>
    </row>
    <row r="710" spans="1:21" x14ac:dyDescent="0.2">
      <c r="A710" s="1">
        <v>79</v>
      </c>
      <c r="B710" s="1">
        <v>1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1.9989999999999999</v>
      </c>
      <c r="L710" s="1">
        <v>0</v>
      </c>
      <c r="M710" s="1">
        <f t="shared" si="80"/>
        <v>0</v>
      </c>
      <c r="N710">
        <f t="shared" si="81"/>
        <v>-1.7581528359219696</v>
      </c>
      <c r="O710">
        <f>0</f>
        <v>0</v>
      </c>
      <c r="P710">
        <f t="shared" si="82"/>
        <v>0.17236295260595716</v>
      </c>
      <c r="Q710">
        <f t="shared" si="83"/>
        <v>1</v>
      </c>
      <c r="R710">
        <f t="shared" si="84"/>
        <v>0.14702183502372243</v>
      </c>
      <c r="S710">
        <f t="shared" si="85"/>
        <v>0.85297816497627754</v>
      </c>
      <c r="T710">
        <f t="shared" si="86"/>
        <v>0.85297816497627754</v>
      </c>
      <c r="U710">
        <f t="shared" si="87"/>
        <v>-0.15902132973570154</v>
      </c>
    </row>
    <row r="711" spans="1:21" x14ac:dyDescent="0.2">
      <c r="A711" s="1">
        <v>79</v>
      </c>
      <c r="B711" s="1">
        <v>2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1</v>
      </c>
      <c r="J711" s="1">
        <v>1.399</v>
      </c>
      <c r="L711" s="1">
        <v>0</v>
      </c>
      <c r="M711" s="1">
        <f t="shared" si="80"/>
        <v>0</v>
      </c>
      <c r="N711">
        <f t="shared" si="81"/>
        <v>-2.289711170255992</v>
      </c>
      <c r="O711">
        <f>0</f>
        <v>0</v>
      </c>
      <c r="P711">
        <f t="shared" si="82"/>
        <v>0.10129571484450078</v>
      </c>
      <c r="Q711">
        <f t="shared" si="83"/>
        <v>1</v>
      </c>
      <c r="R711">
        <f t="shared" si="84"/>
        <v>9.1978669742489097E-2</v>
      </c>
      <c r="S711">
        <f t="shared" si="85"/>
        <v>0.90802133025751086</v>
      </c>
      <c r="T711">
        <f t="shared" si="86"/>
        <v>0.90802133025751086</v>
      </c>
      <c r="U711">
        <f t="shared" si="87"/>
        <v>-9.648740918373451E-2</v>
      </c>
    </row>
    <row r="712" spans="1:21" x14ac:dyDescent="0.2">
      <c r="A712" s="1">
        <v>79</v>
      </c>
      <c r="B712" s="1">
        <v>3</v>
      </c>
      <c r="C712" s="1">
        <v>0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1.9989999999999999</v>
      </c>
      <c r="L712" s="1">
        <v>0</v>
      </c>
      <c r="M712" s="1">
        <f t="shared" si="80"/>
        <v>0</v>
      </c>
      <c r="N712">
        <f t="shared" si="81"/>
        <v>-0.62385658599531557</v>
      </c>
      <c r="O712">
        <f>0</f>
        <v>0</v>
      </c>
      <c r="P712">
        <f t="shared" si="82"/>
        <v>0.53587380396513884</v>
      </c>
      <c r="Q712">
        <f t="shared" si="83"/>
        <v>1</v>
      </c>
      <c r="R712">
        <f t="shared" si="84"/>
        <v>0.34890484008626405</v>
      </c>
      <c r="S712">
        <f t="shared" si="85"/>
        <v>0.6510951599137359</v>
      </c>
      <c r="T712">
        <f t="shared" si="86"/>
        <v>0.6510951599137359</v>
      </c>
      <c r="U712">
        <f t="shared" si="87"/>
        <v>-0.42909947247339236</v>
      </c>
    </row>
    <row r="713" spans="1:21" x14ac:dyDescent="0.2">
      <c r="A713" s="1">
        <v>79</v>
      </c>
      <c r="B713" s="1">
        <v>4</v>
      </c>
      <c r="C713" s="1">
        <v>0</v>
      </c>
      <c r="D713" s="1">
        <v>0</v>
      </c>
      <c r="E713" s="1">
        <v>0</v>
      </c>
      <c r="F713" s="1">
        <v>1</v>
      </c>
      <c r="G713" s="1">
        <v>1</v>
      </c>
      <c r="H713" s="1">
        <v>0</v>
      </c>
      <c r="I713" s="1">
        <v>0</v>
      </c>
      <c r="J713" s="1">
        <v>1.6989999999999998</v>
      </c>
      <c r="L713" s="1">
        <v>0</v>
      </c>
      <c r="M713" s="1">
        <f t="shared" ref="M713:M776" si="88">L713</f>
        <v>0</v>
      </c>
      <c r="N713">
        <f t="shared" ref="N713:N776" si="89">$L$3+($M$3*$D713)+($N$3*$E713)+($O$3*$G713)+($P$3*$H713)+($Q$3*$J713)</f>
        <v>0.12368279194560716</v>
      </c>
      <c r="O713">
        <f>0</f>
        <v>0</v>
      </c>
      <c r="P713">
        <f t="shared" ref="P713:P776" si="90">EXP(N713)</f>
        <v>1.1316568433934282</v>
      </c>
      <c r="Q713">
        <f t="shared" ref="Q713:Q776" si="91">EXP(O713)</f>
        <v>1</v>
      </c>
      <c r="R713">
        <f t="shared" ref="R713:R776" si="92">P713/(P713+Q713)</f>
        <v>0.53088134091597983</v>
      </c>
      <c r="S713">
        <f t="shared" ref="S713:S776" si="93">Q713/(P713+Q713)</f>
        <v>0.46911865908402001</v>
      </c>
      <c r="T713">
        <f t="shared" ref="T713:T776" si="94">(R713^M713)*(S713^(1-M713))</f>
        <v>0.46911865908402001</v>
      </c>
      <c r="U713">
        <f t="shared" ref="U713:U776" si="95">LN(T713)</f>
        <v>-0.75689953809254507</v>
      </c>
    </row>
    <row r="714" spans="1:21" x14ac:dyDescent="0.2">
      <c r="A714" s="1">
        <v>79</v>
      </c>
      <c r="B714" s="1">
        <v>5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1.9989999999999999</v>
      </c>
      <c r="L714" s="1">
        <v>0</v>
      </c>
      <c r="M714" s="1">
        <f t="shared" si="88"/>
        <v>0</v>
      </c>
      <c r="N714">
        <f t="shared" si="89"/>
        <v>-2.395540585503185</v>
      </c>
      <c r="O714">
        <f>0</f>
        <v>0</v>
      </c>
      <c r="P714">
        <f t="shared" si="90"/>
        <v>9.1123405613503988E-2</v>
      </c>
      <c r="Q714">
        <f t="shared" si="91"/>
        <v>1</v>
      </c>
      <c r="R714">
        <f t="shared" si="92"/>
        <v>8.3513381845445975E-2</v>
      </c>
      <c r="S714">
        <f t="shared" si="93"/>
        <v>0.91648661815455401</v>
      </c>
      <c r="T714">
        <f t="shared" si="94"/>
        <v>0.91648661815455401</v>
      </c>
      <c r="U714">
        <f t="shared" si="95"/>
        <v>-8.7207812840556634E-2</v>
      </c>
    </row>
    <row r="715" spans="1:21" x14ac:dyDescent="0.2">
      <c r="A715" s="1">
        <v>79</v>
      </c>
      <c r="B715" s="1">
        <v>6</v>
      </c>
      <c r="C715" s="1">
        <v>0</v>
      </c>
      <c r="D715" s="1">
        <v>1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1.399</v>
      </c>
      <c r="L715" s="1">
        <v>0</v>
      </c>
      <c r="M715" s="1">
        <f t="shared" si="88"/>
        <v>0</v>
      </c>
      <c r="N715">
        <f t="shared" si="89"/>
        <v>9.5601714986238928E-2</v>
      </c>
      <c r="O715">
        <f>0</f>
        <v>0</v>
      </c>
      <c r="P715">
        <f t="shared" si="90"/>
        <v>1.1003207354506677</v>
      </c>
      <c r="Q715">
        <f t="shared" si="91"/>
        <v>1</v>
      </c>
      <c r="R715">
        <f t="shared" si="92"/>
        <v>0.52388224183035126</v>
      </c>
      <c r="S715">
        <f t="shared" si="93"/>
        <v>0.47611775816964891</v>
      </c>
      <c r="T715">
        <f t="shared" si="94"/>
        <v>0.47611775816964891</v>
      </c>
      <c r="U715">
        <f t="shared" si="95"/>
        <v>-0.74209006423414459</v>
      </c>
    </row>
    <row r="716" spans="1:21" x14ac:dyDescent="0.2">
      <c r="A716" s="1">
        <v>79</v>
      </c>
      <c r="B716" s="1">
        <v>7</v>
      </c>
      <c r="C716" s="1">
        <v>0</v>
      </c>
      <c r="D716" s="1">
        <v>0</v>
      </c>
      <c r="E716" s="1">
        <v>0</v>
      </c>
      <c r="F716" s="1">
        <v>1</v>
      </c>
      <c r="G716" s="1">
        <v>0</v>
      </c>
      <c r="H716" s="1">
        <v>1</v>
      </c>
      <c r="I716" s="1">
        <v>0</v>
      </c>
      <c r="J716" s="1">
        <v>1.399</v>
      </c>
      <c r="L716" s="1">
        <v>0</v>
      </c>
      <c r="M716" s="1">
        <f t="shared" si="88"/>
        <v>0</v>
      </c>
      <c r="N716">
        <f t="shared" si="89"/>
        <v>-0.87670296577448581</v>
      </c>
      <c r="O716">
        <f>0</f>
        <v>0</v>
      </c>
      <c r="P716">
        <f t="shared" si="90"/>
        <v>0.41615272205252241</v>
      </c>
      <c r="Q716">
        <f t="shared" si="91"/>
        <v>1</v>
      </c>
      <c r="R716">
        <f t="shared" si="92"/>
        <v>0.29386147099259541</v>
      </c>
      <c r="S716">
        <f t="shared" si="93"/>
        <v>0.70613852900740448</v>
      </c>
      <c r="T716">
        <f t="shared" si="94"/>
        <v>0.70613852900740448</v>
      </c>
      <c r="U716">
        <f t="shared" si="95"/>
        <v>-0.34794384401250966</v>
      </c>
    </row>
    <row r="717" spans="1:21" x14ac:dyDescent="0.2">
      <c r="A717" s="1">
        <v>79</v>
      </c>
      <c r="B717" s="1">
        <v>8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1.6989999999999998</v>
      </c>
      <c r="L717" s="1">
        <v>0</v>
      </c>
      <c r="M717" s="1">
        <f t="shared" si="88"/>
        <v>0</v>
      </c>
      <c r="N717">
        <f t="shared" si="89"/>
        <v>-2.4236216624625531</v>
      </c>
      <c r="O717">
        <f>0</f>
        <v>0</v>
      </c>
      <c r="P717">
        <f t="shared" si="90"/>
        <v>8.8600155839434466E-2</v>
      </c>
      <c r="Q717">
        <f t="shared" si="91"/>
        <v>1</v>
      </c>
      <c r="R717">
        <f t="shared" si="92"/>
        <v>8.1389071427344847E-2</v>
      </c>
      <c r="S717">
        <f t="shared" si="93"/>
        <v>0.91861092857265514</v>
      </c>
      <c r="T717">
        <f t="shared" si="94"/>
        <v>0.91861092857265514</v>
      </c>
      <c r="U717">
        <f t="shared" si="95"/>
        <v>-8.4892610173780456E-2</v>
      </c>
    </row>
    <row r="718" spans="1:21" x14ac:dyDescent="0.2">
      <c r="A718" s="1">
        <v>79</v>
      </c>
      <c r="B718" s="1">
        <v>9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1</v>
      </c>
      <c r="I718" s="1">
        <v>0</v>
      </c>
      <c r="J718" s="1">
        <v>1.6989999999999998</v>
      </c>
      <c r="L718" s="1">
        <v>0</v>
      </c>
      <c r="M718" s="1">
        <f t="shared" si="88"/>
        <v>0</v>
      </c>
      <c r="N718">
        <f t="shared" si="89"/>
        <v>-1.6242423437154083</v>
      </c>
      <c r="O718">
        <f>0</f>
        <v>0</v>
      </c>
      <c r="P718">
        <f t="shared" si="90"/>
        <v>0.19706092310458728</v>
      </c>
      <c r="Q718">
        <f t="shared" si="91"/>
        <v>1</v>
      </c>
      <c r="R718">
        <f t="shared" si="92"/>
        <v>0.16462062982852049</v>
      </c>
      <c r="S718">
        <f t="shared" si="93"/>
        <v>0.83537937017147956</v>
      </c>
      <c r="T718">
        <f t="shared" si="94"/>
        <v>0.83537937017147956</v>
      </c>
      <c r="U718">
        <f t="shared" si="95"/>
        <v>-0.17986932177571377</v>
      </c>
    </row>
    <row r="719" spans="1:21" x14ac:dyDescent="0.2">
      <c r="A719" s="1">
        <v>80</v>
      </c>
      <c r="B719" s="1">
        <v>1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1.9989999999999999</v>
      </c>
      <c r="L719" s="1">
        <v>0</v>
      </c>
      <c r="M719" s="1">
        <f t="shared" si="88"/>
        <v>0</v>
      </c>
      <c r="N719">
        <f t="shared" si="89"/>
        <v>-1.7581528359219696</v>
      </c>
      <c r="O719">
        <f>0</f>
        <v>0</v>
      </c>
      <c r="P719">
        <f t="shared" si="90"/>
        <v>0.17236295260595716</v>
      </c>
      <c r="Q719">
        <f t="shared" si="91"/>
        <v>1</v>
      </c>
      <c r="R719">
        <f t="shared" si="92"/>
        <v>0.14702183502372243</v>
      </c>
      <c r="S719">
        <f t="shared" si="93"/>
        <v>0.85297816497627754</v>
      </c>
      <c r="T719">
        <f t="shared" si="94"/>
        <v>0.85297816497627754</v>
      </c>
      <c r="U719">
        <f t="shared" si="95"/>
        <v>-0.15902132973570154</v>
      </c>
    </row>
    <row r="720" spans="1:21" x14ac:dyDescent="0.2">
      <c r="A720" s="1">
        <v>80</v>
      </c>
      <c r="B720" s="1">
        <v>2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1</v>
      </c>
      <c r="J720" s="1">
        <v>1.399</v>
      </c>
      <c r="L720" s="1">
        <v>0</v>
      </c>
      <c r="M720" s="1">
        <f t="shared" si="88"/>
        <v>0</v>
      </c>
      <c r="N720">
        <f t="shared" si="89"/>
        <v>-2.289711170255992</v>
      </c>
      <c r="O720">
        <f>0</f>
        <v>0</v>
      </c>
      <c r="P720">
        <f t="shared" si="90"/>
        <v>0.10129571484450078</v>
      </c>
      <c r="Q720">
        <f t="shared" si="91"/>
        <v>1</v>
      </c>
      <c r="R720">
        <f t="shared" si="92"/>
        <v>9.1978669742489097E-2</v>
      </c>
      <c r="S720">
        <f t="shared" si="93"/>
        <v>0.90802133025751086</v>
      </c>
      <c r="T720">
        <f t="shared" si="94"/>
        <v>0.90802133025751086</v>
      </c>
      <c r="U720">
        <f t="shared" si="95"/>
        <v>-9.648740918373451E-2</v>
      </c>
    </row>
    <row r="721" spans="1:21" x14ac:dyDescent="0.2">
      <c r="A721" s="1">
        <v>80</v>
      </c>
      <c r="B721" s="1">
        <v>3</v>
      </c>
      <c r="C721" s="1">
        <v>0</v>
      </c>
      <c r="D721" s="1">
        <v>0</v>
      </c>
      <c r="E721" s="1">
        <v>1</v>
      </c>
      <c r="F721" s="1">
        <v>0</v>
      </c>
      <c r="G721" s="1">
        <v>1</v>
      </c>
      <c r="H721" s="1">
        <v>0</v>
      </c>
      <c r="I721" s="1">
        <v>0</v>
      </c>
      <c r="J721" s="1">
        <v>1.9989999999999999</v>
      </c>
      <c r="L721" s="1">
        <v>0</v>
      </c>
      <c r="M721" s="1">
        <f t="shared" si="88"/>
        <v>0</v>
      </c>
      <c r="N721">
        <f t="shared" si="89"/>
        <v>-0.62385658599531557</v>
      </c>
      <c r="O721">
        <f>0</f>
        <v>0</v>
      </c>
      <c r="P721">
        <f t="shared" si="90"/>
        <v>0.53587380396513884</v>
      </c>
      <c r="Q721">
        <f t="shared" si="91"/>
        <v>1</v>
      </c>
      <c r="R721">
        <f t="shared" si="92"/>
        <v>0.34890484008626405</v>
      </c>
      <c r="S721">
        <f t="shared" si="93"/>
        <v>0.6510951599137359</v>
      </c>
      <c r="T721">
        <f t="shared" si="94"/>
        <v>0.6510951599137359</v>
      </c>
      <c r="U721">
        <f t="shared" si="95"/>
        <v>-0.42909947247339236</v>
      </c>
    </row>
    <row r="722" spans="1:21" x14ac:dyDescent="0.2">
      <c r="A722" s="1">
        <v>80</v>
      </c>
      <c r="B722" s="1">
        <v>4</v>
      </c>
      <c r="C722" s="1">
        <v>0</v>
      </c>
      <c r="D722" s="1">
        <v>0</v>
      </c>
      <c r="E722" s="1">
        <v>0</v>
      </c>
      <c r="F722" s="1">
        <v>1</v>
      </c>
      <c r="G722" s="1">
        <v>1</v>
      </c>
      <c r="H722" s="1">
        <v>0</v>
      </c>
      <c r="I722" s="1">
        <v>0</v>
      </c>
      <c r="J722" s="1">
        <v>1.6989999999999998</v>
      </c>
      <c r="L722" s="1">
        <v>0</v>
      </c>
      <c r="M722" s="1">
        <f t="shared" si="88"/>
        <v>0</v>
      </c>
      <c r="N722">
        <f t="shared" si="89"/>
        <v>0.12368279194560716</v>
      </c>
      <c r="O722">
        <f>0</f>
        <v>0</v>
      </c>
      <c r="P722">
        <f t="shared" si="90"/>
        <v>1.1316568433934282</v>
      </c>
      <c r="Q722">
        <f t="shared" si="91"/>
        <v>1</v>
      </c>
      <c r="R722">
        <f t="shared" si="92"/>
        <v>0.53088134091597983</v>
      </c>
      <c r="S722">
        <f t="shared" si="93"/>
        <v>0.46911865908402001</v>
      </c>
      <c r="T722">
        <f t="shared" si="94"/>
        <v>0.46911865908402001</v>
      </c>
      <c r="U722">
        <f t="shared" si="95"/>
        <v>-0.75689953809254507</v>
      </c>
    </row>
    <row r="723" spans="1:21" x14ac:dyDescent="0.2">
      <c r="A723" s="1">
        <v>80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1</v>
      </c>
      <c r="J723" s="1">
        <v>1.9989999999999999</v>
      </c>
      <c r="L723" s="1">
        <v>0</v>
      </c>
      <c r="M723" s="1">
        <f t="shared" si="88"/>
        <v>0</v>
      </c>
      <c r="N723">
        <f t="shared" si="89"/>
        <v>-2.395540585503185</v>
      </c>
      <c r="O723">
        <f>0</f>
        <v>0</v>
      </c>
      <c r="P723">
        <f t="shared" si="90"/>
        <v>9.1123405613503988E-2</v>
      </c>
      <c r="Q723">
        <f t="shared" si="91"/>
        <v>1</v>
      </c>
      <c r="R723">
        <f t="shared" si="92"/>
        <v>8.3513381845445975E-2</v>
      </c>
      <c r="S723">
        <f t="shared" si="93"/>
        <v>0.91648661815455401</v>
      </c>
      <c r="T723">
        <f t="shared" si="94"/>
        <v>0.91648661815455401</v>
      </c>
      <c r="U723">
        <f t="shared" si="95"/>
        <v>-8.7207812840556634E-2</v>
      </c>
    </row>
    <row r="724" spans="1:21" x14ac:dyDescent="0.2">
      <c r="A724" s="1">
        <v>80</v>
      </c>
      <c r="B724" s="1">
        <v>6</v>
      </c>
      <c r="C724" s="1">
        <v>0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1.399</v>
      </c>
      <c r="L724" s="1">
        <v>0</v>
      </c>
      <c r="M724" s="1">
        <f t="shared" si="88"/>
        <v>0</v>
      </c>
      <c r="N724">
        <f t="shared" si="89"/>
        <v>9.5601714986238928E-2</v>
      </c>
      <c r="O724">
        <f>0</f>
        <v>0</v>
      </c>
      <c r="P724">
        <f t="shared" si="90"/>
        <v>1.1003207354506677</v>
      </c>
      <c r="Q724">
        <f t="shared" si="91"/>
        <v>1</v>
      </c>
      <c r="R724">
        <f t="shared" si="92"/>
        <v>0.52388224183035126</v>
      </c>
      <c r="S724">
        <f t="shared" si="93"/>
        <v>0.47611775816964891</v>
      </c>
      <c r="T724">
        <f t="shared" si="94"/>
        <v>0.47611775816964891</v>
      </c>
      <c r="U724">
        <f t="shared" si="95"/>
        <v>-0.74209006423414459</v>
      </c>
    </row>
    <row r="725" spans="1:21" x14ac:dyDescent="0.2">
      <c r="A725" s="1">
        <v>80</v>
      </c>
      <c r="B725" s="1">
        <v>7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1</v>
      </c>
      <c r="I725" s="1">
        <v>0</v>
      </c>
      <c r="J725" s="1">
        <v>1.399</v>
      </c>
      <c r="L725" s="1">
        <v>0</v>
      </c>
      <c r="M725" s="1">
        <f t="shared" si="88"/>
        <v>0</v>
      </c>
      <c r="N725">
        <f t="shared" si="89"/>
        <v>-0.87670296577448581</v>
      </c>
      <c r="O725">
        <f>0</f>
        <v>0</v>
      </c>
      <c r="P725">
        <f t="shared" si="90"/>
        <v>0.41615272205252241</v>
      </c>
      <c r="Q725">
        <f t="shared" si="91"/>
        <v>1</v>
      </c>
      <c r="R725">
        <f t="shared" si="92"/>
        <v>0.29386147099259541</v>
      </c>
      <c r="S725">
        <f t="shared" si="93"/>
        <v>0.70613852900740448</v>
      </c>
      <c r="T725">
        <f t="shared" si="94"/>
        <v>0.70613852900740448</v>
      </c>
      <c r="U725">
        <f t="shared" si="95"/>
        <v>-0.34794384401250966</v>
      </c>
    </row>
    <row r="726" spans="1:21" x14ac:dyDescent="0.2">
      <c r="A726" s="1">
        <v>80</v>
      </c>
      <c r="B726" s="1">
        <v>8</v>
      </c>
      <c r="C726" s="1">
        <v>0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1.6989999999999998</v>
      </c>
      <c r="L726" s="1">
        <v>0</v>
      </c>
      <c r="M726" s="1">
        <f t="shared" si="88"/>
        <v>0</v>
      </c>
      <c r="N726">
        <f t="shared" si="89"/>
        <v>-2.4236216624625531</v>
      </c>
      <c r="O726">
        <f>0</f>
        <v>0</v>
      </c>
      <c r="P726">
        <f t="shared" si="90"/>
        <v>8.8600155839434466E-2</v>
      </c>
      <c r="Q726">
        <f t="shared" si="91"/>
        <v>1</v>
      </c>
      <c r="R726">
        <f t="shared" si="92"/>
        <v>8.1389071427344847E-2</v>
      </c>
      <c r="S726">
        <f t="shared" si="93"/>
        <v>0.91861092857265514</v>
      </c>
      <c r="T726">
        <f t="shared" si="94"/>
        <v>0.91861092857265514</v>
      </c>
      <c r="U726">
        <f t="shared" si="95"/>
        <v>-8.4892610173780456E-2</v>
      </c>
    </row>
    <row r="727" spans="1:21" x14ac:dyDescent="0.2">
      <c r="A727" s="1">
        <v>80</v>
      </c>
      <c r="B727" s="1">
        <v>9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1</v>
      </c>
      <c r="I727" s="1">
        <v>0</v>
      </c>
      <c r="J727" s="1">
        <v>1.6989999999999998</v>
      </c>
      <c r="L727" s="1">
        <v>0</v>
      </c>
      <c r="M727" s="1">
        <f t="shared" si="88"/>
        <v>0</v>
      </c>
      <c r="N727">
        <f t="shared" si="89"/>
        <v>-1.6242423437154083</v>
      </c>
      <c r="O727">
        <f>0</f>
        <v>0</v>
      </c>
      <c r="P727">
        <f t="shared" si="90"/>
        <v>0.19706092310458728</v>
      </c>
      <c r="Q727">
        <f t="shared" si="91"/>
        <v>1</v>
      </c>
      <c r="R727">
        <f t="shared" si="92"/>
        <v>0.16462062982852049</v>
      </c>
      <c r="S727">
        <f t="shared" si="93"/>
        <v>0.83537937017147956</v>
      </c>
      <c r="T727">
        <f t="shared" si="94"/>
        <v>0.83537937017147956</v>
      </c>
      <c r="U727">
        <f t="shared" si="95"/>
        <v>-0.17986932177571377</v>
      </c>
    </row>
    <row r="728" spans="1:21" x14ac:dyDescent="0.2">
      <c r="A728" s="1">
        <v>81</v>
      </c>
      <c r="B728" s="1">
        <v>1</v>
      </c>
      <c r="C728" s="1">
        <v>0</v>
      </c>
      <c r="D728" s="1">
        <v>1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1.9989999999999999</v>
      </c>
      <c r="L728" s="1">
        <v>0</v>
      </c>
      <c r="M728" s="1">
        <f t="shared" si="88"/>
        <v>0</v>
      </c>
      <c r="N728">
        <f t="shared" si="89"/>
        <v>-1.7581528359219696</v>
      </c>
      <c r="O728">
        <f>0</f>
        <v>0</v>
      </c>
      <c r="P728">
        <f t="shared" si="90"/>
        <v>0.17236295260595716</v>
      </c>
      <c r="Q728">
        <f t="shared" si="91"/>
        <v>1</v>
      </c>
      <c r="R728">
        <f t="shared" si="92"/>
        <v>0.14702183502372243</v>
      </c>
      <c r="S728">
        <f t="shared" si="93"/>
        <v>0.85297816497627754</v>
      </c>
      <c r="T728">
        <f t="shared" si="94"/>
        <v>0.85297816497627754</v>
      </c>
      <c r="U728">
        <f t="shared" si="95"/>
        <v>-0.15902132973570154</v>
      </c>
    </row>
    <row r="729" spans="1:21" x14ac:dyDescent="0.2">
      <c r="A729" s="1">
        <v>81</v>
      </c>
      <c r="B729" s="1">
        <v>2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1</v>
      </c>
      <c r="J729" s="1">
        <v>1.399</v>
      </c>
      <c r="L729" s="1">
        <v>0</v>
      </c>
      <c r="M729" s="1">
        <f t="shared" si="88"/>
        <v>0</v>
      </c>
      <c r="N729">
        <f t="shared" si="89"/>
        <v>-2.289711170255992</v>
      </c>
      <c r="O729">
        <f>0</f>
        <v>0</v>
      </c>
      <c r="P729">
        <f t="shared" si="90"/>
        <v>0.10129571484450078</v>
      </c>
      <c r="Q729">
        <f t="shared" si="91"/>
        <v>1</v>
      </c>
      <c r="R729">
        <f t="shared" si="92"/>
        <v>9.1978669742489097E-2</v>
      </c>
      <c r="S729">
        <f t="shared" si="93"/>
        <v>0.90802133025751086</v>
      </c>
      <c r="T729">
        <f t="shared" si="94"/>
        <v>0.90802133025751086</v>
      </c>
      <c r="U729">
        <f t="shared" si="95"/>
        <v>-9.648740918373451E-2</v>
      </c>
    </row>
    <row r="730" spans="1:21" x14ac:dyDescent="0.2">
      <c r="A730" s="1">
        <v>81</v>
      </c>
      <c r="B730" s="1">
        <v>3</v>
      </c>
      <c r="C730" s="1">
        <v>0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1.9989999999999999</v>
      </c>
      <c r="L730" s="1">
        <v>0</v>
      </c>
      <c r="M730" s="1">
        <f t="shared" si="88"/>
        <v>0</v>
      </c>
      <c r="N730">
        <f t="shared" si="89"/>
        <v>-0.62385658599531557</v>
      </c>
      <c r="O730">
        <f>0</f>
        <v>0</v>
      </c>
      <c r="P730">
        <f t="shared" si="90"/>
        <v>0.53587380396513884</v>
      </c>
      <c r="Q730">
        <f t="shared" si="91"/>
        <v>1</v>
      </c>
      <c r="R730">
        <f t="shared" si="92"/>
        <v>0.34890484008626405</v>
      </c>
      <c r="S730">
        <f t="shared" si="93"/>
        <v>0.6510951599137359</v>
      </c>
      <c r="T730">
        <f t="shared" si="94"/>
        <v>0.6510951599137359</v>
      </c>
      <c r="U730">
        <f t="shared" si="95"/>
        <v>-0.42909947247339236</v>
      </c>
    </row>
    <row r="731" spans="1:21" x14ac:dyDescent="0.2">
      <c r="A731" s="1">
        <v>81</v>
      </c>
      <c r="B731" s="1">
        <v>4</v>
      </c>
      <c r="C731" s="1">
        <v>0</v>
      </c>
      <c r="D731" s="1">
        <v>0</v>
      </c>
      <c r="E731" s="1">
        <v>0</v>
      </c>
      <c r="F731" s="1">
        <v>1</v>
      </c>
      <c r="G731" s="1">
        <v>1</v>
      </c>
      <c r="H731" s="1">
        <v>0</v>
      </c>
      <c r="I731" s="1">
        <v>0</v>
      </c>
      <c r="J731" s="1">
        <v>1.6989999999999998</v>
      </c>
      <c r="L731" s="1">
        <v>0</v>
      </c>
      <c r="M731" s="1">
        <f t="shared" si="88"/>
        <v>0</v>
      </c>
      <c r="N731">
        <f t="shared" si="89"/>
        <v>0.12368279194560716</v>
      </c>
      <c r="O731">
        <f>0</f>
        <v>0</v>
      </c>
      <c r="P731">
        <f t="shared" si="90"/>
        <v>1.1316568433934282</v>
      </c>
      <c r="Q731">
        <f t="shared" si="91"/>
        <v>1</v>
      </c>
      <c r="R731">
        <f t="shared" si="92"/>
        <v>0.53088134091597983</v>
      </c>
      <c r="S731">
        <f t="shared" si="93"/>
        <v>0.46911865908402001</v>
      </c>
      <c r="T731">
        <f t="shared" si="94"/>
        <v>0.46911865908402001</v>
      </c>
      <c r="U731">
        <f t="shared" si="95"/>
        <v>-0.75689953809254507</v>
      </c>
    </row>
    <row r="732" spans="1:21" x14ac:dyDescent="0.2">
      <c r="A732" s="1">
        <v>81</v>
      </c>
      <c r="B732" s="1">
        <v>5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1</v>
      </c>
      <c r="J732" s="1">
        <v>1.9989999999999999</v>
      </c>
      <c r="L732" s="1">
        <v>0</v>
      </c>
      <c r="M732" s="1">
        <f t="shared" si="88"/>
        <v>0</v>
      </c>
      <c r="N732">
        <f t="shared" si="89"/>
        <v>-2.395540585503185</v>
      </c>
      <c r="O732">
        <f>0</f>
        <v>0</v>
      </c>
      <c r="P732">
        <f t="shared" si="90"/>
        <v>9.1123405613503988E-2</v>
      </c>
      <c r="Q732">
        <f t="shared" si="91"/>
        <v>1</v>
      </c>
      <c r="R732">
        <f t="shared" si="92"/>
        <v>8.3513381845445975E-2</v>
      </c>
      <c r="S732">
        <f t="shared" si="93"/>
        <v>0.91648661815455401</v>
      </c>
      <c r="T732">
        <f t="shared" si="94"/>
        <v>0.91648661815455401</v>
      </c>
      <c r="U732">
        <f t="shared" si="95"/>
        <v>-8.7207812840556634E-2</v>
      </c>
    </row>
    <row r="733" spans="1:21" x14ac:dyDescent="0.2">
      <c r="A733" s="1">
        <v>81</v>
      </c>
      <c r="B733" s="1">
        <v>6</v>
      </c>
      <c r="C733" s="1">
        <v>0</v>
      </c>
      <c r="D733" s="1">
        <v>1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1.399</v>
      </c>
      <c r="L733" s="1">
        <v>0</v>
      </c>
      <c r="M733" s="1">
        <f t="shared" si="88"/>
        <v>0</v>
      </c>
      <c r="N733">
        <f t="shared" si="89"/>
        <v>9.5601714986238928E-2</v>
      </c>
      <c r="O733">
        <f>0</f>
        <v>0</v>
      </c>
      <c r="P733">
        <f t="shared" si="90"/>
        <v>1.1003207354506677</v>
      </c>
      <c r="Q733">
        <f t="shared" si="91"/>
        <v>1</v>
      </c>
      <c r="R733">
        <f t="shared" si="92"/>
        <v>0.52388224183035126</v>
      </c>
      <c r="S733">
        <f t="shared" si="93"/>
        <v>0.47611775816964891</v>
      </c>
      <c r="T733">
        <f t="shared" si="94"/>
        <v>0.47611775816964891</v>
      </c>
      <c r="U733">
        <f t="shared" si="95"/>
        <v>-0.74209006423414459</v>
      </c>
    </row>
    <row r="734" spans="1:21" x14ac:dyDescent="0.2">
      <c r="A734" s="1">
        <v>81</v>
      </c>
      <c r="B734" s="1">
        <v>7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0</v>
      </c>
      <c r="J734" s="1">
        <v>1.399</v>
      </c>
      <c r="L734" s="1">
        <v>0</v>
      </c>
      <c r="M734" s="1">
        <f t="shared" si="88"/>
        <v>0</v>
      </c>
      <c r="N734">
        <f t="shared" si="89"/>
        <v>-0.87670296577448581</v>
      </c>
      <c r="O734">
        <f>0</f>
        <v>0</v>
      </c>
      <c r="P734">
        <f t="shared" si="90"/>
        <v>0.41615272205252241</v>
      </c>
      <c r="Q734">
        <f t="shared" si="91"/>
        <v>1</v>
      </c>
      <c r="R734">
        <f t="shared" si="92"/>
        <v>0.29386147099259541</v>
      </c>
      <c r="S734">
        <f t="shared" si="93"/>
        <v>0.70613852900740448</v>
      </c>
      <c r="T734">
        <f t="shared" si="94"/>
        <v>0.70613852900740448</v>
      </c>
      <c r="U734">
        <f t="shared" si="95"/>
        <v>-0.34794384401250966</v>
      </c>
    </row>
    <row r="735" spans="1:21" x14ac:dyDescent="0.2">
      <c r="A735" s="1">
        <v>81</v>
      </c>
      <c r="B735" s="1">
        <v>8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1.6989999999999998</v>
      </c>
      <c r="L735" s="1">
        <v>0</v>
      </c>
      <c r="M735" s="1">
        <f t="shared" si="88"/>
        <v>0</v>
      </c>
      <c r="N735">
        <f t="shared" si="89"/>
        <v>-2.4236216624625531</v>
      </c>
      <c r="O735">
        <f>0</f>
        <v>0</v>
      </c>
      <c r="P735">
        <f t="shared" si="90"/>
        <v>8.8600155839434466E-2</v>
      </c>
      <c r="Q735">
        <f t="shared" si="91"/>
        <v>1</v>
      </c>
      <c r="R735">
        <f t="shared" si="92"/>
        <v>8.1389071427344847E-2</v>
      </c>
      <c r="S735">
        <f t="shared" si="93"/>
        <v>0.91861092857265514</v>
      </c>
      <c r="T735">
        <f t="shared" si="94"/>
        <v>0.91861092857265514</v>
      </c>
      <c r="U735">
        <f t="shared" si="95"/>
        <v>-8.4892610173780456E-2</v>
      </c>
    </row>
    <row r="736" spans="1:21" x14ac:dyDescent="0.2">
      <c r="A736" s="1">
        <v>81</v>
      </c>
      <c r="B736" s="1">
        <v>9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1</v>
      </c>
      <c r="I736" s="1">
        <v>0</v>
      </c>
      <c r="J736" s="1">
        <v>1.6989999999999998</v>
      </c>
      <c r="L736" s="1">
        <v>0</v>
      </c>
      <c r="M736" s="1">
        <f t="shared" si="88"/>
        <v>0</v>
      </c>
      <c r="N736">
        <f t="shared" si="89"/>
        <v>-1.6242423437154083</v>
      </c>
      <c r="O736">
        <f>0</f>
        <v>0</v>
      </c>
      <c r="P736">
        <f t="shared" si="90"/>
        <v>0.19706092310458728</v>
      </c>
      <c r="Q736">
        <f t="shared" si="91"/>
        <v>1</v>
      </c>
      <c r="R736">
        <f t="shared" si="92"/>
        <v>0.16462062982852049</v>
      </c>
      <c r="S736">
        <f t="shared" si="93"/>
        <v>0.83537937017147956</v>
      </c>
      <c r="T736">
        <f t="shared" si="94"/>
        <v>0.83537937017147956</v>
      </c>
      <c r="U736">
        <f t="shared" si="95"/>
        <v>-0.17986932177571377</v>
      </c>
    </row>
    <row r="737" spans="1:21" x14ac:dyDescent="0.2">
      <c r="A737" s="1">
        <v>82</v>
      </c>
      <c r="B737" s="1">
        <v>1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1.9989999999999999</v>
      </c>
      <c r="L737" s="1">
        <v>0</v>
      </c>
      <c r="M737" s="1">
        <f t="shared" si="88"/>
        <v>0</v>
      </c>
      <c r="N737">
        <f t="shared" si="89"/>
        <v>-1.7581528359219696</v>
      </c>
      <c r="O737">
        <f>0</f>
        <v>0</v>
      </c>
      <c r="P737">
        <f t="shared" si="90"/>
        <v>0.17236295260595716</v>
      </c>
      <c r="Q737">
        <f t="shared" si="91"/>
        <v>1</v>
      </c>
      <c r="R737">
        <f t="shared" si="92"/>
        <v>0.14702183502372243</v>
      </c>
      <c r="S737">
        <f t="shared" si="93"/>
        <v>0.85297816497627754</v>
      </c>
      <c r="T737">
        <f t="shared" si="94"/>
        <v>0.85297816497627754</v>
      </c>
      <c r="U737">
        <f t="shared" si="95"/>
        <v>-0.15902132973570154</v>
      </c>
    </row>
    <row r="738" spans="1:21" x14ac:dyDescent="0.2">
      <c r="A738" s="1">
        <v>82</v>
      </c>
      <c r="B738" s="1">
        <v>2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1</v>
      </c>
      <c r="J738" s="1">
        <v>1.399</v>
      </c>
      <c r="L738" s="1">
        <v>0</v>
      </c>
      <c r="M738" s="1">
        <f t="shared" si="88"/>
        <v>0</v>
      </c>
      <c r="N738">
        <f t="shared" si="89"/>
        <v>-2.289711170255992</v>
      </c>
      <c r="O738">
        <f>0</f>
        <v>0</v>
      </c>
      <c r="P738">
        <f t="shared" si="90"/>
        <v>0.10129571484450078</v>
      </c>
      <c r="Q738">
        <f t="shared" si="91"/>
        <v>1</v>
      </c>
      <c r="R738">
        <f t="shared" si="92"/>
        <v>9.1978669742489097E-2</v>
      </c>
      <c r="S738">
        <f t="shared" si="93"/>
        <v>0.90802133025751086</v>
      </c>
      <c r="T738">
        <f t="shared" si="94"/>
        <v>0.90802133025751086</v>
      </c>
      <c r="U738">
        <f t="shared" si="95"/>
        <v>-9.648740918373451E-2</v>
      </c>
    </row>
    <row r="739" spans="1:21" x14ac:dyDescent="0.2">
      <c r="A739" s="1">
        <v>82</v>
      </c>
      <c r="B739" s="1">
        <v>3</v>
      </c>
      <c r="C739" s="1">
        <v>0</v>
      </c>
      <c r="D739" s="1">
        <v>0</v>
      </c>
      <c r="E739" s="1">
        <v>1</v>
      </c>
      <c r="F739" s="1">
        <v>0</v>
      </c>
      <c r="G739" s="1">
        <v>1</v>
      </c>
      <c r="H739" s="1">
        <v>0</v>
      </c>
      <c r="I739" s="1">
        <v>0</v>
      </c>
      <c r="J739" s="1">
        <v>1.9989999999999999</v>
      </c>
      <c r="L739" s="1">
        <v>0</v>
      </c>
      <c r="M739" s="1">
        <f t="shared" si="88"/>
        <v>0</v>
      </c>
      <c r="N739">
        <f t="shared" si="89"/>
        <v>-0.62385658599531557</v>
      </c>
      <c r="O739">
        <f>0</f>
        <v>0</v>
      </c>
      <c r="P739">
        <f t="shared" si="90"/>
        <v>0.53587380396513884</v>
      </c>
      <c r="Q739">
        <f t="shared" si="91"/>
        <v>1</v>
      </c>
      <c r="R739">
        <f t="shared" si="92"/>
        <v>0.34890484008626405</v>
      </c>
      <c r="S739">
        <f t="shared" si="93"/>
        <v>0.6510951599137359</v>
      </c>
      <c r="T739">
        <f t="shared" si="94"/>
        <v>0.6510951599137359</v>
      </c>
      <c r="U739">
        <f t="shared" si="95"/>
        <v>-0.42909947247339236</v>
      </c>
    </row>
    <row r="740" spans="1:21" x14ac:dyDescent="0.2">
      <c r="A740" s="1">
        <v>82</v>
      </c>
      <c r="B740" s="1">
        <v>4</v>
      </c>
      <c r="C740" s="1">
        <v>1</v>
      </c>
      <c r="D740" s="1">
        <v>0</v>
      </c>
      <c r="E740" s="1">
        <v>0</v>
      </c>
      <c r="F740" s="1">
        <v>1</v>
      </c>
      <c r="G740" s="1">
        <v>1</v>
      </c>
      <c r="H740" s="1">
        <v>0</v>
      </c>
      <c r="I740" s="1">
        <v>0</v>
      </c>
      <c r="J740" s="1">
        <v>1.6989999999999998</v>
      </c>
      <c r="L740" s="1">
        <v>1</v>
      </c>
      <c r="M740" s="1">
        <f t="shared" si="88"/>
        <v>1</v>
      </c>
      <c r="N740">
        <f t="shared" si="89"/>
        <v>0.12368279194560716</v>
      </c>
      <c r="O740">
        <f>0</f>
        <v>0</v>
      </c>
      <c r="P740">
        <f t="shared" si="90"/>
        <v>1.1316568433934282</v>
      </c>
      <c r="Q740">
        <f t="shared" si="91"/>
        <v>1</v>
      </c>
      <c r="R740">
        <f t="shared" si="92"/>
        <v>0.53088134091597983</v>
      </c>
      <c r="S740">
        <f t="shared" si="93"/>
        <v>0.46911865908402001</v>
      </c>
      <c r="T740">
        <f t="shared" si="94"/>
        <v>0.53088134091597983</v>
      </c>
      <c r="U740">
        <f t="shared" si="95"/>
        <v>-0.63321674614693813</v>
      </c>
    </row>
    <row r="741" spans="1:21" x14ac:dyDescent="0.2">
      <c r="A741" s="1">
        <v>82</v>
      </c>
      <c r="B741" s="1">
        <v>5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1</v>
      </c>
      <c r="J741" s="1">
        <v>1.9989999999999999</v>
      </c>
      <c r="L741" s="1">
        <v>0</v>
      </c>
      <c r="M741" s="1">
        <f t="shared" si="88"/>
        <v>0</v>
      </c>
      <c r="N741">
        <f t="shared" si="89"/>
        <v>-2.395540585503185</v>
      </c>
      <c r="O741">
        <f>0</f>
        <v>0</v>
      </c>
      <c r="P741">
        <f t="shared" si="90"/>
        <v>9.1123405613503988E-2</v>
      </c>
      <c r="Q741">
        <f t="shared" si="91"/>
        <v>1</v>
      </c>
      <c r="R741">
        <f t="shared" si="92"/>
        <v>8.3513381845445975E-2</v>
      </c>
      <c r="S741">
        <f t="shared" si="93"/>
        <v>0.91648661815455401</v>
      </c>
      <c r="T741">
        <f t="shared" si="94"/>
        <v>0.91648661815455401</v>
      </c>
      <c r="U741">
        <f t="shared" si="95"/>
        <v>-8.7207812840556634E-2</v>
      </c>
    </row>
    <row r="742" spans="1:21" x14ac:dyDescent="0.2">
      <c r="A742" s="1">
        <v>82</v>
      </c>
      <c r="B742" s="1">
        <v>6</v>
      </c>
      <c r="C742" s="1">
        <v>1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1.399</v>
      </c>
      <c r="L742" s="1">
        <v>1</v>
      </c>
      <c r="M742" s="1">
        <f t="shared" si="88"/>
        <v>1</v>
      </c>
      <c r="N742">
        <f t="shared" si="89"/>
        <v>9.5601714986238928E-2</v>
      </c>
      <c r="O742">
        <f>0</f>
        <v>0</v>
      </c>
      <c r="P742">
        <f t="shared" si="90"/>
        <v>1.1003207354506677</v>
      </c>
      <c r="Q742">
        <f t="shared" si="91"/>
        <v>1</v>
      </c>
      <c r="R742">
        <f t="shared" si="92"/>
        <v>0.52388224183035126</v>
      </c>
      <c r="S742">
        <f t="shared" si="93"/>
        <v>0.47611775816964891</v>
      </c>
      <c r="T742">
        <f t="shared" si="94"/>
        <v>0.52388224183035126</v>
      </c>
      <c r="U742">
        <f t="shared" si="95"/>
        <v>-0.64648834924790566</v>
      </c>
    </row>
    <row r="743" spans="1:21" x14ac:dyDescent="0.2">
      <c r="A743" s="1">
        <v>82</v>
      </c>
      <c r="B743" s="1">
        <v>7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1</v>
      </c>
      <c r="I743" s="1">
        <v>0</v>
      </c>
      <c r="J743" s="1">
        <v>1.399</v>
      </c>
      <c r="L743" s="1">
        <v>0</v>
      </c>
      <c r="M743" s="1">
        <f t="shared" si="88"/>
        <v>0</v>
      </c>
      <c r="N743">
        <f t="shared" si="89"/>
        <v>-0.87670296577448581</v>
      </c>
      <c r="O743">
        <f>0</f>
        <v>0</v>
      </c>
      <c r="P743">
        <f t="shared" si="90"/>
        <v>0.41615272205252241</v>
      </c>
      <c r="Q743">
        <f t="shared" si="91"/>
        <v>1</v>
      </c>
      <c r="R743">
        <f t="shared" si="92"/>
        <v>0.29386147099259541</v>
      </c>
      <c r="S743">
        <f t="shared" si="93"/>
        <v>0.70613852900740448</v>
      </c>
      <c r="T743">
        <f t="shared" si="94"/>
        <v>0.70613852900740448</v>
      </c>
      <c r="U743">
        <f t="shared" si="95"/>
        <v>-0.34794384401250966</v>
      </c>
    </row>
    <row r="744" spans="1:21" x14ac:dyDescent="0.2">
      <c r="A744" s="1">
        <v>82</v>
      </c>
      <c r="B744" s="1">
        <v>8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1.6989999999999998</v>
      </c>
      <c r="L744" s="1">
        <v>0</v>
      </c>
      <c r="M744" s="1">
        <f t="shared" si="88"/>
        <v>0</v>
      </c>
      <c r="N744">
        <f t="shared" si="89"/>
        <v>-2.4236216624625531</v>
      </c>
      <c r="O744">
        <f>0</f>
        <v>0</v>
      </c>
      <c r="P744">
        <f t="shared" si="90"/>
        <v>8.8600155839434466E-2</v>
      </c>
      <c r="Q744">
        <f t="shared" si="91"/>
        <v>1</v>
      </c>
      <c r="R744">
        <f t="shared" si="92"/>
        <v>8.1389071427344847E-2</v>
      </c>
      <c r="S744">
        <f t="shared" si="93"/>
        <v>0.91861092857265514</v>
      </c>
      <c r="T744">
        <f t="shared" si="94"/>
        <v>0.91861092857265514</v>
      </c>
      <c r="U744">
        <f t="shared" si="95"/>
        <v>-8.4892610173780456E-2</v>
      </c>
    </row>
    <row r="745" spans="1:21" x14ac:dyDescent="0.2">
      <c r="A745" s="1">
        <v>82</v>
      </c>
      <c r="B745" s="1">
        <v>9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1</v>
      </c>
      <c r="I745" s="1">
        <v>0</v>
      </c>
      <c r="J745" s="1">
        <v>1.6989999999999998</v>
      </c>
      <c r="L745" s="1">
        <v>0</v>
      </c>
      <c r="M745" s="1">
        <f t="shared" si="88"/>
        <v>0</v>
      </c>
      <c r="N745">
        <f t="shared" si="89"/>
        <v>-1.6242423437154083</v>
      </c>
      <c r="O745">
        <f>0</f>
        <v>0</v>
      </c>
      <c r="P745">
        <f t="shared" si="90"/>
        <v>0.19706092310458728</v>
      </c>
      <c r="Q745">
        <f t="shared" si="91"/>
        <v>1</v>
      </c>
      <c r="R745">
        <f t="shared" si="92"/>
        <v>0.16462062982852049</v>
      </c>
      <c r="S745">
        <f t="shared" si="93"/>
        <v>0.83537937017147956</v>
      </c>
      <c r="T745">
        <f t="shared" si="94"/>
        <v>0.83537937017147956</v>
      </c>
      <c r="U745">
        <f t="shared" si="95"/>
        <v>-0.17986932177571377</v>
      </c>
    </row>
    <row r="746" spans="1:21" x14ac:dyDescent="0.2">
      <c r="A746" s="1">
        <v>83</v>
      </c>
      <c r="B746" s="1">
        <v>1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1.9989999999999999</v>
      </c>
      <c r="L746" s="1">
        <v>0</v>
      </c>
      <c r="M746" s="1">
        <f t="shared" si="88"/>
        <v>0</v>
      </c>
      <c r="N746">
        <f t="shared" si="89"/>
        <v>-1.7581528359219696</v>
      </c>
      <c r="O746">
        <f>0</f>
        <v>0</v>
      </c>
      <c r="P746">
        <f t="shared" si="90"/>
        <v>0.17236295260595716</v>
      </c>
      <c r="Q746">
        <f t="shared" si="91"/>
        <v>1</v>
      </c>
      <c r="R746">
        <f t="shared" si="92"/>
        <v>0.14702183502372243</v>
      </c>
      <c r="S746">
        <f t="shared" si="93"/>
        <v>0.85297816497627754</v>
      </c>
      <c r="T746">
        <f t="shared" si="94"/>
        <v>0.85297816497627754</v>
      </c>
      <c r="U746">
        <f t="shared" si="95"/>
        <v>-0.15902132973570154</v>
      </c>
    </row>
    <row r="747" spans="1:21" x14ac:dyDescent="0.2">
      <c r="A747" s="1">
        <v>83</v>
      </c>
      <c r="B747" s="1">
        <v>2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1</v>
      </c>
      <c r="J747" s="1">
        <v>1.399</v>
      </c>
      <c r="L747" s="1">
        <v>0</v>
      </c>
      <c r="M747" s="1">
        <f t="shared" si="88"/>
        <v>0</v>
      </c>
      <c r="N747">
        <f t="shared" si="89"/>
        <v>-2.289711170255992</v>
      </c>
      <c r="O747">
        <f>0</f>
        <v>0</v>
      </c>
      <c r="P747">
        <f t="shared" si="90"/>
        <v>0.10129571484450078</v>
      </c>
      <c r="Q747">
        <f t="shared" si="91"/>
        <v>1</v>
      </c>
      <c r="R747">
        <f t="shared" si="92"/>
        <v>9.1978669742489097E-2</v>
      </c>
      <c r="S747">
        <f t="shared" si="93"/>
        <v>0.90802133025751086</v>
      </c>
      <c r="T747">
        <f t="shared" si="94"/>
        <v>0.90802133025751086</v>
      </c>
      <c r="U747">
        <f t="shared" si="95"/>
        <v>-9.648740918373451E-2</v>
      </c>
    </row>
    <row r="748" spans="1:21" x14ac:dyDescent="0.2">
      <c r="A748" s="1">
        <v>83</v>
      </c>
      <c r="B748" s="1">
        <v>3</v>
      </c>
      <c r="C748" s="1">
        <v>1</v>
      </c>
      <c r="D748" s="1">
        <v>0</v>
      </c>
      <c r="E748" s="1">
        <v>1</v>
      </c>
      <c r="F748" s="1">
        <v>0</v>
      </c>
      <c r="G748" s="1">
        <v>1</v>
      </c>
      <c r="H748" s="1">
        <v>0</v>
      </c>
      <c r="I748" s="1">
        <v>0</v>
      </c>
      <c r="J748" s="1">
        <v>1.9989999999999999</v>
      </c>
      <c r="L748" s="1">
        <v>1</v>
      </c>
      <c r="M748" s="1">
        <f t="shared" si="88"/>
        <v>1</v>
      </c>
      <c r="N748">
        <f t="shared" si="89"/>
        <v>-0.62385658599531557</v>
      </c>
      <c r="O748">
        <f>0</f>
        <v>0</v>
      </c>
      <c r="P748">
        <f t="shared" si="90"/>
        <v>0.53587380396513884</v>
      </c>
      <c r="Q748">
        <f t="shared" si="91"/>
        <v>1</v>
      </c>
      <c r="R748">
        <f t="shared" si="92"/>
        <v>0.34890484008626405</v>
      </c>
      <c r="S748">
        <f t="shared" si="93"/>
        <v>0.6510951599137359</v>
      </c>
      <c r="T748">
        <f t="shared" si="94"/>
        <v>0.34890484008626405</v>
      </c>
      <c r="U748">
        <f t="shared" si="95"/>
        <v>-1.0529560584687079</v>
      </c>
    </row>
    <row r="749" spans="1:21" x14ac:dyDescent="0.2">
      <c r="A749" s="1">
        <v>83</v>
      </c>
      <c r="B749" s="1">
        <v>4</v>
      </c>
      <c r="C749" s="1">
        <v>1</v>
      </c>
      <c r="D749" s="1">
        <v>0</v>
      </c>
      <c r="E749" s="1">
        <v>0</v>
      </c>
      <c r="F749" s="1">
        <v>1</v>
      </c>
      <c r="G749" s="1">
        <v>1</v>
      </c>
      <c r="H749" s="1">
        <v>0</v>
      </c>
      <c r="I749" s="1">
        <v>0</v>
      </c>
      <c r="J749" s="1">
        <v>1.6989999999999998</v>
      </c>
      <c r="L749" s="1">
        <v>1</v>
      </c>
      <c r="M749" s="1">
        <f t="shared" si="88"/>
        <v>1</v>
      </c>
      <c r="N749">
        <f t="shared" si="89"/>
        <v>0.12368279194560716</v>
      </c>
      <c r="O749">
        <f>0</f>
        <v>0</v>
      </c>
      <c r="P749">
        <f t="shared" si="90"/>
        <v>1.1316568433934282</v>
      </c>
      <c r="Q749">
        <f t="shared" si="91"/>
        <v>1</v>
      </c>
      <c r="R749">
        <f t="shared" si="92"/>
        <v>0.53088134091597983</v>
      </c>
      <c r="S749">
        <f t="shared" si="93"/>
        <v>0.46911865908402001</v>
      </c>
      <c r="T749">
        <f t="shared" si="94"/>
        <v>0.53088134091597983</v>
      </c>
      <c r="U749">
        <f t="shared" si="95"/>
        <v>-0.63321674614693813</v>
      </c>
    </row>
    <row r="750" spans="1:21" x14ac:dyDescent="0.2">
      <c r="A750" s="1">
        <v>83</v>
      </c>
      <c r="B750" s="1">
        <v>5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1</v>
      </c>
      <c r="J750" s="1">
        <v>1.9989999999999999</v>
      </c>
      <c r="L750" s="1">
        <v>0</v>
      </c>
      <c r="M750" s="1">
        <f t="shared" si="88"/>
        <v>0</v>
      </c>
      <c r="N750">
        <f t="shared" si="89"/>
        <v>-2.395540585503185</v>
      </c>
      <c r="O750">
        <f>0</f>
        <v>0</v>
      </c>
      <c r="P750">
        <f t="shared" si="90"/>
        <v>9.1123405613503988E-2</v>
      </c>
      <c r="Q750">
        <f t="shared" si="91"/>
        <v>1</v>
      </c>
      <c r="R750">
        <f t="shared" si="92"/>
        <v>8.3513381845445975E-2</v>
      </c>
      <c r="S750">
        <f t="shared" si="93"/>
        <v>0.91648661815455401</v>
      </c>
      <c r="T750">
        <f t="shared" si="94"/>
        <v>0.91648661815455401</v>
      </c>
      <c r="U750">
        <f t="shared" si="95"/>
        <v>-8.7207812840556634E-2</v>
      </c>
    </row>
    <row r="751" spans="1:21" x14ac:dyDescent="0.2">
      <c r="A751" s="1">
        <v>83</v>
      </c>
      <c r="B751" s="1">
        <v>6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1.399</v>
      </c>
      <c r="L751" s="1">
        <v>1</v>
      </c>
      <c r="M751" s="1">
        <f t="shared" si="88"/>
        <v>1</v>
      </c>
      <c r="N751">
        <f t="shared" si="89"/>
        <v>9.5601714986238928E-2</v>
      </c>
      <c r="O751">
        <f>0</f>
        <v>0</v>
      </c>
      <c r="P751">
        <f t="shared" si="90"/>
        <v>1.1003207354506677</v>
      </c>
      <c r="Q751">
        <f t="shared" si="91"/>
        <v>1</v>
      </c>
      <c r="R751">
        <f t="shared" si="92"/>
        <v>0.52388224183035126</v>
      </c>
      <c r="S751">
        <f t="shared" si="93"/>
        <v>0.47611775816964891</v>
      </c>
      <c r="T751">
        <f t="shared" si="94"/>
        <v>0.52388224183035126</v>
      </c>
      <c r="U751">
        <f t="shared" si="95"/>
        <v>-0.64648834924790566</v>
      </c>
    </row>
    <row r="752" spans="1:21" x14ac:dyDescent="0.2">
      <c r="A752" s="1">
        <v>83</v>
      </c>
      <c r="B752" s="1">
        <v>7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1</v>
      </c>
      <c r="I752" s="1">
        <v>0</v>
      </c>
      <c r="J752" s="1">
        <v>1.399</v>
      </c>
      <c r="L752" s="1">
        <v>0</v>
      </c>
      <c r="M752" s="1">
        <f t="shared" si="88"/>
        <v>0</v>
      </c>
      <c r="N752">
        <f t="shared" si="89"/>
        <v>-0.87670296577448581</v>
      </c>
      <c r="O752">
        <f>0</f>
        <v>0</v>
      </c>
      <c r="P752">
        <f t="shared" si="90"/>
        <v>0.41615272205252241</v>
      </c>
      <c r="Q752">
        <f t="shared" si="91"/>
        <v>1</v>
      </c>
      <c r="R752">
        <f t="shared" si="92"/>
        <v>0.29386147099259541</v>
      </c>
      <c r="S752">
        <f t="shared" si="93"/>
        <v>0.70613852900740448</v>
      </c>
      <c r="T752">
        <f t="shared" si="94"/>
        <v>0.70613852900740448</v>
      </c>
      <c r="U752">
        <f t="shared" si="95"/>
        <v>-0.34794384401250966</v>
      </c>
    </row>
    <row r="753" spans="1:21" x14ac:dyDescent="0.2">
      <c r="A753" s="1">
        <v>83</v>
      </c>
      <c r="B753" s="1">
        <v>8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1.6989999999999998</v>
      </c>
      <c r="L753" s="1">
        <v>0</v>
      </c>
      <c r="M753" s="1">
        <f t="shared" si="88"/>
        <v>0</v>
      </c>
      <c r="N753">
        <f t="shared" si="89"/>
        <v>-2.4236216624625531</v>
      </c>
      <c r="O753">
        <f>0</f>
        <v>0</v>
      </c>
      <c r="P753">
        <f t="shared" si="90"/>
        <v>8.8600155839434466E-2</v>
      </c>
      <c r="Q753">
        <f t="shared" si="91"/>
        <v>1</v>
      </c>
      <c r="R753">
        <f t="shared" si="92"/>
        <v>8.1389071427344847E-2</v>
      </c>
      <c r="S753">
        <f t="shared" si="93"/>
        <v>0.91861092857265514</v>
      </c>
      <c r="T753">
        <f t="shared" si="94"/>
        <v>0.91861092857265514</v>
      </c>
      <c r="U753">
        <f t="shared" si="95"/>
        <v>-8.4892610173780456E-2</v>
      </c>
    </row>
    <row r="754" spans="1:21" x14ac:dyDescent="0.2">
      <c r="A754" s="1">
        <v>83</v>
      </c>
      <c r="B754" s="1">
        <v>9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1</v>
      </c>
      <c r="I754" s="1">
        <v>0</v>
      </c>
      <c r="J754" s="1">
        <v>1.6989999999999998</v>
      </c>
      <c r="L754" s="1">
        <v>0</v>
      </c>
      <c r="M754" s="1">
        <f t="shared" si="88"/>
        <v>0</v>
      </c>
      <c r="N754">
        <f t="shared" si="89"/>
        <v>-1.6242423437154083</v>
      </c>
      <c r="O754">
        <f>0</f>
        <v>0</v>
      </c>
      <c r="P754">
        <f t="shared" si="90"/>
        <v>0.19706092310458728</v>
      </c>
      <c r="Q754">
        <f t="shared" si="91"/>
        <v>1</v>
      </c>
      <c r="R754">
        <f t="shared" si="92"/>
        <v>0.16462062982852049</v>
      </c>
      <c r="S754">
        <f t="shared" si="93"/>
        <v>0.83537937017147956</v>
      </c>
      <c r="T754">
        <f t="shared" si="94"/>
        <v>0.83537937017147956</v>
      </c>
      <c r="U754">
        <f t="shared" si="95"/>
        <v>-0.17986932177571377</v>
      </c>
    </row>
    <row r="755" spans="1:21" x14ac:dyDescent="0.2">
      <c r="A755" s="1">
        <v>84</v>
      </c>
      <c r="B755" s="1">
        <v>1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1.9989999999999999</v>
      </c>
      <c r="L755" s="1">
        <v>0</v>
      </c>
      <c r="M755" s="1">
        <f t="shared" si="88"/>
        <v>0</v>
      </c>
      <c r="N755">
        <f t="shared" si="89"/>
        <v>-1.7581528359219696</v>
      </c>
      <c r="O755">
        <f>0</f>
        <v>0</v>
      </c>
      <c r="P755">
        <f t="shared" si="90"/>
        <v>0.17236295260595716</v>
      </c>
      <c r="Q755">
        <f t="shared" si="91"/>
        <v>1</v>
      </c>
      <c r="R755">
        <f t="shared" si="92"/>
        <v>0.14702183502372243</v>
      </c>
      <c r="S755">
        <f t="shared" si="93"/>
        <v>0.85297816497627754</v>
      </c>
      <c r="T755">
        <f t="shared" si="94"/>
        <v>0.85297816497627754</v>
      </c>
      <c r="U755">
        <f t="shared" si="95"/>
        <v>-0.15902132973570154</v>
      </c>
    </row>
    <row r="756" spans="1:21" x14ac:dyDescent="0.2">
      <c r="A756" s="1">
        <v>84</v>
      </c>
      <c r="B756" s="1">
        <v>2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1.399</v>
      </c>
      <c r="L756" s="1">
        <v>0</v>
      </c>
      <c r="M756" s="1">
        <f t="shared" si="88"/>
        <v>0</v>
      </c>
      <c r="N756">
        <f t="shared" si="89"/>
        <v>-2.289711170255992</v>
      </c>
      <c r="O756">
        <f>0</f>
        <v>0</v>
      </c>
      <c r="P756">
        <f t="shared" si="90"/>
        <v>0.10129571484450078</v>
      </c>
      <c r="Q756">
        <f t="shared" si="91"/>
        <v>1</v>
      </c>
      <c r="R756">
        <f t="shared" si="92"/>
        <v>9.1978669742489097E-2</v>
      </c>
      <c r="S756">
        <f t="shared" si="93"/>
        <v>0.90802133025751086</v>
      </c>
      <c r="T756">
        <f t="shared" si="94"/>
        <v>0.90802133025751086</v>
      </c>
      <c r="U756">
        <f t="shared" si="95"/>
        <v>-9.648740918373451E-2</v>
      </c>
    </row>
    <row r="757" spans="1:21" x14ac:dyDescent="0.2">
      <c r="A757" s="1">
        <v>84</v>
      </c>
      <c r="B757" s="1">
        <v>3</v>
      </c>
      <c r="C757" s="1">
        <v>0</v>
      </c>
      <c r="D757" s="1">
        <v>0</v>
      </c>
      <c r="E757" s="1">
        <v>1</v>
      </c>
      <c r="F757" s="1">
        <v>0</v>
      </c>
      <c r="G757" s="1">
        <v>1</v>
      </c>
      <c r="H757" s="1">
        <v>0</v>
      </c>
      <c r="I757" s="1">
        <v>0</v>
      </c>
      <c r="J757" s="1">
        <v>1.9989999999999999</v>
      </c>
      <c r="L757" s="1">
        <v>0</v>
      </c>
      <c r="M757" s="1">
        <f t="shared" si="88"/>
        <v>0</v>
      </c>
      <c r="N757">
        <f t="shared" si="89"/>
        <v>-0.62385658599531557</v>
      </c>
      <c r="O757">
        <f>0</f>
        <v>0</v>
      </c>
      <c r="P757">
        <f t="shared" si="90"/>
        <v>0.53587380396513884</v>
      </c>
      <c r="Q757">
        <f t="shared" si="91"/>
        <v>1</v>
      </c>
      <c r="R757">
        <f t="shared" si="92"/>
        <v>0.34890484008626405</v>
      </c>
      <c r="S757">
        <f t="shared" si="93"/>
        <v>0.6510951599137359</v>
      </c>
      <c r="T757">
        <f t="shared" si="94"/>
        <v>0.6510951599137359</v>
      </c>
      <c r="U757">
        <f t="shared" si="95"/>
        <v>-0.42909947247339236</v>
      </c>
    </row>
    <row r="758" spans="1:21" x14ac:dyDescent="0.2">
      <c r="A758" s="1">
        <v>84</v>
      </c>
      <c r="B758" s="1">
        <v>4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  <c r="I758" s="1">
        <v>0</v>
      </c>
      <c r="J758" s="1">
        <v>1.6989999999999998</v>
      </c>
      <c r="L758" s="1">
        <v>0</v>
      </c>
      <c r="M758" s="1">
        <f t="shared" si="88"/>
        <v>0</v>
      </c>
      <c r="N758">
        <f t="shared" si="89"/>
        <v>0.12368279194560716</v>
      </c>
      <c r="O758">
        <f>0</f>
        <v>0</v>
      </c>
      <c r="P758">
        <f t="shared" si="90"/>
        <v>1.1316568433934282</v>
      </c>
      <c r="Q758">
        <f t="shared" si="91"/>
        <v>1</v>
      </c>
      <c r="R758">
        <f t="shared" si="92"/>
        <v>0.53088134091597983</v>
      </c>
      <c r="S758">
        <f t="shared" si="93"/>
        <v>0.46911865908402001</v>
      </c>
      <c r="T758">
        <f t="shared" si="94"/>
        <v>0.46911865908402001</v>
      </c>
      <c r="U758">
        <f t="shared" si="95"/>
        <v>-0.75689953809254507</v>
      </c>
    </row>
    <row r="759" spans="1:21" x14ac:dyDescent="0.2">
      <c r="A759" s="1">
        <v>84</v>
      </c>
      <c r="B759" s="1">
        <v>5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1</v>
      </c>
      <c r="J759" s="1">
        <v>1.9989999999999999</v>
      </c>
      <c r="L759" s="1">
        <v>0</v>
      </c>
      <c r="M759" s="1">
        <f t="shared" si="88"/>
        <v>0</v>
      </c>
      <c r="N759">
        <f t="shared" si="89"/>
        <v>-2.395540585503185</v>
      </c>
      <c r="O759">
        <f>0</f>
        <v>0</v>
      </c>
      <c r="P759">
        <f t="shared" si="90"/>
        <v>9.1123405613503988E-2</v>
      </c>
      <c r="Q759">
        <f t="shared" si="91"/>
        <v>1</v>
      </c>
      <c r="R759">
        <f t="shared" si="92"/>
        <v>8.3513381845445975E-2</v>
      </c>
      <c r="S759">
        <f t="shared" si="93"/>
        <v>0.91648661815455401</v>
      </c>
      <c r="T759">
        <f t="shared" si="94"/>
        <v>0.91648661815455401</v>
      </c>
      <c r="U759">
        <f t="shared" si="95"/>
        <v>-8.7207812840556634E-2</v>
      </c>
    </row>
    <row r="760" spans="1:21" x14ac:dyDescent="0.2">
      <c r="A760" s="1">
        <v>84</v>
      </c>
      <c r="B760" s="1">
        <v>6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1.399</v>
      </c>
      <c r="L760" s="1">
        <v>0</v>
      </c>
      <c r="M760" s="1">
        <f t="shared" si="88"/>
        <v>0</v>
      </c>
      <c r="N760">
        <f t="shared" si="89"/>
        <v>9.5601714986238928E-2</v>
      </c>
      <c r="O760">
        <f>0</f>
        <v>0</v>
      </c>
      <c r="P760">
        <f t="shared" si="90"/>
        <v>1.1003207354506677</v>
      </c>
      <c r="Q760">
        <f t="shared" si="91"/>
        <v>1</v>
      </c>
      <c r="R760">
        <f t="shared" si="92"/>
        <v>0.52388224183035126</v>
      </c>
      <c r="S760">
        <f t="shared" si="93"/>
        <v>0.47611775816964891</v>
      </c>
      <c r="T760">
        <f t="shared" si="94"/>
        <v>0.47611775816964891</v>
      </c>
      <c r="U760">
        <f t="shared" si="95"/>
        <v>-0.74209006423414459</v>
      </c>
    </row>
    <row r="761" spans="1:21" x14ac:dyDescent="0.2">
      <c r="A761" s="1">
        <v>84</v>
      </c>
      <c r="B761" s="1">
        <v>7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1</v>
      </c>
      <c r="I761" s="1">
        <v>0</v>
      </c>
      <c r="J761" s="1">
        <v>1.399</v>
      </c>
      <c r="L761" s="1">
        <v>0</v>
      </c>
      <c r="M761" s="1">
        <f t="shared" si="88"/>
        <v>0</v>
      </c>
      <c r="N761">
        <f t="shared" si="89"/>
        <v>-0.87670296577448581</v>
      </c>
      <c r="O761">
        <f>0</f>
        <v>0</v>
      </c>
      <c r="P761">
        <f t="shared" si="90"/>
        <v>0.41615272205252241</v>
      </c>
      <c r="Q761">
        <f t="shared" si="91"/>
        <v>1</v>
      </c>
      <c r="R761">
        <f t="shared" si="92"/>
        <v>0.29386147099259541</v>
      </c>
      <c r="S761">
        <f t="shared" si="93"/>
        <v>0.70613852900740448</v>
      </c>
      <c r="T761">
        <f t="shared" si="94"/>
        <v>0.70613852900740448</v>
      </c>
      <c r="U761">
        <f t="shared" si="95"/>
        <v>-0.34794384401250966</v>
      </c>
    </row>
    <row r="762" spans="1:21" x14ac:dyDescent="0.2">
      <c r="A762" s="1">
        <v>84</v>
      </c>
      <c r="B762" s="1">
        <v>8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1.6989999999999998</v>
      </c>
      <c r="L762" s="1">
        <v>0</v>
      </c>
      <c r="M762" s="1">
        <f t="shared" si="88"/>
        <v>0</v>
      </c>
      <c r="N762">
        <f t="shared" si="89"/>
        <v>-2.4236216624625531</v>
      </c>
      <c r="O762">
        <f>0</f>
        <v>0</v>
      </c>
      <c r="P762">
        <f t="shared" si="90"/>
        <v>8.8600155839434466E-2</v>
      </c>
      <c r="Q762">
        <f t="shared" si="91"/>
        <v>1</v>
      </c>
      <c r="R762">
        <f t="shared" si="92"/>
        <v>8.1389071427344847E-2</v>
      </c>
      <c r="S762">
        <f t="shared" si="93"/>
        <v>0.91861092857265514</v>
      </c>
      <c r="T762">
        <f t="shared" si="94"/>
        <v>0.91861092857265514</v>
      </c>
      <c r="U762">
        <f t="shared" si="95"/>
        <v>-8.4892610173780456E-2</v>
      </c>
    </row>
    <row r="763" spans="1:21" x14ac:dyDescent="0.2">
      <c r="A763" s="1">
        <v>84</v>
      </c>
      <c r="B763" s="1">
        <v>9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1</v>
      </c>
      <c r="I763" s="1">
        <v>0</v>
      </c>
      <c r="J763" s="1">
        <v>1.6989999999999998</v>
      </c>
      <c r="L763" s="1">
        <v>0</v>
      </c>
      <c r="M763" s="1">
        <f t="shared" si="88"/>
        <v>0</v>
      </c>
      <c r="N763">
        <f t="shared" si="89"/>
        <v>-1.6242423437154083</v>
      </c>
      <c r="O763">
        <f>0</f>
        <v>0</v>
      </c>
      <c r="P763">
        <f t="shared" si="90"/>
        <v>0.19706092310458728</v>
      </c>
      <c r="Q763">
        <f t="shared" si="91"/>
        <v>1</v>
      </c>
      <c r="R763">
        <f t="shared" si="92"/>
        <v>0.16462062982852049</v>
      </c>
      <c r="S763">
        <f t="shared" si="93"/>
        <v>0.83537937017147956</v>
      </c>
      <c r="T763">
        <f t="shared" si="94"/>
        <v>0.83537937017147956</v>
      </c>
      <c r="U763">
        <f t="shared" si="95"/>
        <v>-0.17986932177571377</v>
      </c>
    </row>
    <row r="764" spans="1:21" x14ac:dyDescent="0.2">
      <c r="A764" s="1">
        <v>85</v>
      </c>
      <c r="B764" s="1">
        <v>1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1.9989999999999999</v>
      </c>
      <c r="L764" s="1">
        <v>0</v>
      </c>
      <c r="M764" s="1">
        <f t="shared" si="88"/>
        <v>0</v>
      </c>
      <c r="N764">
        <f t="shared" si="89"/>
        <v>-1.7581528359219696</v>
      </c>
      <c r="O764">
        <f>0</f>
        <v>0</v>
      </c>
      <c r="P764">
        <f t="shared" si="90"/>
        <v>0.17236295260595716</v>
      </c>
      <c r="Q764">
        <f t="shared" si="91"/>
        <v>1</v>
      </c>
      <c r="R764">
        <f t="shared" si="92"/>
        <v>0.14702183502372243</v>
      </c>
      <c r="S764">
        <f t="shared" si="93"/>
        <v>0.85297816497627754</v>
      </c>
      <c r="T764">
        <f t="shared" si="94"/>
        <v>0.85297816497627754</v>
      </c>
      <c r="U764">
        <f t="shared" si="95"/>
        <v>-0.15902132973570154</v>
      </c>
    </row>
    <row r="765" spans="1:21" x14ac:dyDescent="0.2">
      <c r="A765" s="1">
        <v>85</v>
      </c>
      <c r="B765" s="1">
        <v>2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1</v>
      </c>
      <c r="J765" s="1">
        <v>1.399</v>
      </c>
      <c r="L765" s="1">
        <v>0</v>
      </c>
      <c r="M765" s="1">
        <f t="shared" si="88"/>
        <v>0</v>
      </c>
      <c r="N765">
        <f t="shared" si="89"/>
        <v>-2.289711170255992</v>
      </c>
      <c r="O765">
        <f>0</f>
        <v>0</v>
      </c>
      <c r="P765">
        <f t="shared" si="90"/>
        <v>0.10129571484450078</v>
      </c>
      <c r="Q765">
        <f t="shared" si="91"/>
        <v>1</v>
      </c>
      <c r="R765">
        <f t="shared" si="92"/>
        <v>9.1978669742489097E-2</v>
      </c>
      <c r="S765">
        <f t="shared" si="93"/>
        <v>0.90802133025751086</v>
      </c>
      <c r="T765">
        <f t="shared" si="94"/>
        <v>0.90802133025751086</v>
      </c>
      <c r="U765">
        <f t="shared" si="95"/>
        <v>-9.648740918373451E-2</v>
      </c>
    </row>
    <row r="766" spans="1:21" x14ac:dyDescent="0.2">
      <c r="A766" s="1">
        <v>85</v>
      </c>
      <c r="B766" s="1">
        <v>3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1.9989999999999999</v>
      </c>
      <c r="L766" s="1">
        <v>0</v>
      </c>
      <c r="M766" s="1">
        <f t="shared" si="88"/>
        <v>0</v>
      </c>
      <c r="N766">
        <f t="shared" si="89"/>
        <v>-0.62385658599531557</v>
      </c>
      <c r="O766">
        <f>0</f>
        <v>0</v>
      </c>
      <c r="P766">
        <f t="shared" si="90"/>
        <v>0.53587380396513884</v>
      </c>
      <c r="Q766">
        <f t="shared" si="91"/>
        <v>1</v>
      </c>
      <c r="R766">
        <f t="shared" si="92"/>
        <v>0.34890484008626405</v>
      </c>
      <c r="S766">
        <f t="shared" si="93"/>
        <v>0.6510951599137359</v>
      </c>
      <c r="T766">
        <f t="shared" si="94"/>
        <v>0.6510951599137359</v>
      </c>
      <c r="U766">
        <f t="shared" si="95"/>
        <v>-0.42909947247339236</v>
      </c>
    </row>
    <row r="767" spans="1:21" x14ac:dyDescent="0.2">
      <c r="A767" s="1">
        <v>85</v>
      </c>
      <c r="B767" s="1">
        <v>4</v>
      </c>
      <c r="C767" s="1">
        <v>0</v>
      </c>
      <c r="D767" s="1">
        <v>0</v>
      </c>
      <c r="E767" s="1">
        <v>0</v>
      </c>
      <c r="F767" s="1">
        <v>1</v>
      </c>
      <c r="G767" s="1">
        <v>1</v>
      </c>
      <c r="H767" s="1">
        <v>0</v>
      </c>
      <c r="I767" s="1">
        <v>0</v>
      </c>
      <c r="J767" s="1">
        <v>1.6989999999999998</v>
      </c>
      <c r="L767" s="1">
        <v>0</v>
      </c>
      <c r="M767" s="1">
        <f t="shared" si="88"/>
        <v>0</v>
      </c>
      <c r="N767">
        <f t="shared" si="89"/>
        <v>0.12368279194560716</v>
      </c>
      <c r="O767">
        <f>0</f>
        <v>0</v>
      </c>
      <c r="P767">
        <f t="shared" si="90"/>
        <v>1.1316568433934282</v>
      </c>
      <c r="Q767">
        <f t="shared" si="91"/>
        <v>1</v>
      </c>
      <c r="R767">
        <f t="shared" si="92"/>
        <v>0.53088134091597983</v>
      </c>
      <c r="S767">
        <f t="shared" si="93"/>
        <v>0.46911865908402001</v>
      </c>
      <c r="T767">
        <f t="shared" si="94"/>
        <v>0.46911865908402001</v>
      </c>
      <c r="U767">
        <f t="shared" si="95"/>
        <v>-0.75689953809254507</v>
      </c>
    </row>
    <row r="768" spans="1:21" x14ac:dyDescent="0.2">
      <c r="A768" s="1">
        <v>85</v>
      </c>
      <c r="B768" s="1">
        <v>5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1</v>
      </c>
      <c r="J768" s="1">
        <v>1.9989999999999999</v>
      </c>
      <c r="L768" s="1">
        <v>0</v>
      </c>
      <c r="M768" s="1">
        <f t="shared" si="88"/>
        <v>0</v>
      </c>
      <c r="N768">
        <f t="shared" si="89"/>
        <v>-2.395540585503185</v>
      </c>
      <c r="O768">
        <f>0</f>
        <v>0</v>
      </c>
      <c r="P768">
        <f t="shared" si="90"/>
        <v>9.1123405613503988E-2</v>
      </c>
      <c r="Q768">
        <f t="shared" si="91"/>
        <v>1</v>
      </c>
      <c r="R768">
        <f t="shared" si="92"/>
        <v>8.3513381845445975E-2</v>
      </c>
      <c r="S768">
        <f t="shared" si="93"/>
        <v>0.91648661815455401</v>
      </c>
      <c r="T768">
        <f t="shared" si="94"/>
        <v>0.91648661815455401</v>
      </c>
      <c r="U768">
        <f t="shared" si="95"/>
        <v>-8.7207812840556634E-2</v>
      </c>
    </row>
    <row r="769" spans="1:21" x14ac:dyDescent="0.2">
      <c r="A769" s="1">
        <v>85</v>
      </c>
      <c r="B769" s="1">
        <v>6</v>
      </c>
      <c r="C769" s="1">
        <v>0</v>
      </c>
      <c r="D769" s="1">
        <v>1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1.399</v>
      </c>
      <c r="L769" s="1">
        <v>0</v>
      </c>
      <c r="M769" s="1">
        <f t="shared" si="88"/>
        <v>0</v>
      </c>
      <c r="N769">
        <f t="shared" si="89"/>
        <v>9.5601714986238928E-2</v>
      </c>
      <c r="O769">
        <f>0</f>
        <v>0</v>
      </c>
      <c r="P769">
        <f t="shared" si="90"/>
        <v>1.1003207354506677</v>
      </c>
      <c r="Q769">
        <f t="shared" si="91"/>
        <v>1</v>
      </c>
      <c r="R769">
        <f t="shared" si="92"/>
        <v>0.52388224183035126</v>
      </c>
      <c r="S769">
        <f t="shared" si="93"/>
        <v>0.47611775816964891</v>
      </c>
      <c r="T769">
        <f t="shared" si="94"/>
        <v>0.47611775816964891</v>
      </c>
      <c r="U769">
        <f t="shared" si="95"/>
        <v>-0.74209006423414459</v>
      </c>
    </row>
    <row r="770" spans="1:21" x14ac:dyDescent="0.2">
      <c r="A770" s="1">
        <v>85</v>
      </c>
      <c r="B770" s="1">
        <v>7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1</v>
      </c>
      <c r="I770" s="1">
        <v>0</v>
      </c>
      <c r="J770" s="1">
        <v>1.399</v>
      </c>
      <c r="L770" s="1">
        <v>0</v>
      </c>
      <c r="M770" s="1">
        <f t="shared" si="88"/>
        <v>0</v>
      </c>
      <c r="N770">
        <f t="shared" si="89"/>
        <v>-0.87670296577448581</v>
      </c>
      <c r="O770">
        <f>0</f>
        <v>0</v>
      </c>
      <c r="P770">
        <f t="shared" si="90"/>
        <v>0.41615272205252241</v>
      </c>
      <c r="Q770">
        <f t="shared" si="91"/>
        <v>1</v>
      </c>
      <c r="R770">
        <f t="shared" si="92"/>
        <v>0.29386147099259541</v>
      </c>
      <c r="S770">
        <f t="shared" si="93"/>
        <v>0.70613852900740448</v>
      </c>
      <c r="T770">
        <f t="shared" si="94"/>
        <v>0.70613852900740448</v>
      </c>
      <c r="U770">
        <f t="shared" si="95"/>
        <v>-0.34794384401250966</v>
      </c>
    </row>
    <row r="771" spans="1:21" x14ac:dyDescent="0.2">
      <c r="A771" s="1">
        <v>85</v>
      </c>
      <c r="B771" s="1">
        <v>8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1.6989999999999998</v>
      </c>
      <c r="L771" s="1">
        <v>0</v>
      </c>
      <c r="M771" s="1">
        <f t="shared" si="88"/>
        <v>0</v>
      </c>
      <c r="N771">
        <f t="shared" si="89"/>
        <v>-2.4236216624625531</v>
      </c>
      <c r="O771">
        <f>0</f>
        <v>0</v>
      </c>
      <c r="P771">
        <f t="shared" si="90"/>
        <v>8.8600155839434466E-2</v>
      </c>
      <c r="Q771">
        <f t="shared" si="91"/>
        <v>1</v>
      </c>
      <c r="R771">
        <f t="shared" si="92"/>
        <v>8.1389071427344847E-2</v>
      </c>
      <c r="S771">
        <f t="shared" si="93"/>
        <v>0.91861092857265514</v>
      </c>
      <c r="T771">
        <f t="shared" si="94"/>
        <v>0.91861092857265514</v>
      </c>
      <c r="U771">
        <f t="shared" si="95"/>
        <v>-8.4892610173780456E-2</v>
      </c>
    </row>
    <row r="772" spans="1:21" x14ac:dyDescent="0.2">
      <c r="A772" s="1">
        <v>85</v>
      </c>
      <c r="B772" s="1">
        <v>9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1</v>
      </c>
      <c r="I772" s="1">
        <v>0</v>
      </c>
      <c r="J772" s="1">
        <v>1.6989999999999998</v>
      </c>
      <c r="L772" s="1">
        <v>0</v>
      </c>
      <c r="M772" s="1">
        <f t="shared" si="88"/>
        <v>0</v>
      </c>
      <c r="N772">
        <f t="shared" si="89"/>
        <v>-1.6242423437154083</v>
      </c>
      <c r="O772">
        <f>0</f>
        <v>0</v>
      </c>
      <c r="P772">
        <f t="shared" si="90"/>
        <v>0.19706092310458728</v>
      </c>
      <c r="Q772">
        <f t="shared" si="91"/>
        <v>1</v>
      </c>
      <c r="R772">
        <f t="shared" si="92"/>
        <v>0.16462062982852049</v>
      </c>
      <c r="S772">
        <f t="shared" si="93"/>
        <v>0.83537937017147956</v>
      </c>
      <c r="T772">
        <f t="shared" si="94"/>
        <v>0.83537937017147956</v>
      </c>
      <c r="U772">
        <f t="shared" si="95"/>
        <v>-0.17986932177571377</v>
      </c>
    </row>
    <row r="773" spans="1:21" x14ac:dyDescent="0.2">
      <c r="A773" s="1">
        <v>86</v>
      </c>
      <c r="B773" s="1">
        <v>1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1.9989999999999999</v>
      </c>
      <c r="L773" s="1">
        <v>0</v>
      </c>
      <c r="M773" s="1">
        <f t="shared" si="88"/>
        <v>0</v>
      </c>
      <c r="N773">
        <f t="shared" si="89"/>
        <v>-1.7581528359219696</v>
      </c>
      <c r="O773">
        <f>0</f>
        <v>0</v>
      </c>
      <c r="P773">
        <f t="shared" si="90"/>
        <v>0.17236295260595716</v>
      </c>
      <c r="Q773">
        <f t="shared" si="91"/>
        <v>1</v>
      </c>
      <c r="R773">
        <f t="shared" si="92"/>
        <v>0.14702183502372243</v>
      </c>
      <c r="S773">
        <f t="shared" si="93"/>
        <v>0.85297816497627754</v>
      </c>
      <c r="T773">
        <f t="shared" si="94"/>
        <v>0.85297816497627754</v>
      </c>
      <c r="U773">
        <f t="shared" si="95"/>
        <v>-0.15902132973570154</v>
      </c>
    </row>
    <row r="774" spans="1:21" x14ac:dyDescent="0.2">
      <c r="A774" s="1">
        <v>86</v>
      </c>
      <c r="B774" s="1">
        <v>2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1.399</v>
      </c>
      <c r="L774" s="1">
        <v>0</v>
      </c>
      <c r="M774" s="1">
        <f t="shared" si="88"/>
        <v>0</v>
      </c>
      <c r="N774">
        <f t="shared" si="89"/>
        <v>-2.289711170255992</v>
      </c>
      <c r="O774">
        <f>0</f>
        <v>0</v>
      </c>
      <c r="P774">
        <f t="shared" si="90"/>
        <v>0.10129571484450078</v>
      </c>
      <c r="Q774">
        <f t="shared" si="91"/>
        <v>1</v>
      </c>
      <c r="R774">
        <f t="shared" si="92"/>
        <v>9.1978669742489097E-2</v>
      </c>
      <c r="S774">
        <f t="shared" si="93"/>
        <v>0.90802133025751086</v>
      </c>
      <c r="T774">
        <f t="shared" si="94"/>
        <v>0.90802133025751086</v>
      </c>
      <c r="U774">
        <f t="shared" si="95"/>
        <v>-9.648740918373451E-2</v>
      </c>
    </row>
    <row r="775" spans="1:21" x14ac:dyDescent="0.2">
      <c r="A775" s="1">
        <v>86</v>
      </c>
      <c r="B775" s="1">
        <v>3</v>
      </c>
      <c r="C775" s="1">
        <v>0</v>
      </c>
      <c r="D775" s="1">
        <v>0</v>
      </c>
      <c r="E775" s="1">
        <v>1</v>
      </c>
      <c r="F775" s="1">
        <v>0</v>
      </c>
      <c r="G775" s="1">
        <v>1</v>
      </c>
      <c r="H775" s="1">
        <v>0</v>
      </c>
      <c r="I775" s="1">
        <v>0</v>
      </c>
      <c r="J775" s="1">
        <v>1.9989999999999999</v>
      </c>
      <c r="L775" s="1">
        <v>0</v>
      </c>
      <c r="M775" s="1">
        <f t="shared" si="88"/>
        <v>0</v>
      </c>
      <c r="N775">
        <f t="shared" si="89"/>
        <v>-0.62385658599531557</v>
      </c>
      <c r="O775">
        <f>0</f>
        <v>0</v>
      </c>
      <c r="P775">
        <f t="shared" si="90"/>
        <v>0.53587380396513884</v>
      </c>
      <c r="Q775">
        <f t="shared" si="91"/>
        <v>1</v>
      </c>
      <c r="R775">
        <f t="shared" si="92"/>
        <v>0.34890484008626405</v>
      </c>
      <c r="S775">
        <f t="shared" si="93"/>
        <v>0.6510951599137359</v>
      </c>
      <c r="T775">
        <f t="shared" si="94"/>
        <v>0.6510951599137359</v>
      </c>
      <c r="U775">
        <f t="shared" si="95"/>
        <v>-0.42909947247339236</v>
      </c>
    </row>
    <row r="776" spans="1:21" x14ac:dyDescent="0.2">
      <c r="A776" s="1">
        <v>86</v>
      </c>
      <c r="B776" s="1">
        <v>4</v>
      </c>
      <c r="C776" s="1">
        <v>0</v>
      </c>
      <c r="D776" s="1">
        <v>0</v>
      </c>
      <c r="E776" s="1">
        <v>0</v>
      </c>
      <c r="F776" s="1">
        <v>1</v>
      </c>
      <c r="G776" s="1">
        <v>1</v>
      </c>
      <c r="H776" s="1">
        <v>0</v>
      </c>
      <c r="I776" s="1">
        <v>0</v>
      </c>
      <c r="J776" s="1">
        <v>1.6989999999999998</v>
      </c>
      <c r="L776" s="1">
        <v>0</v>
      </c>
      <c r="M776" s="1">
        <f t="shared" si="88"/>
        <v>0</v>
      </c>
      <c r="N776">
        <f t="shared" si="89"/>
        <v>0.12368279194560716</v>
      </c>
      <c r="O776">
        <f>0</f>
        <v>0</v>
      </c>
      <c r="P776">
        <f t="shared" si="90"/>
        <v>1.1316568433934282</v>
      </c>
      <c r="Q776">
        <f t="shared" si="91"/>
        <v>1</v>
      </c>
      <c r="R776">
        <f t="shared" si="92"/>
        <v>0.53088134091597983</v>
      </c>
      <c r="S776">
        <f t="shared" si="93"/>
        <v>0.46911865908402001</v>
      </c>
      <c r="T776">
        <f t="shared" si="94"/>
        <v>0.46911865908402001</v>
      </c>
      <c r="U776">
        <f t="shared" si="95"/>
        <v>-0.75689953809254507</v>
      </c>
    </row>
    <row r="777" spans="1:21" x14ac:dyDescent="0.2">
      <c r="A777" s="1">
        <v>86</v>
      </c>
      <c r="B777" s="1">
        <v>5</v>
      </c>
      <c r="C777" s="1">
        <v>0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1</v>
      </c>
      <c r="J777" s="1">
        <v>1.9989999999999999</v>
      </c>
      <c r="L777" s="1">
        <v>0</v>
      </c>
      <c r="M777" s="1">
        <f t="shared" ref="M777:M840" si="96">L777</f>
        <v>0</v>
      </c>
      <c r="N777">
        <f t="shared" ref="N777:N840" si="97">$L$3+($M$3*$D777)+($N$3*$E777)+($O$3*$G777)+($P$3*$H777)+($Q$3*$J777)</f>
        <v>-2.395540585503185</v>
      </c>
      <c r="O777">
        <f>0</f>
        <v>0</v>
      </c>
      <c r="P777">
        <f t="shared" ref="P777:P840" si="98">EXP(N777)</f>
        <v>9.1123405613503988E-2</v>
      </c>
      <c r="Q777">
        <f t="shared" ref="Q777:Q840" si="99">EXP(O777)</f>
        <v>1</v>
      </c>
      <c r="R777">
        <f t="shared" ref="R777:R840" si="100">P777/(P777+Q777)</f>
        <v>8.3513381845445975E-2</v>
      </c>
      <c r="S777">
        <f t="shared" ref="S777:S840" si="101">Q777/(P777+Q777)</f>
        <v>0.91648661815455401</v>
      </c>
      <c r="T777">
        <f t="shared" ref="T777:T840" si="102">(R777^M777)*(S777^(1-M777))</f>
        <v>0.91648661815455401</v>
      </c>
      <c r="U777">
        <f t="shared" ref="U777:U840" si="103">LN(T777)</f>
        <v>-8.7207812840556634E-2</v>
      </c>
    </row>
    <row r="778" spans="1:21" x14ac:dyDescent="0.2">
      <c r="A778" s="1">
        <v>86</v>
      </c>
      <c r="B778" s="1">
        <v>6</v>
      </c>
      <c r="C778" s="1">
        <v>0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1.399</v>
      </c>
      <c r="L778" s="1">
        <v>0</v>
      </c>
      <c r="M778" s="1">
        <f t="shared" si="96"/>
        <v>0</v>
      </c>
      <c r="N778">
        <f t="shared" si="97"/>
        <v>9.5601714986238928E-2</v>
      </c>
      <c r="O778">
        <f>0</f>
        <v>0</v>
      </c>
      <c r="P778">
        <f t="shared" si="98"/>
        <v>1.1003207354506677</v>
      </c>
      <c r="Q778">
        <f t="shared" si="99"/>
        <v>1</v>
      </c>
      <c r="R778">
        <f t="shared" si="100"/>
        <v>0.52388224183035126</v>
      </c>
      <c r="S778">
        <f t="shared" si="101"/>
        <v>0.47611775816964891</v>
      </c>
      <c r="T778">
        <f t="shared" si="102"/>
        <v>0.47611775816964891</v>
      </c>
      <c r="U778">
        <f t="shared" si="103"/>
        <v>-0.74209006423414459</v>
      </c>
    </row>
    <row r="779" spans="1:21" x14ac:dyDescent="0.2">
      <c r="A779" s="1">
        <v>86</v>
      </c>
      <c r="B779" s="1">
        <v>7</v>
      </c>
      <c r="C779" s="1">
        <v>0</v>
      </c>
      <c r="D779" s="1">
        <v>0</v>
      </c>
      <c r="E779" s="1">
        <v>0</v>
      </c>
      <c r="F779" s="1">
        <v>1</v>
      </c>
      <c r="G779" s="1">
        <v>0</v>
      </c>
      <c r="H779" s="1">
        <v>1</v>
      </c>
      <c r="I779" s="1">
        <v>0</v>
      </c>
      <c r="J779" s="1">
        <v>1.399</v>
      </c>
      <c r="L779" s="1">
        <v>0</v>
      </c>
      <c r="M779" s="1">
        <f t="shared" si="96"/>
        <v>0</v>
      </c>
      <c r="N779">
        <f t="shared" si="97"/>
        <v>-0.87670296577448581</v>
      </c>
      <c r="O779">
        <f>0</f>
        <v>0</v>
      </c>
      <c r="P779">
        <f t="shared" si="98"/>
        <v>0.41615272205252241</v>
      </c>
      <c r="Q779">
        <f t="shared" si="99"/>
        <v>1</v>
      </c>
      <c r="R779">
        <f t="shared" si="100"/>
        <v>0.29386147099259541</v>
      </c>
      <c r="S779">
        <f t="shared" si="101"/>
        <v>0.70613852900740448</v>
      </c>
      <c r="T779">
        <f t="shared" si="102"/>
        <v>0.70613852900740448</v>
      </c>
      <c r="U779">
        <f t="shared" si="103"/>
        <v>-0.34794384401250966</v>
      </c>
    </row>
    <row r="780" spans="1:21" x14ac:dyDescent="0.2">
      <c r="A780" s="1">
        <v>86</v>
      </c>
      <c r="B780" s="1">
        <v>8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1.6989999999999998</v>
      </c>
      <c r="L780" s="1">
        <v>0</v>
      </c>
      <c r="M780" s="1">
        <f t="shared" si="96"/>
        <v>0</v>
      </c>
      <c r="N780">
        <f t="shared" si="97"/>
        <v>-2.4236216624625531</v>
      </c>
      <c r="O780">
        <f>0</f>
        <v>0</v>
      </c>
      <c r="P780">
        <f t="shared" si="98"/>
        <v>8.8600155839434466E-2</v>
      </c>
      <c r="Q780">
        <f t="shared" si="99"/>
        <v>1</v>
      </c>
      <c r="R780">
        <f t="shared" si="100"/>
        <v>8.1389071427344847E-2</v>
      </c>
      <c r="S780">
        <f t="shared" si="101"/>
        <v>0.91861092857265514</v>
      </c>
      <c r="T780">
        <f t="shared" si="102"/>
        <v>0.91861092857265514</v>
      </c>
      <c r="U780">
        <f t="shared" si="103"/>
        <v>-8.4892610173780456E-2</v>
      </c>
    </row>
    <row r="781" spans="1:21" x14ac:dyDescent="0.2">
      <c r="A781" s="1">
        <v>86</v>
      </c>
      <c r="B781" s="1">
        <v>9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1</v>
      </c>
      <c r="I781" s="1">
        <v>0</v>
      </c>
      <c r="J781" s="1">
        <v>1.6989999999999998</v>
      </c>
      <c r="L781" s="1">
        <v>0</v>
      </c>
      <c r="M781" s="1">
        <f t="shared" si="96"/>
        <v>0</v>
      </c>
      <c r="N781">
        <f t="shared" si="97"/>
        <v>-1.6242423437154083</v>
      </c>
      <c r="O781">
        <f>0</f>
        <v>0</v>
      </c>
      <c r="P781">
        <f t="shared" si="98"/>
        <v>0.19706092310458728</v>
      </c>
      <c r="Q781">
        <f t="shared" si="99"/>
        <v>1</v>
      </c>
      <c r="R781">
        <f t="shared" si="100"/>
        <v>0.16462062982852049</v>
      </c>
      <c r="S781">
        <f t="shared" si="101"/>
        <v>0.83537937017147956</v>
      </c>
      <c r="T781">
        <f t="shared" si="102"/>
        <v>0.83537937017147956</v>
      </c>
      <c r="U781">
        <f t="shared" si="103"/>
        <v>-0.17986932177571377</v>
      </c>
    </row>
    <row r="782" spans="1:21" x14ac:dyDescent="0.2">
      <c r="A782" s="1">
        <v>87</v>
      </c>
      <c r="B782" s="1">
        <v>1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1.9989999999999999</v>
      </c>
      <c r="L782" s="1">
        <v>0</v>
      </c>
      <c r="M782" s="1">
        <f t="shared" si="96"/>
        <v>0</v>
      </c>
      <c r="N782">
        <f t="shared" si="97"/>
        <v>-1.7581528359219696</v>
      </c>
      <c r="O782">
        <f>0</f>
        <v>0</v>
      </c>
      <c r="P782">
        <f t="shared" si="98"/>
        <v>0.17236295260595716</v>
      </c>
      <c r="Q782">
        <f t="shared" si="99"/>
        <v>1</v>
      </c>
      <c r="R782">
        <f t="shared" si="100"/>
        <v>0.14702183502372243</v>
      </c>
      <c r="S782">
        <f t="shared" si="101"/>
        <v>0.85297816497627754</v>
      </c>
      <c r="T782">
        <f t="shared" si="102"/>
        <v>0.85297816497627754</v>
      </c>
      <c r="U782">
        <f t="shared" si="103"/>
        <v>-0.15902132973570154</v>
      </c>
    </row>
    <row r="783" spans="1:21" x14ac:dyDescent="0.2">
      <c r="A783" s="1">
        <v>87</v>
      </c>
      <c r="B783" s="1">
        <v>2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1</v>
      </c>
      <c r="J783" s="1">
        <v>1.399</v>
      </c>
      <c r="L783" s="1">
        <v>0</v>
      </c>
      <c r="M783" s="1">
        <f t="shared" si="96"/>
        <v>0</v>
      </c>
      <c r="N783">
        <f t="shared" si="97"/>
        <v>-2.289711170255992</v>
      </c>
      <c r="O783">
        <f>0</f>
        <v>0</v>
      </c>
      <c r="P783">
        <f t="shared" si="98"/>
        <v>0.10129571484450078</v>
      </c>
      <c r="Q783">
        <f t="shared" si="99"/>
        <v>1</v>
      </c>
      <c r="R783">
        <f t="shared" si="100"/>
        <v>9.1978669742489097E-2</v>
      </c>
      <c r="S783">
        <f t="shared" si="101"/>
        <v>0.90802133025751086</v>
      </c>
      <c r="T783">
        <f t="shared" si="102"/>
        <v>0.90802133025751086</v>
      </c>
      <c r="U783">
        <f t="shared" si="103"/>
        <v>-9.648740918373451E-2</v>
      </c>
    </row>
    <row r="784" spans="1:21" x14ac:dyDescent="0.2">
      <c r="A784" s="1">
        <v>87</v>
      </c>
      <c r="B784" s="1">
        <v>3</v>
      </c>
      <c r="C784" s="1">
        <v>1</v>
      </c>
      <c r="D784" s="1">
        <v>0</v>
      </c>
      <c r="E784" s="1">
        <v>1</v>
      </c>
      <c r="F784" s="1">
        <v>0</v>
      </c>
      <c r="G784" s="1">
        <v>1</v>
      </c>
      <c r="H784" s="1">
        <v>0</v>
      </c>
      <c r="I784" s="1">
        <v>0</v>
      </c>
      <c r="J784" s="1">
        <v>1.9989999999999999</v>
      </c>
      <c r="L784" s="1">
        <v>1</v>
      </c>
      <c r="M784" s="1">
        <f t="shared" si="96"/>
        <v>1</v>
      </c>
      <c r="N784">
        <f t="shared" si="97"/>
        <v>-0.62385658599531557</v>
      </c>
      <c r="O784">
        <f>0</f>
        <v>0</v>
      </c>
      <c r="P784">
        <f t="shared" si="98"/>
        <v>0.53587380396513884</v>
      </c>
      <c r="Q784">
        <f t="shared" si="99"/>
        <v>1</v>
      </c>
      <c r="R784">
        <f t="shared" si="100"/>
        <v>0.34890484008626405</v>
      </c>
      <c r="S784">
        <f t="shared" si="101"/>
        <v>0.6510951599137359</v>
      </c>
      <c r="T784">
        <f t="shared" si="102"/>
        <v>0.34890484008626405</v>
      </c>
      <c r="U784">
        <f t="shared" si="103"/>
        <v>-1.0529560584687079</v>
      </c>
    </row>
    <row r="785" spans="1:21" x14ac:dyDescent="0.2">
      <c r="A785" s="1">
        <v>87</v>
      </c>
      <c r="B785" s="1">
        <v>4</v>
      </c>
      <c r="C785" s="1">
        <v>1</v>
      </c>
      <c r="D785" s="1">
        <v>0</v>
      </c>
      <c r="E785" s="1">
        <v>0</v>
      </c>
      <c r="F785" s="1">
        <v>1</v>
      </c>
      <c r="G785" s="1">
        <v>1</v>
      </c>
      <c r="H785" s="1">
        <v>0</v>
      </c>
      <c r="I785" s="1">
        <v>0</v>
      </c>
      <c r="J785" s="1">
        <v>1.6989999999999998</v>
      </c>
      <c r="L785" s="1">
        <v>1</v>
      </c>
      <c r="M785" s="1">
        <f t="shared" si="96"/>
        <v>1</v>
      </c>
      <c r="N785">
        <f t="shared" si="97"/>
        <v>0.12368279194560716</v>
      </c>
      <c r="O785">
        <f>0</f>
        <v>0</v>
      </c>
      <c r="P785">
        <f t="shared" si="98"/>
        <v>1.1316568433934282</v>
      </c>
      <c r="Q785">
        <f t="shared" si="99"/>
        <v>1</v>
      </c>
      <c r="R785">
        <f t="shared" si="100"/>
        <v>0.53088134091597983</v>
      </c>
      <c r="S785">
        <f t="shared" si="101"/>
        <v>0.46911865908402001</v>
      </c>
      <c r="T785">
        <f t="shared" si="102"/>
        <v>0.53088134091597983</v>
      </c>
      <c r="U785">
        <f t="shared" si="103"/>
        <v>-0.63321674614693813</v>
      </c>
    </row>
    <row r="786" spans="1:21" x14ac:dyDescent="0.2">
      <c r="A786" s="1">
        <v>87</v>
      </c>
      <c r="B786" s="1">
        <v>5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1</v>
      </c>
      <c r="J786" s="1">
        <v>1.9989999999999999</v>
      </c>
      <c r="L786" s="1">
        <v>0</v>
      </c>
      <c r="M786" s="1">
        <f t="shared" si="96"/>
        <v>0</v>
      </c>
      <c r="N786">
        <f t="shared" si="97"/>
        <v>-2.395540585503185</v>
      </c>
      <c r="O786">
        <f>0</f>
        <v>0</v>
      </c>
      <c r="P786">
        <f t="shared" si="98"/>
        <v>9.1123405613503988E-2</v>
      </c>
      <c r="Q786">
        <f t="shared" si="99"/>
        <v>1</v>
      </c>
      <c r="R786">
        <f t="shared" si="100"/>
        <v>8.3513381845445975E-2</v>
      </c>
      <c r="S786">
        <f t="shared" si="101"/>
        <v>0.91648661815455401</v>
      </c>
      <c r="T786">
        <f t="shared" si="102"/>
        <v>0.91648661815455401</v>
      </c>
      <c r="U786">
        <f t="shared" si="103"/>
        <v>-8.7207812840556634E-2</v>
      </c>
    </row>
    <row r="787" spans="1:21" x14ac:dyDescent="0.2">
      <c r="A787" s="1">
        <v>87</v>
      </c>
      <c r="B787" s="1">
        <v>6</v>
      </c>
      <c r="C787" s="1">
        <v>0</v>
      </c>
      <c r="D787" s="1">
        <v>1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1.399</v>
      </c>
      <c r="L787" s="1">
        <v>0</v>
      </c>
      <c r="M787" s="1">
        <f t="shared" si="96"/>
        <v>0</v>
      </c>
      <c r="N787">
        <f t="shared" si="97"/>
        <v>9.5601714986238928E-2</v>
      </c>
      <c r="O787">
        <f>0</f>
        <v>0</v>
      </c>
      <c r="P787">
        <f t="shared" si="98"/>
        <v>1.1003207354506677</v>
      </c>
      <c r="Q787">
        <f t="shared" si="99"/>
        <v>1</v>
      </c>
      <c r="R787">
        <f t="shared" si="100"/>
        <v>0.52388224183035126</v>
      </c>
      <c r="S787">
        <f t="shared" si="101"/>
        <v>0.47611775816964891</v>
      </c>
      <c r="T787">
        <f t="shared" si="102"/>
        <v>0.47611775816964891</v>
      </c>
      <c r="U787">
        <f t="shared" si="103"/>
        <v>-0.74209006423414459</v>
      </c>
    </row>
    <row r="788" spans="1:21" x14ac:dyDescent="0.2">
      <c r="A788" s="1">
        <v>87</v>
      </c>
      <c r="B788" s="1">
        <v>7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1.399</v>
      </c>
      <c r="L788" s="1">
        <v>0</v>
      </c>
      <c r="M788" s="1">
        <f t="shared" si="96"/>
        <v>0</v>
      </c>
      <c r="N788">
        <f t="shared" si="97"/>
        <v>-0.87670296577448581</v>
      </c>
      <c r="O788">
        <f>0</f>
        <v>0</v>
      </c>
      <c r="P788">
        <f t="shared" si="98"/>
        <v>0.41615272205252241</v>
      </c>
      <c r="Q788">
        <f t="shared" si="99"/>
        <v>1</v>
      </c>
      <c r="R788">
        <f t="shared" si="100"/>
        <v>0.29386147099259541</v>
      </c>
      <c r="S788">
        <f t="shared" si="101"/>
        <v>0.70613852900740448</v>
      </c>
      <c r="T788">
        <f t="shared" si="102"/>
        <v>0.70613852900740448</v>
      </c>
      <c r="U788">
        <f t="shared" si="103"/>
        <v>-0.34794384401250966</v>
      </c>
    </row>
    <row r="789" spans="1:21" x14ac:dyDescent="0.2">
      <c r="A789" s="1">
        <v>87</v>
      </c>
      <c r="B789" s="1">
        <v>8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1.6989999999999998</v>
      </c>
      <c r="L789" s="1">
        <v>0</v>
      </c>
      <c r="M789" s="1">
        <f t="shared" si="96"/>
        <v>0</v>
      </c>
      <c r="N789">
        <f t="shared" si="97"/>
        <v>-2.4236216624625531</v>
      </c>
      <c r="O789">
        <f>0</f>
        <v>0</v>
      </c>
      <c r="P789">
        <f t="shared" si="98"/>
        <v>8.8600155839434466E-2</v>
      </c>
      <c r="Q789">
        <f t="shared" si="99"/>
        <v>1</v>
      </c>
      <c r="R789">
        <f t="shared" si="100"/>
        <v>8.1389071427344847E-2</v>
      </c>
      <c r="S789">
        <f t="shared" si="101"/>
        <v>0.91861092857265514</v>
      </c>
      <c r="T789">
        <f t="shared" si="102"/>
        <v>0.91861092857265514</v>
      </c>
      <c r="U789">
        <f t="shared" si="103"/>
        <v>-8.4892610173780456E-2</v>
      </c>
    </row>
    <row r="790" spans="1:21" x14ac:dyDescent="0.2">
      <c r="A790" s="1">
        <v>87</v>
      </c>
      <c r="B790" s="1">
        <v>9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1</v>
      </c>
      <c r="I790" s="1">
        <v>0</v>
      </c>
      <c r="J790" s="1">
        <v>1.6989999999999998</v>
      </c>
      <c r="L790" s="1">
        <v>0</v>
      </c>
      <c r="M790" s="1">
        <f t="shared" si="96"/>
        <v>0</v>
      </c>
      <c r="N790">
        <f t="shared" si="97"/>
        <v>-1.6242423437154083</v>
      </c>
      <c r="O790">
        <f>0</f>
        <v>0</v>
      </c>
      <c r="P790">
        <f t="shared" si="98"/>
        <v>0.19706092310458728</v>
      </c>
      <c r="Q790">
        <f t="shared" si="99"/>
        <v>1</v>
      </c>
      <c r="R790">
        <f t="shared" si="100"/>
        <v>0.16462062982852049</v>
      </c>
      <c r="S790">
        <f t="shared" si="101"/>
        <v>0.83537937017147956</v>
      </c>
      <c r="T790">
        <f t="shared" si="102"/>
        <v>0.83537937017147956</v>
      </c>
      <c r="U790">
        <f t="shared" si="103"/>
        <v>-0.17986932177571377</v>
      </c>
    </row>
    <row r="791" spans="1:21" x14ac:dyDescent="0.2">
      <c r="A791" s="1">
        <v>88</v>
      </c>
      <c r="B791" s="1">
        <v>1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1.9989999999999999</v>
      </c>
      <c r="L791" s="1">
        <v>0</v>
      </c>
      <c r="M791" s="1">
        <f t="shared" si="96"/>
        <v>0</v>
      </c>
      <c r="N791">
        <f t="shared" si="97"/>
        <v>-1.7581528359219696</v>
      </c>
      <c r="O791">
        <f>0</f>
        <v>0</v>
      </c>
      <c r="P791">
        <f t="shared" si="98"/>
        <v>0.17236295260595716</v>
      </c>
      <c r="Q791">
        <f t="shared" si="99"/>
        <v>1</v>
      </c>
      <c r="R791">
        <f t="shared" si="100"/>
        <v>0.14702183502372243</v>
      </c>
      <c r="S791">
        <f t="shared" si="101"/>
        <v>0.85297816497627754</v>
      </c>
      <c r="T791">
        <f t="shared" si="102"/>
        <v>0.85297816497627754</v>
      </c>
      <c r="U791">
        <f t="shared" si="103"/>
        <v>-0.15902132973570154</v>
      </c>
    </row>
    <row r="792" spans="1:21" x14ac:dyDescent="0.2">
      <c r="A792" s="1">
        <v>88</v>
      </c>
      <c r="B792" s="1">
        <v>2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1.399</v>
      </c>
      <c r="L792" s="1">
        <v>0</v>
      </c>
      <c r="M792" s="1">
        <f t="shared" si="96"/>
        <v>0</v>
      </c>
      <c r="N792">
        <f t="shared" si="97"/>
        <v>-2.289711170255992</v>
      </c>
      <c r="O792">
        <f>0</f>
        <v>0</v>
      </c>
      <c r="P792">
        <f t="shared" si="98"/>
        <v>0.10129571484450078</v>
      </c>
      <c r="Q792">
        <f t="shared" si="99"/>
        <v>1</v>
      </c>
      <c r="R792">
        <f t="shared" si="100"/>
        <v>9.1978669742489097E-2</v>
      </c>
      <c r="S792">
        <f t="shared" si="101"/>
        <v>0.90802133025751086</v>
      </c>
      <c r="T792">
        <f t="shared" si="102"/>
        <v>0.90802133025751086</v>
      </c>
      <c r="U792">
        <f t="shared" si="103"/>
        <v>-9.648740918373451E-2</v>
      </c>
    </row>
    <row r="793" spans="1:21" x14ac:dyDescent="0.2">
      <c r="A793" s="1">
        <v>88</v>
      </c>
      <c r="B793" s="1">
        <v>3</v>
      </c>
      <c r="C793" s="1">
        <v>0</v>
      </c>
      <c r="D793" s="1">
        <v>0</v>
      </c>
      <c r="E793" s="1">
        <v>1</v>
      </c>
      <c r="F793" s="1">
        <v>0</v>
      </c>
      <c r="G793" s="1">
        <v>1</v>
      </c>
      <c r="H793" s="1">
        <v>0</v>
      </c>
      <c r="I793" s="1">
        <v>0</v>
      </c>
      <c r="J793" s="1">
        <v>1.9989999999999999</v>
      </c>
      <c r="L793" s="1">
        <v>0</v>
      </c>
      <c r="M793" s="1">
        <f t="shared" si="96"/>
        <v>0</v>
      </c>
      <c r="N793">
        <f t="shared" si="97"/>
        <v>-0.62385658599531557</v>
      </c>
      <c r="O793">
        <f>0</f>
        <v>0</v>
      </c>
      <c r="P793">
        <f t="shared" si="98"/>
        <v>0.53587380396513884</v>
      </c>
      <c r="Q793">
        <f t="shared" si="99"/>
        <v>1</v>
      </c>
      <c r="R793">
        <f t="shared" si="100"/>
        <v>0.34890484008626405</v>
      </c>
      <c r="S793">
        <f t="shared" si="101"/>
        <v>0.6510951599137359</v>
      </c>
      <c r="T793">
        <f t="shared" si="102"/>
        <v>0.6510951599137359</v>
      </c>
      <c r="U793">
        <f t="shared" si="103"/>
        <v>-0.42909947247339236</v>
      </c>
    </row>
    <row r="794" spans="1:21" x14ac:dyDescent="0.2">
      <c r="A794" s="1">
        <v>88</v>
      </c>
      <c r="B794" s="1">
        <v>4</v>
      </c>
      <c r="C794" s="1">
        <v>1</v>
      </c>
      <c r="D794" s="1">
        <v>0</v>
      </c>
      <c r="E794" s="1">
        <v>0</v>
      </c>
      <c r="F794" s="1">
        <v>1</v>
      </c>
      <c r="G794" s="1">
        <v>1</v>
      </c>
      <c r="H794" s="1">
        <v>0</v>
      </c>
      <c r="I794" s="1">
        <v>0</v>
      </c>
      <c r="J794" s="1">
        <v>1.6989999999999998</v>
      </c>
      <c r="L794" s="1">
        <v>1</v>
      </c>
      <c r="M794" s="1">
        <f t="shared" si="96"/>
        <v>1</v>
      </c>
      <c r="N794">
        <f t="shared" si="97"/>
        <v>0.12368279194560716</v>
      </c>
      <c r="O794">
        <f>0</f>
        <v>0</v>
      </c>
      <c r="P794">
        <f t="shared" si="98"/>
        <v>1.1316568433934282</v>
      </c>
      <c r="Q794">
        <f t="shared" si="99"/>
        <v>1</v>
      </c>
      <c r="R794">
        <f t="shared" si="100"/>
        <v>0.53088134091597983</v>
      </c>
      <c r="S794">
        <f t="shared" si="101"/>
        <v>0.46911865908402001</v>
      </c>
      <c r="T794">
        <f t="shared" si="102"/>
        <v>0.53088134091597983</v>
      </c>
      <c r="U794">
        <f t="shared" si="103"/>
        <v>-0.63321674614693813</v>
      </c>
    </row>
    <row r="795" spans="1:21" x14ac:dyDescent="0.2">
      <c r="A795" s="1">
        <v>88</v>
      </c>
      <c r="B795" s="1">
        <v>5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1</v>
      </c>
      <c r="J795" s="1">
        <v>1.9989999999999999</v>
      </c>
      <c r="L795" s="1">
        <v>0</v>
      </c>
      <c r="M795" s="1">
        <f t="shared" si="96"/>
        <v>0</v>
      </c>
      <c r="N795">
        <f t="shared" si="97"/>
        <v>-2.395540585503185</v>
      </c>
      <c r="O795">
        <f>0</f>
        <v>0</v>
      </c>
      <c r="P795">
        <f t="shared" si="98"/>
        <v>9.1123405613503988E-2</v>
      </c>
      <c r="Q795">
        <f t="shared" si="99"/>
        <v>1</v>
      </c>
      <c r="R795">
        <f t="shared" si="100"/>
        <v>8.3513381845445975E-2</v>
      </c>
      <c r="S795">
        <f t="shared" si="101"/>
        <v>0.91648661815455401</v>
      </c>
      <c r="T795">
        <f t="shared" si="102"/>
        <v>0.91648661815455401</v>
      </c>
      <c r="U795">
        <f t="shared" si="103"/>
        <v>-8.7207812840556634E-2</v>
      </c>
    </row>
    <row r="796" spans="1:21" x14ac:dyDescent="0.2">
      <c r="A796" s="1">
        <v>88</v>
      </c>
      <c r="B796" s="1">
        <v>6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1.399</v>
      </c>
      <c r="L796" s="1">
        <v>1</v>
      </c>
      <c r="M796" s="1">
        <f t="shared" si="96"/>
        <v>1</v>
      </c>
      <c r="N796">
        <f t="shared" si="97"/>
        <v>9.5601714986238928E-2</v>
      </c>
      <c r="O796">
        <f>0</f>
        <v>0</v>
      </c>
      <c r="P796">
        <f t="shared" si="98"/>
        <v>1.1003207354506677</v>
      </c>
      <c r="Q796">
        <f t="shared" si="99"/>
        <v>1</v>
      </c>
      <c r="R796">
        <f t="shared" si="100"/>
        <v>0.52388224183035126</v>
      </c>
      <c r="S796">
        <f t="shared" si="101"/>
        <v>0.47611775816964891</v>
      </c>
      <c r="T796">
        <f t="shared" si="102"/>
        <v>0.52388224183035126</v>
      </c>
      <c r="U796">
        <f t="shared" si="103"/>
        <v>-0.64648834924790566</v>
      </c>
    </row>
    <row r="797" spans="1:21" x14ac:dyDescent="0.2">
      <c r="A797" s="1">
        <v>88</v>
      </c>
      <c r="B797" s="1">
        <v>7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1</v>
      </c>
      <c r="I797" s="1">
        <v>0</v>
      </c>
      <c r="J797" s="1">
        <v>1.399</v>
      </c>
      <c r="L797" s="1">
        <v>1</v>
      </c>
      <c r="M797" s="1">
        <f t="shared" si="96"/>
        <v>1</v>
      </c>
      <c r="N797">
        <f t="shared" si="97"/>
        <v>-0.87670296577448581</v>
      </c>
      <c r="O797">
        <f>0</f>
        <v>0</v>
      </c>
      <c r="P797">
        <f t="shared" si="98"/>
        <v>0.41615272205252241</v>
      </c>
      <c r="Q797">
        <f t="shared" si="99"/>
        <v>1</v>
      </c>
      <c r="R797">
        <f t="shared" si="100"/>
        <v>0.29386147099259541</v>
      </c>
      <c r="S797">
        <f t="shared" si="101"/>
        <v>0.70613852900740448</v>
      </c>
      <c r="T797">
        <f t="shared" si="102"/>
        <v>0.29386147099259541</v>
      </c>
      <c r="U797">
        <f t="shared" si="103"/>
        <v>-1.2246468097869956</v>
      </c>
    </row>
    <row r="798" spans="1:21" x14ac:dyDescent="0.2">
      <c r="A798" s="1">
        <v>88</v>
      </c>
      <c r="B798" s="1">
        <v>8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1.6989999999999998</v>
      </c>
      <c r="L798" s="1">
        <v>0</v>
      </c>
      <c r="M798" s="1">
        <f t="shared" si="96"/>
        <v>0</v>
      </c>
      <c r="N798">
        <f t="shared" si="97"/>
        <v>-2.4236216624625531</v>
      </c>
      <c r="O798">
        <f>0</f>
        <v>0</v>
      </c>
      <c r="P798">
        <f t="shared" si="98"/>
        <v>8.8600155839434466E-2</v>
      </c>
      <c r="Q798">
        <f t="shared" si="99"/>
        <v>1</v>
      </c>
      <c r="R798">
        <f t="shared" si="100"/>
        <v>8.1389071427344847E-2</v>
      </c>
      <c r="S798">
        <f t="shared" si="101"/>
        <v>0.91861092857265514</v>
      </c>
      <c r="T798">
        <f t="shared" si="102"/>
        <v>0.91861092857265514</v>
      </c>
      <c r="U798">
        <f t="shared" si="103"/>
        <v>-8.4892610173780456E-2</v>
      </c>
    </row>
    <row r="799" spans="1:21" x14ac:dyDescent="0.2">
      <c r="A799" s="1">
        <v>88</v>
      </c>
      <c r="B799" s="1">
        <v>9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0</v>
      </c>
      <c r="J799" s="1">
        <v>1.6989999999999998</v>
      </c>
      <c r="L799" s="1">
        <v>1</v>
      </c>
      <c r="M799" s="1">
        <f t="shared" si="96"/>
        <v>1</v>
      </c>
      <c r="N799">
        <f t="shared" si="97"/>
        <v>-1.6242423437154083</v>
      </c>
      <c r="O799">
        <f>0</f>
        <v>0</v>
      </c>
      <c r="P799">
        <f t="shared" si="98"/>
        <v>0.19706092310458728</v>
      </c>
      <c r="Q799">
        <f t="shared" si="99"/>
        <v>1</v>
      </c>
      <c r="R799">
        <f t="shared" si="100"/>
        <v>0.16462062982852049</v>
      </c>
      <c r="S799">
        <f t="shared" si="101"/>
        <v>0.83537937017147956</v>
      </c>
      <c r="T799">
        <f t="shared" si="102"/>
        <v>0.16462062982852049</v>
      </c>
      <c r="U799">
        <f t="shared" si="103"/>
        <v>-1.804111665491122</v>
      </c>
    </row>
    <row r="800" spans="1:21" x14ac:dyDescent="0.2">
      <c r="A800" s="1">
        <v>89</v>
      </c>
      <c r="B800" s="1">
        <v>1</v>
      </c>
      <c r="C800" s="1">
        <v>0</v>
      </c>
      <c r="D800" s="1">
        <v>1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1.9989999999999999</v>
      </c>
      <c r="L800" s="1">
        <v>0</v>
      </c>
      <c r="M800" s="1">
        <f t="shared" si="96"/>
        <v>0</v>
      </c>
      <c r="N800">
        <f t="shared" si="97"/>
        <v>-1.7581528359219696</v>
      </c>
      <c r="O800">
        <f>0</f>
        <v>0</v>
      </c>
      <c r="P800">
        <f t="shared" si="98"/>
        <v>0.17236295260595716</v>
      </c>
      <c r="Q800">
        <f t="shared" si="99"/>
        <v>1</v>
      </c>
      <c r="R800">
        <f t="shared" si="100"/>
        <v>0.14702183502372243</v>
      </c>
      <c r="S800">
        <f t="shared" si="101"/>
        <v>0.85297816497627754</v>
      </c>
      <c r="T800">
        <f t="shared" si="102"/>
        <v>0.85297816497627754</v>
      </c>
      <c r="U800">
        <f t="shared" si="103"/>
        <v>-0.15902132973570154</v>
      </c>
    </row>
    <row r="801" spans="1:21" x14ac:dyDescent="0.2">
      <c r="A801" s="1">
        <v>89</v>
      </c>
      <c r="B801" s="1">
        <v>2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1</v>
      </c>
      <c r="J801" s="1">
        <v>1.399</v>
      </c>
      <c r="L801" s="1">
        <v>0</v>
      </c>
      <c r="M801" s="1">
        <f t="shared" si="96"/>
        <v>0</v>
      </c>
      <c r="N801">
        <f t="shared" si="97"/>
        <v>-2.289711170255992</v>
      </c>
      <c r="O801">
        <f>0</f>
        <v>0</v>
      </c>
      <c r="P801">
        <f t="shared" si="98"/>
        <v>0.10129571484450078</v>
      </c>
      <c r="Q801">
        <f t="shared" si="99"/>
        <v>1</v>
      </c>
      <c r="R801">
        <f t="shared" si="100"/>
        <v>9.1978669742489097E-2</v>
      </c>
      <c r="S801">
        <f t="shared" si="101"/>
        <v>0.90802133025751086</v>
      </c>
      <c r="T801">
        <f t="shared" si="102"/>
        <v>0.90802133025751086</v>
      </c>
      <c r="U801">
        <f t="shared" si="103"/>
        <v>-9.648740918373451E-2</v>
      </c>
    </row>
    <row r="802" spans="1:21" x14ac:dyDescent="0.2">
      <c r="A802" s="1">
        <v>89</v>
      </c>
      <c r="B802" s="1">
        <v>3</v>
      </c>
      <c r="C802" s="1">
        <v>0</v>
      </c>
      <c r="D802" s="1">
        <v>0</v>
      </c>
      <c r="E802" s="1">
        <v>1</v>
      </c>
      <c r="F802" s="1">
        <v>0</v>
      </c>
      <c r="G802" s="1">
        <v>1</v>
      </c>
      <c r="H802" s="1">
        <v>0</v>
      </c>
      <c r="I802" s="1">
        <v>0</v>
      </c>
      <c r="J802" s="1">
        <v>1.9989999999999999</v>
      </c>
      <c r="L802" s="1">
        <v>0</v>
      </c>
      <c r="M802" s="1">
        <f t="shared" si="96"/>
        <v>0</v>
      </c>
      <c r="N802">
        <f t="shared" si="97"/>
        <v>-0.62385658599531557</v>
      </c>
      <c r="O802">
        <f>0</f>
        <v>0</v>
      </c>
      <c r="P802">
        <f t="shared" si="98"/>
        <v>0.53587380396513884</v>
      </c>
      <c r="Q802">
        <f t="shared" si="99"/>
        <v>1</v>
      </c>
      <c r="R802">
        <f t="shared" si="100"/>
        <v>0.34890484008626405</v>
      </c>
      <c r="S802">
        <f t="shared" si="101"/>
        <v>0.6510951599137359</v>
      </c>
      <c r="T802">
        <f t="shared" si="102"/>
        <v>0.6510951599137359</v>
      </c>
      <c r="U802">
        <f t="shared" si="103"/>
        <v>-0.42909947247339236</v>
      </c>
    </row>
    <row r="803" spans="1:21" x14ac:dyDescent="0.2">
      <c r="A803" s="1">
        <v>89</v>
      </c>
      <c r="B803" s="1">
        <v>4</v>
      </c>
      <c r="C803" s="1">
        <v>0</v>
      </c>
      <c r="D803" s="1">
        <v>0</v>
      </c>
      <c r="E803" s="1">
        <v>0</v>
      </c>
      <c r="F803" s="1">
        <v>1</v>
      </c>
      <c r="G803" s="1">
        <v>1</v>
      </c>
      <c r="H803" s="1">
        <v>0</v>
      </c>
      <c r="I803" s="1">
        <v>0</v>
      </c>
      <c r="J803" s="1">
        <v>1.6989999999999998</v>
      </c>
      <c r="L803" s="1">
        <v>0</v>
      </c>
      <c r="M803" s="1">
        <f t="shared" si="96"/>
        <v>0</v>
      </c>
      <c r="N803">
        <f t="shared" si="97"/>
        <v>0.12368279194560716</v>
      </c>
      <c r="O803">
        <f>0</f>
        <v>0</v>
      </c>
      <c r="P803">
        <f t="shared" si="98"/>
        <v>1.1316568433934282</v>
      </c>
      <c r="Q803">
        <f t="shared" si="99"/>
        <v>1</v>
      </c>
      <c r="R803">
        <f t="shared" si="100"/>
        <v>0.53088134091597983</v>
      </c>
      <c r="S803">
        <f t="shared" si="101"/>
        <v>0.46911865908402001</v>
      </c>
      <c r="T803">
        <f t="shared" si="102"/>
        <v>0.46911865908402001</v>
      </c>
      <c r="U803">
        <f t="shared" si="103"/>
        <v>-0.75689953809254507</v>
      </c>
    </row>
    <row r="804" spans="1:21" x14ac:dyDescent="0.2">
      <c r="A804" s="1">
        <v>89</v>
      </c>
      <c r="B804" s="1">
        <v>5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1.9989999999999999</v>
      </c>
      <c r="L804" s="1">
        <v>0</v>
      </c>
      <c r="M804" s="1">
        <f t="shared" si="96"/>
        <v>0</v>
      </c>
      <c r="N804">
        <f t="shared" si="97"/>
        <v>-2.395540585503185</v>
      </c>
      <c r="O804">
        <f>0</f>
        <v>0</v>
      </c>
      <c r="P804">
        <f t="shared" si="98"/>
        <v>9.1123405613503988E-2</v>
      </c>
      <c r="Q804">
        <f t="shared" si="99"/>
        <v>1</v>
      </c>
      <c r="R804">
        <f t="shared" si="100"/>
        <v>8.3513381845445975E-2</v>
      </c>
      <c r="S804">
        <f t="shared" si="101"/>
        <v>0.91648661815455401</v>
      </c>
      <c r="T804">
        <f t="shared" si="102"/>
        <v>0.91648661815455401</v>
      </c>
      <c r="U804">
        <f t="shared" si="103"/>
        <v>-8.7207812840556634E-2</v>
      </c>
    </row>
    <row r="805" spans="1:21" x14ac:dyDescent="0.2">
      <c r="A805" s="1">
        <v>89</v>
      </c>
      <c r="B805" s="1">
        <v>6</v>
      </c>
      <c r="C805" s="1">
        <v>0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1.399</v>
      </c>
      <c r="L805" s="1">
        <v>0</v>
      </c>
      <c r="M805" s="1">
        <f t="shared" si="96"/>
        <v>0</v>
      </c>
      <c r="N805">
        <f t="shared" si="97"/>
        <v>9.5601714986238928E-2</v>
      </c>
      <c r="O805">
        <f>0</f>
        <v>0</v>
      </c>
      <c r="P805">
        <f t="shared" si="98"/>
        <v>1.1003207354506677</v>
      </c>
      <c r="Q805">
        <f t="shared" si="99"/>
        <v>1</v>
      </c>
      <c r="R805">
        <f t="shared" si="100"/>
        <v>0.52388224183035126</v>
      </c>
      <c r="S805">
        <f t="shared" si="101"/>
        <v>0.47611775816964891</v>
      </c>
      <c r="T805">
        <f t="shared" si="102"/>
        <v>0.47611775816964891</v>
      </c>
      <c r="U805">
        <f t="shared" si="103"/>
        <v>-0.74209006423414459</v>
      </c>
    </row>
    <row r="806" spans="1:21" x14ac:dyDescent="0.2">
      <c r="A806" s="1">
        <v>89</v>
      </c>
      <c r="B806" s="1">
        <v>7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1</v>
      </c>
      <c r="I806" s="1">
        <v>0</v>
      </c>
      <c r="J806" s="1">
        <v>1.399</v>
      </c>
      <c r="L806" s="1">
        <v>0</v>
      </c>
      <c r="M806" s="1">
        <f t="shared" si="96"/>
        <v>0</v>
      </c>
      <c r="N806">
        <f t="shared" si="97"/>
        <v>-0.87670296577448581</v>
      </c>
      <c r="O806">
        <f>0</f>
        <v>0</v>
      </c>
      <c r="P806">
        <f t="shared" si="98"/>
        <v>0.41615272205252241</v>
      </c>
      <c r="Q806">
        <f t="shared" si="99"/>
        <v>1</v>
      </c>
      <c r="R806">
        <f t="shared" si="100"/>
        <v>0.29386147099259541</v>
      </c>
      <c r="S806">
        <f t="shared" si="101"/>
        <v>0.70613852900740448</v>
      </c>
      <c r="T806">
        <f t="shared" si="102"/>
        <v>0.70613852900740448</v>
      </c>
      <c r="U806">
        <f t="shared" si="103"/>
        <v>-0.34794384401250966</v>
      </c>
    </row>
    <row r="807" spans="1:21" x14ac:dyDescent="0.2">
      <c r="A807" s="1">
        <v>89</v>
      </c>
      <c r="B807" s="1">
        <v>8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1.6989999999999998</v>
      </c>
      <c r="L807" s="1">
        <v>0</v>
      </c>
      <c r="M807" s="1">
        <f t="shared" si="96"/>
        <v>0</v>
      </c>
      <c r="N807">
        <f t="shared" si="97"/>
        <v>-2.4236216624625531</v>
      </c>
      <c r="O807">
        <f>0</f>
        <v>0</v>
      </c>
      <c r="P807">
        <f t="shared" si="98"/>
        <v>8.8600155839434466E-2</v>
      </c>
      <c r="Q807">
        <f t="shared" si="99"/>
        <v>1</v>
      </c>
      <c r="R807">
        <f t="shared" si="100"/>
        <v>8.1389071427344847E-2</v>
      </c>
      <c r="S807">
        <f t="shared" si="101"/>
        <v>0.91861092857265514</v>
      </c>
      <c r="T807">
        <f t="shared" si="102"/>
        <v>0.91861092857265514</v>
      </c>
      <c r="U807">
        <f t="shared" si="103"/>
        <v>-8.4892610173780456E-2</v>
      </c>
    </row>
    <row r="808" spans="1:21" x14ac:dyDescent="0.2">
      <c r="A808" s="1">
        <v>89</v>
      </c>
      <c r="B808" s="1">
        <v>9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1</v>
      </c>
      <c r="I808" s="1">
        <v>0</v>
      </c>
      <c r="J808" s="1">
        <v>1.6989999999999998</v>
      </c>
      <c r="L808" s="1">
        <v>0</v>
      </c>
      <c r="M808" s="1">
        <f t="shared" si="96"/>
        <v>0</v>
      </c>
      <c r="N808">
        <f t="shared" si="97"/>
        <v>-1.6242423437154083</v>
      </c>
      <c r="O808">
        <f>0</f>
        <v>0</v>
      </c>
      <c r="P808">
        <f t="shared" si="98"/>
        <v>0.19706092310458728</v>
      </c>
      <c r="Q808">
        <f t="shared" si="99"/>
        <v>1</v>
      </c>
      <c r="R808">
        <f t="shared" si="100"/>
        <v>0.16462062982852049</v>
      </c>
      <c r="S808">
        <f t="shared" si="101"/>
        <v>0.83537937017147956</v>
      </c>
      <c r="T808">
        <f t="shared" si="102"/>
        <v>0.83537937017147956</v>
      </c>
      <c r="U808">
        <f t="shared" si="103"/>
        <v>-0.17986932177571377</v>
      </c>
    </row>
    <row r="809" spans="1:21" x14ac:dyDescent="0.2">
      <c r="A809" s="1">
        <v>90</v>
      </c>
      <c r="B809" s="1">
        <v>1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1.9989999999999999</v>
      </c>
      <c r="L809" s="1">
        <v>0</v>
      </c>
      <c r="M809" s="1">
        <f t="shared" si="96"/>
        <v>0</v>
      </c>
      <c r="N809">
        <f t="shared" si="97"/>
        <v>-1.7581528359219696</v>
      </c>
      <c r="O809">
        <f>0</f>
        <v>0</v>
      </c>
      <c r="P809">
        <f t="shared" si="98"/>
        <v>0.17236295260595716</v>
      </c>
      <c r="Q809">
        <f t="shared" si="99"/>
        <v>1</v>
      </c>
      <c r="R809">
        <f t="shared" si="100"/>
        <v>0.14702183502372243</v>
      </c>
      <c r="S809">
        <f t="shared" si="101"/>
        <v>0.85297816497627754</v>
      </c>
      <c r="T809">
        <f t="shared" si="102"/>
        <v>0.85297816497627754</v>
      </c>
      <c r="U809">
        <f t="shared" si="103"/>
        <v>-0.15902132973570154</v>
      </c>
    </row>
    <row r="810" spans="1:21" x14ac:dyDescent="0.2">
      <c r="A810" s="1">
        <v>90</v>
      </c>
      <c r="B810" s="1">
        <v>2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</v>
      </c>
      <c r="J810" s="1">
        <v>1.399</v>
      </c>
      <c r="L810" s="1">
        <v>0</v>
      </c>
      <c r="M810" s="1">
        <f t="shared" si="96"/>
        <v>0</v>
      </c>
      <c r="N810">
        <f t="shared" si="97"/>
        <v>-2.289711170255992</v>
      </c>
      <c r="O810">
        <f>0</f>
        <v>0</v>
      </c>
      <c r="P810">
        <f t="shared" si="98"/>
        <v>0.10129571484450078</v>
      </c>
      <c r="Q810">
        <f t="shared" si="99"/>
        <v>1</v>
      </c>
      <c r="R810">
        <f t="shared" si="100"/>
        <v>9.1978669742489097E-2</v>
      </c>
      <c r="S810">
        <f t="shared" si="101"/>
        <v>0.90802133025751086</v>
      </c>
      <c r="T810">
        <f t="shared" si="102"/>
        <v>0.90802133025751086</v>
      </c>
      <c r="U810">
        <f t="shared" si="103"/>
        <v>-9.648740918373451E-2</v>
      </c>
    </row>
    <row r="811" spans="1:21" x14ac:dyDescent="0.2">
      <c r="A811" s="1">
        <v>90</v>
      </c>
      <c r="B811" s="1">
        <v>3</v>
      </c>
      <c r="C811" s="1">
        <v>0</v>
      </c>
      <c r="D811" s="1">
        <v>0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1.9989999999999999</v>
      </c>
      <c r="L811" s="1">
        <v>0</v>
      </c>
      <c r="M811" s="1">
        <f t="shared" si="96"/>
        <v>0</v>
      </c>
      <c r="N811">
        <f t="shared" si="97"/>
        <v>-0.62385658599531557</v>
      </c>
      <c r="O811">
        <f>0</f>
        <v>0</v>
      </c>
      <c r="P811">
        <f t="shared" si="98"/>
        <v>0.53587380396513884</v>
      </c>
      <c r="Q811">
        <f t="shared" si="99"/>
        <v>1</v>
      </c>
      <c r="R811">
        <f t="shared" si="100"/>
        <v>0.34890484008626405</v>
      </c>
      <c r="S811">
        <f t="shared" si="101"/>
        <v>0.6510951599137359</v>
      </c>
      <c r="T811">
        <f t="shared" si="102"/>
        <v>0.6510951599137359</v>
      </c>
      <c r="U811">
        <f t="shared" si="103"/>
        <v>-0.42909947247339236</v>
      </c>
    </row>
    <row r="812" spans="1:21" x14ac:dyDescent="0.2">
      <c r="A812" s="1">
        <v>90</v>
      </c>
      <c r="B812" s="1">
        <v>4</v>
      </c>
      <c r="C812" s="1">
        <v>1</v>
      </c>
      <c r="D812" s="1">
        <v>0</v>
      </c>
      <c r="E812" s="1">
        <v>0</v>
      </c>
      <c r="F812" s="1">
        <v>1</v>
      </c>
      <c r="G812" s="1">
        <v>1</v>
      </c>
      <c r="H812" s="1">
        <v>0</v>
      </c>
      <c r="I812" s="1">
        <v>0</v>
      </c>
      <c r="J812" s="1">
        <v>1.6989999999999998</v>
      </c>
      <c r="L812" s="1">
        <v>1</v>
      </c>
      <c r="M812" s="1">
        <f t="shared" si="96"/>
        <v>1</v>
      </c>
      <c r="N812">
        <f t="shared" si="97"/>
        <v>0.12368279194560716</v>
      </c>
      <c r="O812">
        <f>0</f>
        <v>0</v>
      </c>
      <c r="P812">
        <f t="shared" si="98"/>
        <v>1.1316568433934282</v>
      </c>
      <c r="Q812">
        <f t="shared" si="99"/>
        <v>1</v>
      </c>
      <c r="R812">
        <f t="shared" si="100"/>
        <v>0.53088134091597983</v>
      </c>
      <c r="S812">
        <f t="shared" si="101"/>
        <v>0.46911865908402001</v>
      </c>
      <c r="T812">
        <f t="shared" si="102"/>
        <v>0.53088134091597983</v>
      </c>
      <c r="U812">
        <f t="shared" si="103"/>
        <v>-0.63321674614693813</v>
      </c>
    </row>
    <row r="813" spans="1:21" x14ac:dyDescent="0.2">
      <c r="A813" s="1">
        <v>90</v>
      </c>
      <c r="B813" s="1">
        <v>5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1</v>
      </c>
      <c r="J813" s="1">
        <v>1.9989999999999999</v>
      </c>
      <c r="L813" s="1">
        <v>0</v>
      </c>
      <c r="M813" s="1">
        <f t="shared" si="96"/>
        <v>0</v>
      </c>
      <c r="N813">
        <f t="shared" si="97"/>
        <v>-2.395540585503185</v>
      </c>
      <c r="O813">
        <f>0</f>
        <v>0</v>
      </c>
      <c r="P813">
        <f t="shared" si="98"/>
        <v>9.1123405613503988E-2</v>
      </c>
      <c r="Q813">
        <f t="shared" si="99"/>
        <v>1</v>
      </c>
      <c r="R813">
        <f t="shared" si="100"/>
        <v>8.3513381845445975E-2</v>
      </c>
      <c r="S813">
        <f t="shared" si="101"/>
        <v>0.91648661815455401</v>
      </c>
      <c r="T813">
        <f t="shared" si="102"/>
        <v>0.91648661815455401</v>
      </c>
      <c r="U813">
        <f t="shared" si="103"/>
        <v>-8.7207812840556634E-2</v>
      </c>
    </row>
    <row r="814" spans="1:21" x14ac:dyDescent="0.2">
      <c r="A814" s="1">
        <v>90</v>
      </c>
      <c r="B814" s="1">
        <v>6</v>
      </c>
      <c r="C814" s="1">
        <v>1</v>
      </c>
      <c r="D814" s="1">
        <v>1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1.399</v>
      </c>
      <c r="L814" s="1">
        <v>1</v>
      </c>
      <c r="M814" s="1">
        <f t="shared" si="96"/>
        <v>1</v>
      </c>
      <c r="N814">
        <f t="shared" si="97"/>
        <v>9.5601714986238928E-2</v>
      </c>
      <c r="O814">
        <f>0</f>
        <v>0</v>
      </c>
      <c r="P814">
        <f t="shared" si="98"/>
        <v>1.1003207354506677</v>
      </c>
      <c r="Q814">
        <f t="shared" si="99"/>
        <v>1</v>
      </c>
      <c r="R814">
        <f t="shared" si="100"/>
        <v>0.52388224183035126</v>
      </c>
      <c r="S814">
        <f t="shared" si="101"/>
        <v>0.47611775816964891</v>
      </c>
      <c r="T814">
        <f t="shared" si="102"/>
        <v>0.52388224183035126</v>
      </c>
      <c r="U814">
        <f t="shared" si="103"/>
        <v>-0.64648834924790566</v>
      </c>
    </row>
    <row r="815" spans="1:21" x14ac:dyDescent="0.2">
      <c r="A815" s="1">
        <v>90</v>
      </c>
      <c r="B815" s="1">
        <v>7</v>
      </c>
      <c r="C815" s="1">
        <v>0</v>
      </c>
      <c r="D815" s="1">
        <v>0</v>
      </c>
      <c r="E815" s="1">
        <v>0</v>
      </c>
      <c r="F815" s="1">
        <v>1</v>
      </c>
      <c r="G815" s="1">
        <v>0</v>
      </c>
      <c r="H815" s="1">
        <v>1</v>
      </c>
      <c r="I815" s="1">
        <v>0</v>
      </c>
      <c r="J815" s="1">
        <v>1.399</v>
      </c>
      <c r="L815" s="1">
        <v>0</v>
      </c>
      <c r="M815" s="1">
        <f t="shared" si="96"/>
        <v>0</v>
      </c>
      <c r="N815">
        <f t="shared" si="97"/>
        <v>-0.87670296577448581</v>
      </c>
      <c r="O815">
        <f>0</f>
        <v>0</v>
      </c>
      <c r="P815">
        <f t="shared" si="98"/>
        <v>0.41615272205252241</v>
      </c>
      <c r="Q815">
        <f t="shared" si="99"/>
        <v>1</v>
      </c>
      <c r="R815">
        <f t="shared" si="100"/>
        <v>0.29386147099259541</v>
      </c>
      <c r="S815">
        <f t="shared" si="101"/>
        <v>0.70613852900740448</v>
      </c>
      <c r="T815">
        <f t="shared" si="102"/>
        <v>0.70613852900740448</v>
      </c>
      <c r="U815">
        <f t="shared" si="103"/>
        <v>-0.34794384401250966</v>
      </c>
    </row>
    <row r="816" spans="1:21" x14ac:dyDescent="0.2">
      <c r="A816" s="1">
        <v>90</v>
      </c>
      <c r="B816" s="1">
        <v>8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1.6989999999999998</v>
      </c>
      <c r="L816" s="1">
        <v>0</v>
      </c>
      <c r="M816" s="1">
        <f t="shared" si="96"/>
        <v>0</v>
      </c>
      <c r="N816">
        <f t="shared" si="97"/>
        <v>-2.4236216624625531</v>
      </c>
      <c r="O816">
        <f>0</f>
        <v>0</v>
      </c>
      <c r="P816">
        <f t="shared" si="98"/>
        <v>8.8600155839434466E-2</v>
      </c>
      <c r="Q816">
        <f t="shared" si="99"/>
        <v>1</v>
      </c>
      <c r="R816">
        <f t="shared" si="100"/>
        <v>8.1389071427344847E-2</v>
      </c>
      <c r="S816">
        <f t="shared" si="101"/>
        <v>0.91861092857265514</v>
      </c>
      <c r="T816">
        <f t="shared" si="102"/>
        <v>0.91861092857265514</v>
      </c>
      <c r="U816">
        <f t="shared" si="103"/>
        <v>-8.4892610173780456E-2</v>
      </c>
    </row>
    <row r="817" spans="1:21" x14ac:dyDescent="0.2">
      <c r="A817" s="1">
        <v>90</v>
      </c>
      <c r="B817" s="1">
        <v>9</v>
      </c>
      <c r="C817" s="1">
        <v>0</v>
      </c>
      <c r="D817" s="1">
        <v>0</v>
      </c>
      <c r="E817" s="1">
        <v>1</v>
      </c>
      <c r="F817" s="1">
        <v>0</v>
      </c>
      <c r="G817" s="1">
        <v>0</v>
      </c>
      <c r="H817" s="1">
        <v>1</v>
      </c>
      <c r="I817" s="1">
        <v>0</v>
      </c>
      <c r="J817" s="1">
        <v>1.6989999999999998</v>
      </c>
      <c r="L817" s="1">
        <v>0</v>
      </c>
      <c r="M817" s="1">
        <f t="shared" si="96"/>
        <v>0</v>
      </c>
      <c r="N817">
        <f t="shared" si="97"/>
        <v>-1.6242423437154083</v>
      </c>
      <c r="O817">
        <f>0</f>
        <v>0</v>
      </c>
      <c r="P817">
        <f t="shared" si="98"/>
        <v>0.19706092310458728</v>
      </c>
      <c r="Q817">
        <f t="shared" si="99"/>
        <v>1</v>
      </c>
      <c r="R817">
        <f t="shared" si="100"/>
        <v>0.16462062982852049</v>
      </c>
      <c r="S817">
        <f t="shared" si="101"/>
        <v>0.83537937017147956</v>
      </c>
      <c r="T817">
        <f t="shared" si="102"/>
        <v>0.83537937017147956</v>
      </c>
      <c r="U817">
        <f t="shared" si="103"/>
        <v>-0.17986932177571377</v>
      </c>
    </row>
    <row r="818" spans="1:21" x14ac:dyDescent="0.2">
      <c r="A818" s="1">
        <v>91</v>
      </c>
      <c r="B818" s="1">
        <v>1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1.9989999999999999</v>
      </c>
      <c r="L818" s="1">
        <v>0</v>
      </c>
      <c r="M818" s="1">
        <f t="shared" si="96"/>
        <v>0</v>
      </c>
      <c r="N818">
        <f t="shared" si="97"/>
        <v>-1.7581528359219696</v>
      </c>
      <c r="O818">
        <f>0</f>
        <v>0</v>
      </c>
      <c r="P818">
        <f t="shared" si="98"/>
        <v>0.17236295260595716</v>
      </c>
      <c r="Q818">
        <f t="shared" si="99"/>
        <v>1</v>
      </c>
      <c r="R818">
        <f t="shared" si="100"/>
        <v>0.14702183502372243</v>
      </c>
      <c r="S818">
        <f t="shared" si="101"/>
        <v>0.85297816497627754</v>
      </c>
      <c r="T818">
        <f t="shared" si="102"/>
        <v>0.85297816497627754</v>
      </c>
      <c r="U818">
        <f t="shared" si="103"/>
        <v>-0.15902132973570154</v>
      </c>
    </row>
    <row r="819" spans="1:21" x14ac:dyDescent="0.2">
      <c r="A819" s="1">
        <v>91</v>
      </c>
      <c r="B819" s="1">
        <v>2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1</v>
      </c>
      <c r="J819" s="1">
        <v>1.399</v>
      </c>
      <c r="L819" s="1">
        <v>1</v>
      </c>
      <c r="M819" s="1">
        <f t="shared" si="96"/>
        <v>1</v>
      </c>
      <c r="N819">
        <f t="shared" si="97"/>
        <v>-2.289711170255992</v>
      </c>
      <c r="O819">
        <f>0</f>
        <v>0</v>
      </c>
      <c r="P819">
        <f t="shared" si="98"/>
        <v>0.10129571484450078</v>
      </c>
      <c r="Q819">
        <f t="shared" si="99"/>
        <v>1</v>
      </c>
      <c r="R819">
        <f t="shared" si="100"/>
        <v>9.1978669742489097E-2</v>
      </c>
      <c r="S819">
        <f t="shared" si="101"/>
        <v>0.90802133025751086</v>
      </c>
      <c r="T819">
        <f t="shared" si="102"/>
        <v>9.1978669742489097E-2</v>
      </c>
      <c r="U819">
        <f t="shared" si="103"/>
        <v>-2.3861985794397267</v>
      </c>
    </row>
    <row r="820" spans="1:21" x14ac:dyDescent="0.2">
      <c r="A820" s="1">
        <v>91</v>
      </c>
      <c r="B820" s="1">
        <v>3</v>
      </c>
      <c r="C820" s="1">
        <v>1</v>
      </c>
      <c r="D820" s="1">
        <v>0</v>
      </c>
      <c r="E820" s="1">
        <v>1</v>
      </c>
      <c r="F820" s="1">
        <v>0</v>
      </c>
      <c r="G820" s="1">
        <v>1</v>
      </c>
      <c r="H820" s="1">
        <v>0</v>
      </c>
      <c r="I820" s="1">
        <v>0</v>
      </c>
      <c r="J820" s="1">
        <v>1.9989999999999999</v>
      </c>
      <c r="L820" s="1">
        <v>1</v>
      </c>
      <c r="M820" s="1">
        <f t="shared" si="96"/>
        <v>1</v>
      </c>
      <c r="N820">
        <f t="shared" si="97"/>
        <v>-0.62385658599531557</v>
      </c>
      <c r="O820">
        <f>0</f>
        <v>0</v>
      </c>
      <c r="P820">
        <f t="shared" si="98"/>
        <v>0.53587380396513884</v>
      </c>
      <c r="Q820">
        <f t="shared" si="99"/>
        <v>1</v>
      </c>
      <c r="R820">
        <f t="shared" si="100"/>
        <v>0.34890484008626405</v>
      </c>
      <c r="S820">
        <f t="shared" si="101"/>
        <v>0.6510951599137359</v>
      </c>
      <c r="T820">
        <f t="shared" si="102"/>
        <v>0.34890484008626405</v>
      </c>
      <c r="U820">
        <f t="shared" si="103"/>
        <v>-1.0529560584687079</v>
      </c>
    </row>
    <row r="821" spans="1:21" x14ac:dyDescent="0.2">
      <c r="A821" s="1">
        <v>91</v>
      </c>
      <c r="B821" s="1">
        <v>4</v>
      </c>
      <c r="C821" s="1">
        <v>1</v>
      </c>
      <c r="D821" s="1">
        <v>0</v>
      </c>
      <c r="E821" s="1">
        <v>0</v>
      </c>
      <c r="F821" s="1">
        <v>1</v>
      </c>
      <c r="G821" s="1">
        <v>1</v>
      </c>
      <c r="H821" s="1">
        <v>0</v>
      </c>
      <c r="I821" s="1">
        <v>0</v>
      </c>
      <c r="J821" s="1">
        <v>1.6989999999999998</v>
      </c>
      <c r="L821" s="1">
        <v>1</v>
      </c>
      <c r="M821" s="1">
        <f t="shared" si="96"/>
        <v>1</v>
      </c>
      <c r="N821">
        <f t="shared" si="97"/>
        <v>0.12368279194560716</v>
      </c>
      <c r="O821">
        <f>0</f>
        <v>0</v>
      </c>
      <c r="P821">
        <f t="shared" si="98"/>
        <v>1.1316568433934282</v>
      </c>
      <c r="Q821">
        <f t="shared" si="99"/>
        <v>1</v>
      </c>
      <c r="R821">
        <f t="shared" si="100"/>
        <v>0.53088134091597983</v>
      </c>
      <c r="S821">
        <f t="shared" si="101"/>
        <v>0.46911865908402001</v>
      </c>
      <c r="T821">
        <f t="shared" si="102"/>
        <v>0.53088134091597983</v>
      </c>
      <c r="U821">
        <f t="shared" si="103"/>
        <v>-0.63321674614693813</v>
      </c>
    </row>
    <row r="822" spans="1:21" x14ac:dyDescent="0.2">
      <c r="A822" s="1">
        <v>91</v>
      </c>
      <c r="B822" s="1">
        <v>5</v>
      </c>
      <c r="C822" s="1">
        <v>1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1</v>
      </c>
      <c r="J822" s="1">
        <v>1.9989999999999999</v>
      </c>
      <c r="L822" s="1">
        <v>1</v>
      </c>
      <c r="M822" s="1">
        <f t="shared" si="96"/>
        <v>1</v>
      </c>
      <c r="N822">
        <f t="shared" si="97"/>
        <v>-2.395540585503185</v>
      </c>
      <c r="O822">
        <f>0</f>
        <v>0</v>
      </c>
      <c r="P822">
        <f t="shared" si="98"/>
        <v>9.1123405613503988E-2</v>
      </c>
      <c r="Q822">
        <f t="shared" si="99"/>
        <v>1</v>
      </c>
      <c r="R822">
        <f t="shared" si="100"/>
        <v>8.3513381845445975E-2</v>
      </c>
      <c r="S822">
        <f t="shared" si="101"/>
        <v>0.91648661815455401</v>
      </c>
      <c r="T822">
        <f t="shared" si="102"/>
        <v>8.3513381845445975E-2</v>
      </c>
      <c r="U822">
        <f t="shared" si="103"/>
        <v>-2.4827483983437415</v>
      </c>
    </row>
    <row r="823" spans="1:21" x14ac:dyDescent="0.2">
      <c r="A823" s="1">
        <v>91</v>
      </c>
      <c r="B823" s="1">
        <v>6</v>
      </c>
      <c r="C823" s="1">
        <v>0</v>
      </c>
      <c r="D823" s="1">
        <v>1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1.399</v>
      </c>
      <c r="L823" s="1">
        <v>0</v>
      </c>
      <c r="M823" s="1">
        <f t="shared" si="96"/>
        <v>0</v>
      </c>
      <c r="N823">
        <f t="shared" si="97"/>
        <v>9.5601714986238928E-2</v>
      </c>
      <c r="O823">
        <f>0</f>
        <v>0</v>
      </c>
      <c r="P823">
        <f t="shared" si="98"/>
        <v>1.1003207354506677</v>
      </c>
      <c r="Q823">
        <f t="shared" si="99"/>
        <v>1</v>
      </c>
      <c r="R823">
        <f t="shared" si="100"/>
        <v>0.52388224183035126</v>
      </c>
      <c r="S823">
        <f t="shared" si="101"/>
        <v>0.47611775816964891</v>
      </c>
      <c r="T823">
        <f t="shared" si="102"/>
        <v>0.47611775816964891</v>
      </c>
      <c r="U823">
        <f t="shared" si="103"/>
        <v>-0.74209006423414459</v>
      </c>
    </row>
    <row r="824" spans="1:21" x14ac:dyDescent="0.2">
      <c r="A824" s="1">
        <v>91</v>
      </c>
      <c r="B824" s="1">
        <v>7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1</v>
      </c>
      <c r="I824" s="1">
        <v>0</v>
      </c>
      <c r="J824" s="1">
        <v>1.399</v>
      </c>
      <c r="L824" s="1">
        <v>1</v>
      </c>
      <c r="M824" s="1">
        <f t="shared" si="96"/>
        <v>1</v>
      </c>
      <c r="N824">
        <f t="shared" si="97"/>
        <v>-0.87670296577448581</v>
      </c>
      <c r="O824">
        <f>0</f>
        <v>0</v>
      </c>
      <c r="P824">
        <f t="shared" si="98"/>
        <v>0.41615272205252241</v>
      </c>
      <c r="Q824">
        <f t="shared" si="99"/>
        <v>1</v>
      </c>
      <c r="R824">
        <f t="shared" si="100"/>
        <v>0.29386147099259541</v>
      </c>
      <c r="S824">
        <f t="shared" si="101"/>
        <v>0.70613852900740448</v>
      </c>
      <c r="T824">
        <f t="shared" si="102"/>
        <v>0.29386147099259541</v>
      </c>
      <c r="U824">
        <f t="shared" si="103"/>
        <v>-1.2246468097869956</v>
      </c>
    </row>
    <row r="825" spans="1:21" x14ac:dyDescent="0.2">
      <c r="A825" s="1">
        <v>91</v>
      </c>
      <c r="B825" s="1">
        <v>8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1.6989999999999998</v>
      </c>
      <c r="L825" s="1">
        <v>0</v>
      </c>
      <c r="M825" s="1">
        <f t="shared" si="96"/>
        <v>0</v>
      </c>
      <c r="N825">
        <f t="shared" si="97"/>
        <v>-2.4236216624625531</v>
      </c>
      <c r="O825">
        <f>0</f>
        <v>0</v>
      </c>
      <c r="P825">
        <f t="shared" si="98"/>
        <v>8.8600155839434466E-2</v>
      </c>
      <c r="Q825">
        <f t="shared" si="99"/>
        <v>1</v>
      </c>
      <c r="R825">
        <f t="shared" si="100"/>
        <v>8.1389071427344847E-2</v>
      </c>
      <c r="S825">
        <f t="shared" si="101"/>
        <v>0.91861092857265514</v>
      </c>
      <c r="T825">
        <f t="shared" si="102"/>
        <v>0.91861092857265514</v>
      </c>
      <c r="U825">
        <f t="shared" si="103"/>
        <v>-8.4892610173780456E-2</v>
      </c>
    </row>
    <row r="826" spans="1:21" x14ac:dyDescent="0.2">
      <c r="A826" s="1">
        <v>91</v>
      </c>
      <c r="B826" s="1">
        <v>9</v>
      </c>
      <c r="C826" s="1">
        <v>1</v>
      </c>
      <c r="D826" s="1">
        <v>0</v>
      </c>
      <c r="E826" s="1">
        <v>1</v>
      </c>
      <c r="F826" s="1">
        <v>0</v>
      </c>
      <c r="G826" s="1">
        <v>0</v>
      </c>
      <c r="H826" s="1">
        <v>1</v>
      </c>
      <c r="I826" s="1">
        <v>0</v>
      </c>
      <c r="J826" s="1">
        <v>1.6989999999999998</v>
      </c>
      <c r="L826" s="1">
        <v>1</v>
      </c>
      <c r="M826" s="1">
        <f t="shared" si="96"/>
        <v>1</v>
      </c>
      <c r="N826">
        <f t="shared" si="97"/>
        <v>-1.6242423437154083</v>
      </c>
      <c r="O826">
        <f>0</f>
        <v>0</v>
      </c>
      <c r="P826">
        <f t="shared" si="98"/>
        <v>0.19706092310458728</v>
      </c>
      <c r="Q826">
        <f t="shared" si="99"/>
        <v>1</v>
      </c>
      <c r="R826">
        <f t="shared" si="100"/>
        <v>0.16462062982852049</v>
      </c>
      <c r="S826">
        <f t="shared" si="101"/>
        <v>0.83537937017147956</v>
      </c>
      <c r="T826">
        <f t="shared" si="102"/>
        <v>0.16462062982852049</v>
      </c>
      <c r="U826">
        <f t="shared" si="103"/>
        <v>-1.804111665491122</v>
      </c>
    </row>
    <row r="827" spans="1:21" x14ac:dyDescent="0.2">
      <c r="A827" s="1">
        <v>92</v>
      </c>
      <c r="B827" s="1">
        <v>1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1.9989999999999999</v>
      </c>
      <c r="L827" s="1">
        <v>0</v>
      </c>
      <c r="M827" s="1">
        <f t="shared" si="96"/>
        <v>0</v>
      </c>
      <c r="N827">
        <f t="shared" si="97"/>
        <v>-1.7581528359219696</v>
      </c>
      <c r="O827">
        <f>0</f>
        <v>0</v>
      </c>
      <c r="P827">
        <f t="shared" si="98"/>
        <v>0.17236295260595716</v>
      </c>
      <c r="Q827">
        <f t="shared" si="99"/>
        <v>1</v>
      </c>
      <c r="R827">
        <f t="shared" si="100"/>
        <v>0.14702183502372243</v>
      </c>
      <c r="S827">
        <f t="shared" si="101"/>
        <v>0.85297816497627754</v>
      </c>
      <c r="T827">
        <f t="shared" si="102"/>
        <v>0.85297816497627754</v>
      </c>
      <c r="U827">
        <f t="shared" si="103"/>
        <v>-0.15902132973570154</v>
      </c>
    </row>
    <row r="828" spans="1:21" x14ac:dyDescent="0.2">
      <c r="A828" s="1">
        <v>92</v>
      </c>
      <c r="B828" s="1">
        <v>2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1</v>
      </c>
      <c r="J828" s="1">
        <v>1.399</v>
      </c>
      <c r="L828" s="1">
        <v>0</v>
      </c>
      <c r="M828" s="1">
        <f t="shared" si="96"/>
        <v>0</v>
      </c>
      <c r="N828">
        <f t="shared" si="97"/>
        <v>-2.289711170255992</v>
      </c>
      <c r="O828">
        <f>0</f>
        <v>0</v>
      </c>
      <c r="P828">
        <f t="shared" si="98"/>
        <v>0.10129571484450078</v>
      </c>
      <c r="Q828">
        <f t="shared" si="99"/>
        <v>1</v>
      </c>
      <c r="R828">
        <f t="shared" si="100"/>
        <v>9.1978669742489097E-2</v>
      </c>
      <c r="S828">
        <f t="shared" si="101"/>
        <v>0.90802133025751086</v>
      </c>
      <c r="T828">
        <f t="shared" si="102"/>
        <v>0.90802133025751086</v>
      </c>
      <c r="U828">
        <f t="shared" si="103"/>
        <v>-9.648740918373451E-2</v>
      </c>
    </row>
    <row r="829" spans="1:21" x14ac:dyDescent="0.2">
      <c r="A829" s="1">
        <v>92</v>
      </c>
      <c r="B829" s="1">
        <v>3</v>
      </c>
      <c r="C829" s="1">
        <v>1</v>
      </c>
      <c r="D829" s="1">
        <v>0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1.9989999999999999</v>
      </c>
      <c r="L829" s="1">
        <v>1</v>
      </c>
      <c r="M829" s="1">
        <f t="shared" si="96"/>
        <v>1</v>
      </c>
      <c r="N829">
        <f t="shared" si="97"/>
        <v>-0.62385658599531557</v>
      </c>
      <c r="O829">
        <f>0</f>
        <v>0</v>
      </c>
      <c r="P829">
        <f t="shared" si="98"/>
        <v>0.53587380396513884</v>
      </c>
      <c r="Q829">
        <f t="shared" si="99"/>
        <v>1</v>
      </c>
      <c r="R829">
        <f t="shared" si="100"/>
        <v>0.34890484008626405</v>
      </c>
      <c r="S829">
        <f t="shared" si="101"/>
        <v>0.6510951599137359</v>
      </c>
      <c r="T829">
        <f t="shared" si="102"/>
        <v>0.34890484008626405</v>
      </c>
      <c r="U829">
        <f t="shared" si="103"/>
        <v>-1.0529560584687079</v>
      </c>
    </row>
    <row r="830" spans="1:21" x14ac:dyDescent="0.2">
      <c r="A830" s="1">
        <v>92</v>
      </c>
      <c r="B830" s="1">
        <v>4</v>
      </c>
      <c r="C830" s="1">
        <v>1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1.6989999999999998</v>
      </c>
      <c r="L830" s="1">
        <v>1</v>
      </c>
      <c r="M830" s="1">
        <f t="shared" si="96"/>
        <v>1</v>
      </c>
      <c r="N830">
        <f t="shared" si="97"/>
        <v>0.12368279194560716</v>
      </c>
      <c r="O830">
        <f>0</f>
        <v>0</v>
      </c>
      <c r="P830">
        <f t="shared" si="98"/>
        <v>1.1316568433934282</v>
      </c>
      <c r="Q830">
        <f t="shared" si="99"/>
        <v>1</v>
      </c>
      <c r="R830">
        <f t="shared" si="100"/>
        <v>0.53088134091597983</v>
      </c>
      <c r="S830">
        <f t="shared" si="101"/>
        <v>0.46911865908402001</v>
      </c>
      <c r="T830">
        <f t="shared" si="102"/>
        <v>0.53088134091597983</v>
      </c>
      <c r="U830">
        <f t="shared" si="103"/>
        <v>-0.63321674614693813</v>
      </c>
    </row>
    <row r="831" spans="1:21" x14ac:dyDescent="0.2">
      <c r="A831" s="1">
        <v>92</v>
      </c>
      <c r="B831" s="1">
        <v>5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1</v>
      </c>
      <c r="J831" s="1">
        <v>1.9989999999999999</v>
      </c>
      <c r="L831" s="1">
        <v>0</v>
      </c>
      <c r="M831" s="1">
        <f t="shared" si="96"/>
        <v>0</v>
      </c>
      <c r="N831">
        <f t="shared" si="97"/>
        <v>-2.395540585503185</v>
      </c>
      <c r="O831">
        <f>0</f>
        <v>0</v>
      </c>
      <c r="P831">
        <f t="shared" si="98"/>
        <v>9.1123405613503988E-2</v>
      </c>
      <c r="Q831">
        <f t="shared" si="99"/>
        <v>1</v>
      </c>
      <c r="R831">
        <f t="shared" si="100"/>
        <v>8.3513381845445975E-2</v>
      </c>
      <c r="S831">
        <f t="shared" si="101"/>
        <v>0.91648661815455401</v>
      </c>
      <c r="T831">
        <f t="shared" si="102"/>
        <v>0.91648661815455401</v>
      </c>
      <c r="U831">
        <f t="shared" si="103"/>
        <v>-8.7207812840556634E-2</v>
      </c>
    </row>
    <row r="832" spans="1:21" x14ac:dyDescent="0.2">
      <c r="A832" s="1">
        <v>92</v>
      </c>
      <c r="B832" s="1">
        <v>6</v>
      </c>
      <c r="C832" s="1">
        <v>1</v>
      </c>
      <c r="D832" s="1">
        <v>1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1.399</v>
      </c>
      <c r="L832" s="1">
        <v>1</v>
      </c>
      <c r="M832" s="1">
        <f t="shared" si="96"/>
        <v>1</v>
      </c>
      <c r="N832">
        <f t="shared" si="97"/>
        <v>9.5601714986238928E-2</v>
      </c>
      <c r="O832">
        <f>0</f>
        <v>0</v>
      </c>
      <c r="P832">
        <f t="shared" si="98"/>
        <v>1.1003207354506677</v>
      </c>
      <c r="Q832">
        <f t="shared" si="99"/>
        <v>1</v>
      </c>
      <c r="R832">
        <f t="shared" si="100"/>
        <v>0.52388224183035126</v>
      </c>
      <c r="S832">
        <f t="shared" si="101"/>
        <v>0.47611775816964891</v>
      </c>
      <c r="T832">
        <f t="shared" si="102"/>
        <v>0.52388224183035126</v>
      </c>
      <c r="U832">
        <f t="shared" si="103"/>
        <v>-0.64648834924790566</v>
      </c>
    </row>
    <row r="833" spans="1:21" x14ac:dyDescent="0.2">
      <c r="A833" s="1">
        <v>92</v>
      </c>
      <c r="B833" s="1">
        <v>7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1</v>
      </c>
      <c r="I833" s="1">
        <v>0</v>
      </c>
      <c r="J833" s="1">
        <v>1.399</v>
      </c>
      <c r="L833" s="1">
        <v>0</v>
      </c>
      <c r="M833" s="1">
        <f t="shared" si="96"/>
        <v>0</v>
      </c>
      <c r="N833">
        <f t="shared" si="97"/>
        <v>-0.87670296577448581</v>
      </c>
      <c r="O833">
        <f>0</f>
        <v>0</v>
      </c>
      <c r="P833">
        <f t="shared" si="98"/>
        <v>0.41615272205252241</v>
      </c>
      <c r="Q833">
        <f t="shared" si="99"/>
        <v>1</v>
      </c>
      <c r="R833">
        <f t="shared" si="100"/>
        <v>0.29386147099259541</v>
      </c>
      <c r="S833">
        <f t="shared" si="101"/>
        <v>0.70613852900740448</v>
      </c>
      <c r="T833">
        <f t="shared" si="102"/>
        <v>0.70613852900740448</v>
      </c>
      <c r="U833">
        <f t="shared" si="103"/>
        <v>-0.34794384401250966</v>
      </c>
    </row>
    <row r="834" spans="1:21" x14ac:dyDescent="0.2">
      <c r="A834" s="1">
        <v>92</v>
      </c>
      <c r="B834" s="1">
        <v>8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1.6989999999999998</v>
      </c>
      <c r="L834" s="1">
        <v>1</v>
      </c>
      <c r="M834" s="1">
        <f t="shared" si="96"/>
        <v>1</v>
      </c>
      <c r="N834">
        <f t="shared" si="97"/>
        <v>-2.4236216624625531</v>
      </c>
      <c r="O834">
        <f>0</f>
        <v>0</v>
      </c>
      <c r="P834">
        <f t="shared" si="98"/>
        <v>8.8600155839434466E-2</v>
      </c>
      <c r="Q834">
        <f t="shared" si="99"/>
        <v>1</v>
      </c>
      <c r="R834">
        <f t="shared" si="100"/>
        <v>8.1389071427344847E-2</v>
      </c>
      <c r="S834">
        <f t="shared" si="101"/>
        <v>0.91861092857265514</v>
      </c>
      <c r="T834">
        <f t="shared" si="102"/>
        <v>8.1389071427344847E-2</v>
      </c>
      <c r="U834">
        <f t="shared" si="103"/>
        <v>-2.5085142726363334</v>
      </c>
    </row>
    <row r="835" spans="1:21" x14ac:dyDescent="0.2">
      <c r="A835" s="1">
        <v>92</v>
      </c>
      <c r="B835" s="1">
        <v>9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1.6989999999999998</v>
      </c>
      <c r="L835" s="1">
        <v>0</v>
      </c>
      <c r="M835" s="1">
        <f t="shared" si="96"/>
        <v>0</v>
      </c>
      <c r="N835">
        <f t="shared" si="97"/>
        <v>-1.6242423437154083</v>
      </c>
      <c r="O835">
        <f>0</f>
        <v>0</v>
      </c>
      <c r="P835">
        <f t="shared" si="98"/>
        <v>0.19706092310458728</v>
      </c>
      <c r="Q835">
        <f t="shared" si="99"/>
        <v>1</v>
      </c>
      <c r="R835">
        <f t="shared" si="100"/>
        <v>0.16462062982852049</v>
      </c>
      <c r="S835">
        <f t="shared" si="101"/>
        <v>0.83537937017147956</v>
      </c>
      <c r="T835">
        <f t="shared" si="102"/>
        <v>0.83537937017147956</v>
      </c>
      <c r="U835">
        <f t="shared" si="103"/>
        <v>-0.17986932177571377</v>
      </c>
    </row>
    <row r="836" spans="1:21" x14ac:dyDescent="0.2">
      <c r="A836" s="1">
        <v>93</v>
      </c>
      <c r="B836" s="1">
        <v>1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1.9989999999999999</v>
      </c>
      <c r="L836" s="1">
        <v>0</v>
      </c>
      <c r="M836" s="1">
        <f t="shared" si="96"/>
        <v>0</v>
      </c>
      <c r="N836">
        <f t="shared" si="97"/>
        <v>-1.7581528359219696</v>
      </c>
      <c r="O836">
        <f>0</f>
        <v>0</v>
      </c>
      <c r="P836">
        <f t="shared" si="98"/>
        <v>0.17236295260595716</v>
      </c>
      <c r="Q836">
        <f t="shared" si="99"/>
        <v>1</v>
      </c>
      <c r="R836">
        <f t="shared" si="100"/>
        <v>0.14702183502372243</v>
      </c>
      <c r="S836">
        <f t="shared" si="101"/>
        <v>0.85297816497627754</v>
      </c>
      <c r="T836">
        <f t="shared" si="102"/>
        <v>0.85297816497627754</v>
      </c>
      <c r="U836">
        <f t="shared" si="103"/>
        <v>-0.15902132973570154</v>
      </c>
    </row>
    <row r="837" spans="1:21" x14ac:dyDescent="0.2">
      <c r="A837" s="1">
        <v>93</v>
      </c>
      <c r="B837" s="1">
        <v>2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1</v>
      </c>
      <c r="J837" s="1">
        <v>1.399</v>
      </c>
      <c r="L837" s="1">
        <v>0</v>
      </c>
      <c r="M837" s="1">
        <f t="shared" si="96"/>
        <v>0</v>
      </c>
      <c r="N837">
        <f t="shared" si="97"/>
        <v>-2.289711170255992</v>
      </c>
      <c r="O837">
        <f>0</f>
        <v>0</v>
      </c>
      <c r="P837">
        <f t="shared" si="98"/>
        <v>0.10129571484450078</v>
      </c>
      <c r="Q837">
        <f t="shared" si="99"/>
        <v>1</v>
      </c>
      <c r="R837">
        <f t="shared" si="100"/>
        <v>9.1978669742489097E-2</v>
      </c>
      <c r="S837">
        <f t="shared" si="101"/>
        <v>0.90802133025751086</v>
      </c>
      <c r="T837">
        <f t="shared" si="102"/>
        <v>0.90802133025751086</v>
      </c>
      <c r="U837">
        <f t="shared" si="103"/>
        <v>-9.648740918373451E-2</v>
      </c>
    </row>
    <row r="838" spans="1:21" x14ac:dyDescent="0.2">
      <c r="A838" s="1">
        <v>93</v>
      </c>
      <c r="B838" s="1">
        <v>3</v>
      </c>
      <c r="C838" s="1">
        <v>0</v>
      </c>
      <c r="D838" s="1">
        <v>0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>
        <v>1.9989999999999999</v>
      </c>
      <c r="L838" s="1">
        <v>0</v>
      </c>
      <c r="M838" s="1">
        <f t="shared" si="96"/>
        <v>0</v>
      </c>
      <c r="N838">
        <f t="shared" si="97"/>
        <v>-0.62385658599531557</v>
      </c>
      <c r="O838">
        <f>0</f>
        <v>0</v>
      </c>
      <c r="P838">
        <f t="shared" si="98"/>
        <v>0.53587380396513884</v>
      </c>
      <c r="Q838">
        <f t="shared" si="99"/>
        <v>1</v>
      </c>
      <c r="R838">
        <f t="shared" si="100"/>
        <v>0.34890484008626405</v>
      </c>
      <c r="S838">
        <f t="shared" si="101"/>
        <v>0.6510951599137359</v>
      </c>
      <c r="T838">
        <f t="shared" si="102"/>
        <v>0.6510951599137359</v>
      </c>
      <c r="U838">
        <f t="shared" si="103"/>
        <v>-0.42909947247339236</v>
      </c>
    </row>
    <row r="839" spans="1:21" x14ac:dyDescent="0.2">
      <c r="A839" s="1">
        <v>93</v>
      </c>
      <c r="B839" s="1">
        <v>4</v>
      </c>
      <c r="C839" s="1">
        <v>1</v>
      </c>
      <c r="D839" s="1">
        <v>0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1.6989999999999998</v>
      </c>
      <c r="L839" s="1">
        <v>1</v>
      </c>
      <c r="M839" s="1">
        <f t="shared" si="96"/>
        <v>1</v>
      </c>
      <c r="N839">
        <f t="shared" si="97"/>
        <v>0.12368279194560716</v>
      </c>
      <c r="O839">
        <f>0</f>
        <v>0</v>
      </c>
      <c r="P839">
        <f t="shared" si="98"/>
        <v>1.1316568433934282</v>
      </c>
      <c r="Q839">
        <f t="shared" si="99"/>
        <v>1</v>
      </c>
      <c r="R839">
        <f t="shared" si="100"/>
        <v>0.53088134091597983</v>
      </c>
      <c r="S839">
        <f t="shared" si="101"/>
        <v>0.46911865908402001</v>
      </c>
      <c r="T839">
        <f t="shared" si="102"/>
        <v>0.53088134091597983</v>
      </c>
      <c r="U839">
        <f t="shared" si="103"/>
        <v>-0.63321674614693813</v>
      </c>
    </row>
    <row r="840" spans="1:21" x14ac:dyDescent="0.2">
      <c r="A840" s="1">
        <v>93</v>
      </c>
      <c r="B840" s="1">
        <v>5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1.9989999999999999</v>
      </c>
      <c r="L840" s="1">
        <v>0</v>
      </c>
      <c r="M840" s="1">
        <f t="shared" si="96"/>
        <v>0</v>
      </c>
      <c r="N840">
        <f t="shared" si="97"/>
        <v>-2.395540585503185</v>
      </c>
      <c r="O840">
        <f>0</f>
        <v>0</v>
      </c>
      <c r="P840">
        <f t="shared" si="98"/>
        <v>9.1123405613503988E-2</v>
      </c>
      <c r="Q840">
        <f t="shared" si="99"/>
        <v>1</v>
      </c>
      <c r="R840">
        <f t="shared" si="100"/>
        <v>8.3513381845445975E-2</v>
      </c>
      <c r="S840">
        <f t="shared" si="101"/>
        <v>0.91648661815455401</v>
      </c>
      <c r="T840">
        <f t="shared" si="102"/>
        <v>0.91648661815455401</v>
      </c>
      <c r="U840">
        <f t="shared" si="103"/>
        <v>-8.7207812840556634E-2</v>
      </c>
    </row>
    <row r="841" spans="1:21" x14ac:dyDescent="0.2">
      <c r="A841" s="1">
        <v>93</v>
      </c>
      <c r="B841" s="1">
        <v>6</v>
      </c>
      <c r="C841" s="1">
        <v>0</v>
      </c>
      <c r="D841" s="1">
        <v>1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1.399</v>
      </c>
      <c r="L841" s="1">
        <v>0</v>
      </c>
      <c r="M841" s="1">
        <f t="shared" ref="M841:M904" si="104">L841</f>
        <v>0</v>
      </c>
      <c r="N841">
        <f t="shared" ref="N841:N904" si="105">$L$3+($M$3*$D841)+($N$3*$E841)+($O$3*$G841)+($P$3*$H841)+($Q$3*$J841)</f>
        <v>9.5601714986238928E-2</v>
      </c>
      <c r="O841">
        <f>0</f>
        <v>0</v>
      </c>
      <c r="P841">
        <f t="shared" ref="P841:P904" si="106">EXP(N841)</f>
        <v>1.1003207354506677</v>
      </c>
      <c r="Q841">
        <f t="shared" ref="Q841:Q904" si="107">EXP(O841)</f>
        <v>1</v>
      </c>
      <c r="R841">
        <f t="shared" ref="R841:R904" si="108">P841/(P841+Q841)</f>
        <v>0.52388224183035126</v>
      </c>
      <c r="S841">
        <f t="shared" ref="S841:S904" si="109">Q841/(P841+Q841)</f>
        <v>0.47611775816964891</v>
      </c>
      <c r="T841">
        <f t="shared" ref="T841:T904" si="110">(R841^M841)*(S841^(1-M841))</f>
        <v>0.47611775816964891</v>
      </c>
      <c r="U841">
        <f t="shared" ref="U841:U904" si="111">LN(T841)</f>
        <v>-0.74209006423414459</v>
      </c>
    </row>
    <row r="842" spans="1:21" x14ac:dyDescent="0.2">
      <c r="A842" s="1">
        <v>93</v>
      </c>
      <c r="B842" s="1">
        <v>7</v>
      </c>
      <c r="C842" s="1">
        <v>1</v>
      </c>
      <c r="D842" s="1">
        <v>0</v>
      </c>
      <c r="E842" s="1">
        <v>0</v>
      </c>
      <c r="F842" s="1">
        <v>1</v>
      </c>
      <c r="G842" s="1">
        <v>0</v>
      </c>
      <c r="H842" s="1">
        <v>1</v>
      </c>
      <c r="I842" s="1">
        <v>0</v>
      </c>
      <c r="J842" s="1">
        <v>1.399</v>
      </c>
      <c r="L842" s="1">
        <v>1</v>
      </c>
      <c r="M842" s="1">
        <f t="shared" si="104"/>
        <v>1</v>
      </c>
      <c r="N842">
        <f t="shared" si="105"/>
        <v>-0.87670296577448581</v>
      </c>
      <c r="O842">
        <f>0</f>
        <v>0</v>
      </c>
      <c r="P842">
        <f t="shared" si="106"/>
        <v>0.41615272205252241</v>
      </c>
      <c r="Q842">
        <f t="shared" si="107"/>
        <v>1</v>
      </c>
      <c r="R842">
        <f t="shared" si="108"/>
        <v>0.29386147099259541</v>
      </c>
      <c r="S842">
        <f t="shared" si="109"/>
        <v>0.70613852900740448</v>
      </c>
      <c r="T842">
        <f t="shared" si="110"/>
        <v>0.29386147099259541</v>
      </c>
      <c r="U842">
        <f t="shared" si="111"/>
        <v>-1.2246468097869956</v>
      </c>
    </row>
    <row r="843" spans="1:21" x14ac:dyDescent="0.2">
      <c r="A843" s="1">
        <v>93</v>
      </c>
      <c r="B843" s="1">
        <v>8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1.6989999999999998</v>
      </c>
      <c r="L843" s="1">
        <v>0</v>
      </c>
      <c r="M843" s="1">
        <f t="shared" si="104"/>
        <v>0</v>
      </c>
      <c r="N843">
        <f t="shared" si="105"/>
        <v>-2.4236216624625531</v>
      </c>
      <c r="O843">
        <f>0</f>
        <v>0</v>
      </c>
      <c r="P843">
        <f t="shared" si="106"/>
        <v>8.8600155839434466E-2</v>
      </c>
      <c r="Q843">
        <f t="shared" si="107"/>
        <v>1</v>
      </c>
      <c r="R843">
        <f t="shared" si="108"/>
        <v>8.1389071427344847E-2</v>
      </c>
      <c r="S843">
        <f t="shared" si="109"/>
        <v>0.91861092857265514</v>
      </c>
      <c r="T843">
        <f t="shared" si="110"/>
        <v>0.91861092857265514</v>
      </c>
      <c r="U843">
        <f t="shared" si="111"/>
        <v>-8.4892610173780456E-2</v>
      </c>
    </row>
    <row r="844" spans="1:21" x14ac:dyDescent="0.2">
      <c r="A844" s="1">
        <v>93</v>
      </c>
      <c r="B844" s="1">
        <v>9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1</v>
      </c>
      <c r="I844" s="1">
        <v>0</v>
      </c>
      <c r="J844" s="1">
        <v>1.6989999999999998</v>
      </c>
      <c r="L844" s="1">
        <v>0</v>
      </c>
      <c r="M844" s="1">
        <f t="shared" si="104"/>
        <v>0</v>
      </c>
      <c r="N844">
        <f t="shared" si="105"/>
        <v>-1.6242423437154083</v>
      </c>
      <c r="O844">
        <f>0</f>
        <v>0</v>
      </c>
      <c r="P844">
        <f t="shared" si="106"/>
        <v>0.19706092310458728</v>
      </c>
      <c r="Q844">
        <f t="shared" si="107"/>
        <v>1</v>
      </c>
      <c r="R844">
        <f t="shared" si="108"/>
        <v>0.16462062982852049</v>
      </c>
      <c r="S844">
        <f t="shared" si="109"/>
        <v>0.83537937017147956</v>
      </c>
      <c r="T844">
        <f t="shared" si="110"/>
        <v>0.83537937017147956</v>
      </c>
      <c r="U844">
        <f t="shared" si="111"/>
        <v>-0.17986932177571377</v>
      </c>
    </row>
    <row r="845" spans="1:21" x14ac:dyDescent="0.2">
      <c r="A845" s="1">
        <v>94</v>
      </c>
      <c r="B845" s="1">
        <v>1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1.9989999999999999</v>
      </c>
      <c r="L845" s="1">
        <v>0</v>
      </c>
      <c r="M845" s="1">
        <f t="shared" si="104"/>
        <v>0</v>
      </c>
      <c r="N845">
        <f t="shared" si="105"/>
        <v>-1.7581528359219696</v>
      </c>
      <c r="O845">
        <f>0</f>
        <v>0</v>
      </c>
      <c r="P845">
        <f t="shared" si="106"/>
        <v>0.17236295260595716</v>
      </c>
      <c r="Q845">
        <f t="shared" si="107"/>
        <v>1</v>
      </c>
      <c r="R845">
        <f t="shared" si="108"/>
        <v>0.14702183502372243</v>
      </c>
      <c r="S845">
        <f t="shared" si="109"/>
        <v>0.85297816497627754</v>
      </c>
      <c r="T845">
        <f t="shared" si="110"/>
        <v>0.85297816497627754</v>
      </c>
      <c r="U845">
        <f t="shared" si="111"/>
        <v>-0.15902132973570154</v>
      </c>
    </row>
    <row r="846" spans="1:21" x14ac:dyDescent="0.2">
      <c r="A846" s="1">
        <v>94</v>
      </c>
      <c r="B846" s="1">
        <v>2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1</v>
      </c>
      <c r="J846" s="1">
        <v>1.399</v>
      </c>
      <c r="L846" s="1">
        <v>0</v>
      </c>
      <c r="M846" s="1">
        <f t="shared" si="104"/>
        <v>0</v>
      </c>
      <c r="N846">
        <f t="shared" si="105"/>
        <v>-2.289711170255992</v>
      </c>
      <c r="O846">
        <f>0</f>
        <v>0</v>
      </c>
      <c r="P846">
        <f t="shared" si="106"/>
        <v>0.10129571484450078</v>
      </c>
      <c r="Q846">
        <f t="shared" si="107"/>
        <v>1</v>
      </c>
      <c r="R846">
        <f t="shared" si="108"/>
        <v>9.1978669742489097E-2</v>
      </c>
      <c r="S846">
        <f t="shared" si="109"/>
        <v>0.90802133025751086</v>
      </c>
      <c r="T846">
        <f t="shared" si="110"/>
        <v>0.90802133025751086</v>
      </c>
      <c r="U846">
        <f t="shared" si="111"/>
        <v>-9.648740918373451E-2</v>
      </c>
    </row>
    <row r="847" spans="1:21" x14ac:dyDescent="0.2">
      <c r="A847" s="1">
        <v>94</v>
      </c>
      <c r="B847" s="1">
        <v>3</v>
      </c>
      <c r="C847" s="1">
        <v>0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  <c r="J847" s="1">
        <v>1.9989999999999999</v>
      </c>
      <c r="L847" s="1">
        <v>0</v>
      </c>
      <c r="M847" s="1">
        <f t="shared" si="104"/>
        <v>0</v>
      </c>
      <c r="N847">
        <f t="shared" si="105"/>
        <v>-0.62385658599531557</v>
      </c>
      <c r="O847">
        <f>0</f>
        <v>0</v>
      </c>
      <c r="P847">
        <f t="shared" si="106"/>
        <v>0.53587380396513884</v>
      </c>
      <c r="Q847">
        <f t="shared" si="107"/>
        <v>1</v>
      </c>
      <c r="R847">
        <f t="shared" si="108"/>
        <v>0.34890484008626405</v>
      </c>
      <c r="S847">
        <f t="shared" si="109"/>
        <v>0.6510951599137359</v>
      </c>
      <c r="T847">
        <f t="shared" si="110"/>
        <v>0.6510951599137359</v>
      </c>
      <c r="U847">
        <f t="shared" si="111"/>
        <v>-0.42909947247339236</v>
      </c>
    </row>
    <row r="848" spans="1:21" x14ac:dyDescent="0.2">
      <c r="A848" s="1">
        <v>94</v>
      </c>
      <c r="B848" s="1">
        <v>4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0</v>
      </c>
      <c r="J848" s="1">
        <v>1.6989999999999998</v>
      </c>
      <c r="L848" s="1">
        <v>0</v>
      </c>
      <c r="M848" s="1">
        <f t="shared" si="104"/>
        <v>0</v>
      </c>
      <c r="N848">
        <f t="shared" si="105"/>
        <v>0.12368279194560716</v>
      </c>
      <c r="O848">
        <f>0</f>
        <v>0</v>
      </c>
      <c r="P848">
        <f t="shared" si="106"/>
        <v>1.1316568433934282</v>
      </c>
      <c r="Q848">
        <f t="shared" si="107"/>
        <v>1</v>
      </c>
      <c r="R848">
        <f t="shared" si="108"/>
        <v>0.53088134091597983</v>
      </c>
      <c r="S848">
        <f t="shared" si="109"/>
        <v>0.46911865908402001</v>
      </c>
      <c r="T848">
        <f t="shared" si="110"/>
        <v>0.46911865908402001</v>
      </c>
      <c r="U848">
        <f t="shared" si="111"/>
        <v>-0.75689953809254507</v>
      </c>
    </row>
    <row r="849" spans="1:21" x14ac:dyDescent="0.2">
      <c r="A849" s="1">
        <v>94</v>
      </c>
      <c r="B849" s="1">
        <v>5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1.9989999999999999</v>
      </c>
      <c r="L849" s="1">
        <v>0</v>
      </c>
      <c r="M849" s="1">
        <f t="shared" si="104"/>
        <v>0</v>
      </c>
      <c r="N849">
        <f t="shared" si="105"/>
        <v>-2.395540585503185</v>
      </c>
      <c r="O849">
        <f>0</f>
        <v>0</v>
      </c>
      <c r="P849">
        <f t="shared" si="106"/>
        <v>9.1123405613503988E-2</v>
      </c>
      <c r="Q849">
        <f t="shared" si="107"/>
        <v>1</v>
      </c>
      <c r="R849">
        <f t="shared" si="108"/>
        <v>8.3513381845445975E-2</v>
      </c>
      <c r="S849">
        <f t="shared" si="109"/>
        <v>0.91648661815455401</v>
      </c>
      <c r="T849">
        <f t="shared" si="110"/>
        <v>0.91648661815455401</v>
      </c>
      <c r="U849">
        <f t="shared" si="111"/>
        <v>-8.7207812840556634E-2</v>
      </c>
    </row>
    <row r="850" spans="1:21" x14ac:dyDescent="0.2">
      <c r="A850" s="1">
        <v>94</v>
      </c>
      <c r="B850" s="1">
        <v>6</v>
      </c>
      <c r="C850" s="1">
        <v>0</v>
      </c>
      <c r="D850" s="1">
        <v>1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1.399</v>
      </c>
      <c r="L850" s="1">
        <v>0</v>
      </c>
      <c r="M850" s="1">
        <f t="shared" si="104"/>
        <v>0</v>
      </c>
      <c r="N850">
        <f t="shared" si="105"/>
        <v>9.5601714986238928E-2</v>
      </c>
      <c r="O850">
        <f>0</f>
        <v>0</v>
      </c>
      <c r="P850">
        <f t="shared" si="106"/>
        <v>1.1003207354506677</v>
      </c>
      <c r="Q850">
        <f t="shared" si="107"/>
        <v>1</v>
      </c>
      <c r="R850">
        <f t="shared" si="108"/>
        <v>0.52388224183035126</v>
      </c>
      <c r="S850">
        <f t="shared" si="109"/>
        <v>0.47611775816964891</v>
      </c>
      <c r="T850">
        <f t="shared" si="110"/>
        <v>0.47611775816964891</v>
      </c>
      <c r="U850">
        <f t="shared" si="111"/>
        <v>-0.74209006423414459</v>
      </c>
    </row>
    <row r="851" spans="1:21" x14ac:dyDescent="0.2">
      <c r="A851" s="1">
        <v>94</v>
      </c>
      <c r="B851" s="1">
        <v>7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1</v>
      </c>
      <c r="I851" s="1">
        <v>0</v>
      </c>
      <c r="J851" s="1">
        <v>1.399</v>
      </c>
      <c r="L851" s="1">
        <v>0</v>
      </c>
      <c r="M851" s="1">
        <f t="shared" si="104"/>
        <v>0</v>
      </c>
      <c r="N851">
        <f t="shared" si="105"/>
        <v>-0.87670296577448581</v>
      </c>
      <c r="O851">
        <f>0</f>
        <v>0</v>
      </c>
      <c r="P851">
        <f t="shared" si="106"/>
        <v>0.41615272205252241</v>
      </c>
      <c r="Q851">
        <f t="shared" si="107"/>
        <v>1</v>
      </c>
      <c r="R851">
        <f t="shared" si="108"/>
        <v>0.29386147099259541</v>
      </c>
      <c r="S851">
        <f t="shared" si="109"/>
        <v>0.70613852900740448</v>
      </c>
      <c r="T851">
        <f t="shared" si="110"/>
        <v>0.70613852900740448</v>
      </c>
      <c r="U851">
        <f t="shared" si="111"/>
        <v>-0.34794384401250966</v>
      </c>
    </row>
    <row r="852" spans="1:21" x14ac:dyDescent="0.2">
      <c r="A852" s="1">
        <v>94</v>
      </c>
      <c r="B852" s="1">
        <v>8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1.6989999999999998</v>
      </c>
      <c r="L852" s="1">
        <v>0</v>
      </c>
      <c r="M852" s="1">
        <f t="shared" si="104"/>
        <v>0</v>
      </c>
      <c r="N852">
        <f t="shared" si="105"/>
        <v>-2.4236216624625531</v>
      </c>
      <c r="O852">
        <f>0</f>
        <v>0</v>
      </c>
      <c r="P852">
        <f t="shared" si="106"/>
        <v>8.8600155839434466E-2</v>
      </c>
      <c r="Q852">
        <f t="shared" si="107"/>
        <v>1</v>
      </c>
      <c r="R852">
        <f t="shared" si="108"/>
        <v>8.1389071427344847E-2</v>
      </c>
      <c r="S852">
        <f t="shared" si="109"/>
        <v>0.91861092857265514</v>
      </c>
      <c r="T852">
        <f t="shared" si="110"/>
        <v>0.91861092857265514</v>
      </c>
      <c r="U852">
        <f t="shared" si="111"/>
        <v>-8.4892610173780456E-2</v>
      </c>
    </row>
    <row r="853" spans="1:21" x14ac:dyDescent="0.2">
      <c r="A853" s="1">
        <v>94</v>
      </c>
      <c r="B853" s="1">
        <v>9</v>
      </c>
      <c r="C853" s="1">
        <v>1</v>
      </c>
      <c r="D853" s="1">
        <v>0</v>
      </c>
      <c r="E853" s="1">
        <v>1</v>
      </c>
      <c r="F853" s="1">
        <v>0</v>
      </c>
      <c r="G853" s="1">
        <v>0</v>
      </c>
      <c r="H853" s="1">
        <v>1</v>
      </c>
      <c r="I853" s="1">
        <v>0</v>
      </c>
      <c r="J853" s="1">
        <v>1.6989999999999998</v>
      </c>
      <c r="L853" s="1">
        <v>1</v>
      </c>
      <c r="M853" s="1">
        <f t="shared" si="104"/>
        <v>1</v>
      </c>
      <c r="N853">
        <f t="shared" si="105"/>
        <v>-1.6242423437154083</v>
      </c>
      <c r="O853">
        <f>0</f>
        <v>0</v>
      </c>
      <c r="P853">
        <f t="shared" si="106"/>
        <v>0.19706092310458728</v>
      </c>
      <c r="Q853">
        <f t="shared" si="107"/>
        <v>1</v>
      </c>
      <c r="R853">
        <f t="shared" si="108"/>
        <v>0.16462062982852049</v>
      </c>
      <c r="S853">
        <f t="shared" si="109"/>
        <v>0.83537937017147956</v>
      </c>
      <c r="T853">
        <f t="shared" si="110"/>
        <v>0.16462062982852049</v>
      </c>
      <c r="U853">
        <f t="shared" si="111"/>
        <v>-1.804111665491122</v>
      </c>
    </row>
    <row r="854" spans="1:21" x14ac:dyDescent="0.2">
      <c r="A854" s="1">
        <v>95</v>
      </c>
      <c r="B854" s="1">
        <v>1</v>
      </c>
      <c r="C854" s="1">
        <v>0</v>
      </c>
      <c r="D854" s="1">
        <v>1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1.9989999999999999</v>
      </c>
      <c r="L854" s="1">
        <v>0</v>
      </c>
      <c r="M854" s="1">
        <f t="shared" si="104"/>
        <v>0</v>
      </c>
      <c r="N854">
        <f t="shared" si="105"/>
        <v>-1.7581528359219696</v>
      </c>
      <c r="O854">
        <f>0</f>
        <v>0</v>
      </c>
      <c r="P854">
        <f t="shared" si="106"/>
        <v>0.17236295260595716</v>
      </c>
      <c r="Q854">
        <f t="shared" si="107"/>
        <v>1</v>
      </c>
      <c r="R854">
        <f t="shared" si="108"/>
        <v>0.14702183502372243</v>
      </c>
      <c r="S854">
        <f t="shared" si="109"/>
        <v>0.85297816497627754</v>
      </c>
      <c r="T854">
        <f t="shared" si="110"/>
        <v>0.85297816497627754</v>
      </c>
      <c r="U854">
        <f t="shared" si="111"/>
        <v>-0.15902132973570154</v>
      </c>
    </row>
    <row r="855" spans="1:21" x14ac:dyDescent="0.2">
      <c r="A855" s="1">
        <v>95</v>
      </c>
      <c r="B855" s="1">
        <v>2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1</v>
      </c>
      <c r="J855" s="1">
        <v>1.399</v>
      </c>
      <c r="L855" s="1">
        <v>0</v>
      </c>
      <c r="M855" s="1">
        <f t="shared" si="104"/>
        <v>0</v>
      </c>
      <c r="N855">
        <f t="shared" si="105"/>
        <v>-2.289711170255992</v>
      </c>
      <c r="O855">
        <f>0</f>
        <v>0</v>
      </c>
      <c r="P855">
        <f t="shared" si="106"/>
        <v>0.10129571484450078</v>
      </c>
      <c r="Q855">
        <f t="shared" si="107"/>
        <v>1</v>
      </c>
      <c r="R855">
        <f t="shared" si="108"/>
        <v>9.1978669742489097E-2</v>
      </c>
      <c r="S855">
        <f t="shared" si="109"/>
        <v>0.90802133025751086</v>
      </c>
      <c r="T855">
        <f t="shared" si="110"/>
        <v>0.90802133025751086</v>
      </c>
      <c r="U855">
        <f t="shared" si="111"/>
        <v>-9.648740918373451E-2</v>
      </c>
    </row>
    <row r="856" spans="1:21" x14ac:dyDescent="0.2">
      <c r="A856" s="1">
        <v>95</v>
      </c>
      <c r="B856" s="1">
        <v>3</v>
      </c>
      <c r="C856" s="1">
        <v>1</v>
      </c>
      <c r="D856" s="1">
        <v>0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1.9989999999999999</v>
      </c>
      <c r="L856" s="1">
        <v>1</v>
      </c>
      <c r="M856" s="1">
        <f t="shared" si="104"/>
        <v>1</v>
      </c>
      <c r="N856">
        <f t="shared" si="105"/>
        <v>-0.62385658599531557</v>
      </c>
      <c r="O856">
        <f>0</f>
        <v>0</v>
      </c>
      <c r="P856">
        <f t="shared" si="106"/>
        <v>0.53587380396513884</v>
      </c>
      <c r="Q856">
        <f t="shared" si="107"/>
        <v>1</v>
      </c>
      <c r="R856">
        <f t="shared" si="108"/>
        <v>0.34890484008626405</v>
      </c>
      <c r="S856">
        <f t="shared" si="109"/>
        <v>0.6510951599137359</v>
      </c>
      <c r="T856">
        <f t="shared" si="110"/>
        <v>0.34890484008626405</v>
      </c>
      <c r="U856">
        <f t="shared" si="111"/>
        <v>-1.0529560584687079</v>
      </c>
    </row>
    <row r="857" spans="1:21" x14ac:dyDescent="0.2">
      <c r="A857" s="1">
        <v>95</v>
      </c>
      <c r="B857" s="1">
        <v>4</v>
      </c>
      <c r="C857" s="1">
        <v>1</v>
      </c>
      <c r="D857" s="1">
        <v>0</v>
      </c>
      <c r="E857" s="1">
        <v>0</v>
      </c>
      <c r="F857" s="1">
        <v>1</v>
      </c>
      <c r="G857" s="1">
        <v>1</v>
      </c>
      <c r="H857" s="1">
        <v>0</v>
      </c>
      <c r="I857" s="1">
        <v>0</v>
      </c>
      <c r="J857" s="1">
        <v>1.6989999999999998</v>
      </c>
      <c r="L857" s="1">
        <v>1</v>
      </c>
      <c r="M857" s="1">
        <f t="shared" si="104"/>
        <v>1</v>
      </c>
      <c r="N857">
        <f t="shared" si="105"/>
        <v>0.12368279194560716</v>
      </c>
      <c r="O857">
        <f>0</f>
        <v>0</v>
      </c>
      <c r="P857">
        <f t="shared" si="106"/>
        <v>1.1316568433934282</v>
      </c>
      <c r="Q857">
        <f t="shared" si="107"/>
        <v>1</v>
      </c>
      <c r="R857">
        <f t="shared" si="108"/>
        <v>0.53088134091597983</v>
      </c>
      <c r="S857">
        <f t="shared" si="109"/>
        <v>0.46911865908402001</v>
      </c>
      <c r="T857">
        <f t="shared" si="110"/>
        <v>0.53088134091597983</v>
      </c>
      <c r="U857">
        <f t="shared" si="111"/>
        <v>-0.63321674614693813</v>
      </c>
    </row>
    <row r="858" spans="1:21" x14ac:dyDescent="0.2">
      <c r="A858" s="1">
        <v>95</v>
      </c>
      <c r="B858" s="1">
        <v>5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1</v>
      </c>
      <c r="J858" s="1">
        <v>1.9989999999999999</v>
      </c>
      <c r="L858" s="1">
        <v>0</v>
      </c>
      <c r="M858" s="1">
        <f t="shared" si="104"/>
        <v>0</v>
      </c>
      <c r="N858">
        <f t="shared" si="105"/>
        <v>-2.395540585503185</v>
      </c>
      <c r="O858">
        <f>0</f>
        <v>0</v>
      </c>
      <c r="P858">
        <f t="shared" si="106"/>
        <v>9.1123405613503988E-2</v>
      </c>
      <c r="Q858">
        <f t="shared" si="107"/>
        <v>1</v>
      </c>
      <c r="R858">
        <f t="shared" si="108"/>
        <v>8.3513381845445975E-2</v>
      </c>
      <c r="S858">
        <f t="shared" si="109"/>
        <v>0.91648661815455401</v>
      </c>
      <c r="T858">
        <f t="shared" si="110"/>
        <v>0.91648661815455401</v>
      </c>
      <c r="U858">
        <f t="shared" si="111"/>
        <v>-8.7207812840556634E-2</v>
      </c>
    </row>
    <row r="859" spans="1:21" x14ac:dyDescent="0.2">
      <c r="A859" s="1">
        <v>95</v>
      </c>
      <c r="B859" s="1">
        <v>6</v>
      </c>
      <c r="C859" s="1">
        <v>1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1.399</v>
      </c>
      <c r="L859" s="1">
        <v>1</v>
      </c>
      <c r="M859" s="1">
        <f t="shared" si="104"/>
        <v>1</v>
      </c>
      <c r="N859">
        <f t="shared" si="105"/>
        <v>9.5601714986238928E-2</v>
      </c>
      <c r="O859">
        <f>0</f>
        <v>0</v>
      </c>
      <c r="P859">
        <f t="shared" si="106"/>
        <v>1.1003207354506677</v>
      </c>
      <c r="Q859">
        <f t="shared" si="107"/>
        <v>1</v>
      </c>
      <c r="R859">
        <f t="shared" si="108"/>
        <v>0.52388224183035126</v>
      </c>
      <c r="S859">
        <f t="shared" si="109"/>
        <v>0.47611775816964891</v>
      </c>
      <c r="T859">
        <f t="shared" si="110"/>
        <v>0.52388224183035126</v>
      </c>
      <c r="U859">
        <f t="shared" si="111"/>
        <v>-0.64648834924790566</v>
      </c>
    </row>
    <row r="860" spans="1:21" x14ac:dyDescent="0.2">
      <c r="A860" s="1">
        <v>95</v>
      </c>
      <c r="B860" s="1">
        <v>7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1</v>
      </c>
      <c r="I860" s="1">
        <v>0</v>
      </c>
      <c r="J860" s="1">
        <v>1.399</v>
      </c>
      <c r="L860" s="1">
        <v>0</v>
      </c>
      <c r="M860" s="1">
        <f t="shared" si="104"/>
        <v>0</v>
      </c>
      <c r="N860">
        <f t="shared" si="105"/>
        <v>-0.87670296577448581</v>
      </c>
      <c r="O860">
        <f>0</f>
        <v>0</v>
      </c>
      <c r="P860">
        <f t="shared" si="106"/>
        <v>0.41615272205252241</v>
      </c>
      <c r="Q860">
        <f t="shared" si="107"/>
        <v>1</v>
      </c>
      <c r="R860">
        <f t="shared" si="108"/>
        <v>0.29386147099259541</v>
      </c>
      <c r="S860">
        <f t="shared" si="109"/>
        <v>0.70613852900740448</v>
      </c>
      <c r="T860">
        <f t="shared" si="110"/>
        <v>0.70613852900740448</v>
      </c>
      <c r="U860">
        <f t="shared" si="111"/>
        <v>-0.34794384401250966</v>
      </c>
    </row>
    <row r="861" spans="1:21" x14ac:dyDescent="0.2">
      <c r="A861" s="1">
        <v>95</v>
      </c>
      <c r="B861" s="1">
        <v>8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1.6989999999999998</v>
      </c>
      <c r="L861" s="1">
        <v>0</v>
      </c>
      <c r="M861" s="1">
        <f t="shared" si="104"/>
        <v>0</v>
      </c>
      <c r="N861">
        <f t="shared" si="105"/>
        <v>-2.4236216624625531</v>
      </c>
      <c r="O861">
        <f>0</f>
        <v>0</v>
      </c>
      <c r="P861">
        <f t="shared" si="106"/>
        <v>8.8600155839434466E-2</v>
      </c>
      <c r="Q861">
        <f t="shared" si="107"/>
        <v>1</v>
      </c>
      <c r="R861">
        <f t="shared" si="108"/>
        <v>8.1389071427344847E-2</v>
      </c>
      <c r="S861">
        <f t="shared" si="109"/>
        <v>0.91861092857265514</v>
      </c>
      <c r="T861">
        <f t="shared" si="110"/>
        <v>0.91861092857265514</v>
      </c>
      <c r="U861">
        <f t="shared" si="111"/>
        <v>-8.4892610173780456E-2</v>
      </c>
    </row>
    <row r="862" spans="1:21" x14ac:dyDescent="0.2">
      <c r="A862" s="1">
        <v>95</v>
      </c>
      <c r="B862" s="1">
        <v>9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1</v>
      </c>
      <c r="I862" s="1">
        <v>0</v>
      </c>
      <c r="J862" s="1">
        <v>1.6989999999999998</v>
      </c>
      <c r="L862" s="1">
        <v>0</v>
      </c>
      <c r="M862" s="1">
        <f t="shared" si="104"/>
        <v>0</v>
      </c>
      <c r="N862">
        <f t="shared" si="105"/>
        <v>-1.6242423437154083</v>
      </c>
      <c r="O862">
        <f>0</f>
        <v>0</v>
      </c>
      <c r="P862">
        <f t="shared" si="106"/>
        <v>0.19706092310458728</v>
      </c>
      <c r="Q862">
        <f t="shared" si="107"/>
        <v>1</v>
      </c>
      <c r="R862">
        <f t="shared" si="108"/>
        <v>0.16462062982852049</v>
      </c>
      <c r="S862">
        <f t="shared" si="109"/>
        <v>0.83537937017147956</v>
      </c>
      <c r="T862">
        <f t="shared" si="110"/>
        <v>0.83537937017147956</v>
      </c>
      <c r="U862">
        <f t="shared" si="111"/>
        <v>-0.17986932177571377</v>
      </c>
    </row>
    <row r="863" spans="1:21" x14ac:dyDescent="0.2">
      <c r="A863" s="1">
        <v>96</v>
      </c>
      <c r="B863" s="1">
        <v>1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1.9989999999999999</v>
      </c>
      <c r="L863" s="1">
        <v>0</v>
      </c>
      <c r="M863" s="1">
        <f t="shared" si="104"/>
        <v>0</v>
      </c>
      <c r="N863">
        <f t="shared" si="105"/>
        <v>-1.7581528359219696</v>
      </c>
      <c r="O863">
        <f>0</f>
        <v>0</v>
      </c>
      <c r="P863">
        <f t="shared" si="106"/>
        <v>0.17236295260595716</v>
      </c>
      <c r="Q863">
        <f t="shared" si="107"/>
        <v>1</v>
      </c>
      <c r="R863">
        <f t="shared" si="108"/>
        <v>0.14702183502372243</v>
      </c>
      <c r="S863">
        <f t="shared" si="109"/>
        <v>0.85297816497627754</v>
      </c>
      <c r="T863">
        <f t="shared" si="110"/>
        <v>0.85297816497627754</v>
      </c>
      <c r="U863">
        <f t="shared" si="111"/>
        <v>-0.15902132973570154</v>
      </c>
    </row>
    <row r="864" spans="1:21" x14ac:dyDescent="0.2">
      <c r="A864" s="1">
        <v>96</v>
      </c>
      <c r="B864" s="1">
        <v>2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1</v>
      </c>
      <c r="J864" s="1">
        <v>1.399</v>
      </c>
      <c r="L864" s="1">
        <v>0</v>
      </c>
      <c r="M864" s="1">
        <f t="shared" si="104"/>
        <v>0</v>
      </c>
      <c r="N864">
        <f t="shared" si="105"/>
        <v>-2.289711170255992</v>
      </c>
      <c r="O864">
        <f>0</f>
        <v>0</v>
      </c>
      <c r="P864">
        <f t="shared" si="106"/>
        <v>0.10129571484450078</v>
      </c>
      <c r="Q864">
        <f t="shared" si="107"/>
        <v>1</v>
      </c>
      <c r="R864">
        <f t="shared" si="108"/>
        <v>9.1978669742489097E-2</v>
      </c>
      <c r="S864">
        <f t="shared" si="109"/>
        <v>0.90802133025751086</v>
      </c>
      <c r="T864">
        <f t="shared" si="110"/>
        <v>0.90802133025751086</v>
      </c>
      <c r="U864">
        <f t="shared" si="111"/>
        <v>-9.648740918373451E-2</v>
      </c>
    </row>
    <row r="865" spans="1:21" x14ac:dyDescent="0.2">
      <c r="A865" s="1">
        <v>96</v>
      </c>
      <c r="B865" s="1">
        <v>3</v>
      </c>
      <c r="C865" s="1">
        <v>0</v>
      </c>
      <c r="D865" s="1">
        <v>0</v>
      </c>
      <c r="E865" s="1">
        <v>1</v>
      </c>
      <c r="F865" s="1">
        <v>0</v>
      </c>
      <c r="G865" s="1">
        <v>1</v>
      </c>
      <c r="H865" s="1">
        <v>0</v>
      </c>
      <c r="I865" s="1">
        <v>0</v>
      </c>
      <c r="J865" s="1">
        <v>1.9989999999999999</v>
      </c>
      <c r="L865" s="1">
        <v>0</v>
      </c>
      <c r="M865" s="1">
        <f t="shared" si="104"/>
        <v>0</v>
      </c>
      <c r="N865">
        <f t="shared" si="105"/>
        <v>-0.62385658599531557</v>
      </c>
      <c r="O865">
        <f>0</f>
        <v>0</v>
      </c>
      <c r="P865">
        <f t="shared" si="106"/>
        <v>0.53587380396513884</v>
      </c>
      <c r="Q865">
        <f t="shared" si="107"/>
        <v>1</v>
      </c>
      <c r="R865">
        <f t="shared" si="108"/>
        <v>0.34890484008626405</v>
      </c>
      <c r="S865">
        <f t="shared" si="109"/>
        <v>0.6510951599137359</v>
      </c>
      <c r="T865">
        <f t="shared" si="110"/>
        <v>0.6510951599137359</v>
      </c>
      <c r="U865">
        <f t="shared" si="111"/>
        <v>-0.42909947247339236</v>
      </c>
    </row>
    <row r="866" spans="1:21" x14ac:dyDescent="0.2">
      <c r="A866" s="1">
        <v>96</v>
      </c>
      <c r="B866" s="1">
        <v>4</v>
      </c>
      <c r="C866" s="1">
        <v>0</v>
      </c>
      <c r="D866" s="1">
        <v>0</v>
      </c>
      <c r="E866" s="1">
        <v>0</v>
      </c>
      <c r="F866" s="1">
        <v>1</v>
      </c>
      <c r="G866" s="1">
        <v>1</v>
      </c>
      <c r="H866" s="1">
        <v>0</v>
      </c>
      <c r="I866" s="1">
        <v>0</v>
      </c>
      <c r="J866" s="1">
        <v>1.6989999999999998</v>
      </c>
      <c r="L866" s="1">
        <v>0</v>
      </c>
      <c r="M866" s="1">
        <f t="shared" si="104"/>
        <v>0</v>
      </c>
      <c r="N866">
        <f t="shared" si="105"/>
        <v>0.12368279194560716</v>
      </c>
      <c r="O866">
        <f>0</f>
        <v>0</v>
      </c>
      <c r="P866">
        <f t="shared" si="106"/>
        <v>1.1316568433934282</v>
      </c>
      <c r="Q866">
        <f t="shared" si="107"/>
        <v>1</v>
      </c>
      <c r="R866">
        <f t="shared" si="108"/>
        <v>0.53088134091597983</v>
      </c>
      <c r="S866">
        <f t="shared" si="109"/>
        <v>0.46911865908402001</v>
      </c>
      <c r="T866">
        <f t="shared" si="110"/>
        <v>0.46911865908402001</v>
      </c>
      <c r="U866">
        <f t="shared" si="111"/>
        <v>-0.75689953809254507</v>
      </c>
    </row>
    <row r="867" spans="1:21" x14ac:dyDescent="0.2">
      <c r="A867" s="1">
        <v>96</v>
      </c>
      <c r="B867" s="1">
        <v>5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1.9989999999999999</v>
      </c>
      <c r="L867" s="1">
        <v>0</v>
      </c>
      <c r="M867" s="1">
        <f t="shared" si="104"/>
        <v>0</v>
      </c>
      <c r="N867">
        <f t="shared" si="105"/>
        <v>-2.395540585503185</v>
      </c>
      <c r="O867">
        <f>0</f>
        <v>0</v>
      </c>
      <c r="P867">
        <f t="shared" si="106"/>
        <v>9.1123405613503988E-2</v>
      </c>
      <c r="Q867">
        <f t="shared" si="107"/>
        <v>1</v>
      </c>
      <c r="R867">
        <f t="shared" si="108"/>
        <v>8.3513381845445975E-2</v>
      </c>
      <c r="S867">
        <f t="shared" si="109"/>
        <v>0.91648661815455401</v>
      </c>
      <c r="T867">
        <f t="shared" si="110"/>
        <v>0.91648661815455401</v>
      </c>
      <c r="U867">
        <f t="shared" si="111"/>
        <v>-8.7207812840556634E-2</v>
      </c>
    </row>
    <row r="868" spans="1:21" x14ac:dyDescent="0.2">
      <c r="A868" s="1">
        <v>96</v>
      </c>
      <c r="B868" s="1">
        <v>6</v>
      </c>
      <c r="C868" s="1">
        <v>0</v>
      </c>
      <c r="D868" s="1">
        <v>1</v>
      </c>
      <c r="E868" s="1">
        <v>0</v>
      </c>
      <c r="F868" s="1">
        <v>0</v>
      </c>
      <c r="G868" s="1">
        <v>1</v>
      </c>
      <c r="H868" s="1">
        <v>0</v>
      </c>
      <c r="I868" s="1">
        <v>0</v>
      </c>
      <c r="J868" s="1">
        <v>1.399</v>
      </c>
      <c r="L868" s="1">
        <v>0</v>
      </c>
      <c r="M868" s="1">
        <f t="shared" si="104"/>
        <v>0</v>
      </c>
      <c r="N868">
        <f t="shared" si="105"/>
        <v>9.5601714986238928E-2</v>
      </c>
      <c r="O868">
        <f>0</f>
        <v>0</v>
      </c>
      <c r="P868">
        <f t="shared" si="106"/>
        <v>1.1003207354506677</v>
      </c>
      <c r="Q868">
        <f t="shared" si="107"/>
        <v>1</v>
      </c>
      <c r="R868">
        <f t="shared" si="108"/>
        <v>0.52388224183035126</v>
      </c>
      <c r="S868">
        <f t="shared" si="109"/>
        <v>0.47611775816964891</v>
      </c>
      <c r="T868">
        <f t="shared" si="110"/>
        <v>0.47611775816964891</v>
      </c>
      <c r="U868">
        <f t="shared" si="111"/>
        <v>-0.74209006423414459</v>
      </c>
    </row>
    <row r="869" spans="1:21" x14ac:dyDescent="0.2">
      <c r="A869" s="1">
        <v>96</v>
      </c>
      <c r="B869" s="1">
        <v>7</v>
      </c>
      <c r="C869" s="1">
        <v>0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  <c r="I869" s="1">
        <v>0</v>
      </c>
      <c r="J869" s="1">
        <v>1.399</v>
      </c>
      <c r="L869" s="1">
        <v>0</v>
      </c>
      <c r="M869" s="1">
        <f t="shared" si="104"/>
        <v>0</v>
      </c>
      <c r="N869">
        <f t="shared" si="105"/>
        <v>-0.87670296577448581</v>
      </c>
      <c r="O869">
        <f>0</f>
        <v>0</v>
      </c>
      <c r="P869">
        <f t="shared" si="106"/>
        <v>0.41615272205252241</v>
      </c>
      <c r="Q869">
        <f t="shared" si="107"/>
        <v>1</v>
      </c>
      <c r="R869">
        <f t="shared" si="108"/>
        <v>0.29386147099259541</v>
      </c>
      <c r="S869">
        <f t="shared" si="109"/>
        <v>0.70613852900740448</v>
      </c>
      <c r="T869">
        <f t="shared" si="110"/>
        <v>0.70613852900740448</v>
      </c>
      <c r="U869">
        <f t="shared" si="111"/>
        <v>-0.34794384401250966</v>
      </c>
    </row>
    <row r="870" spans="1:21" x14ac:dyDescent="0.2">
      <c r="A870" s="1">
        <v>96</v>
      </c>
      <c r="B870" s="1">
        <v>8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1.6989999999999998</v>
      </c>
      <c r="L870" s="1">
        <v>0</v>
      </c>
      <c r="M870" s="1">
        <f t="shared" si="104"/>
        <v>0</v>
      </c>
      <c r="N870">
        <f t="shared" si="105"/>
        <v>-2.4236216624625531</v>
      </c>
      <c r="O870">
        <f>0</f>
        <v>0</v>
      </c>
      <c r="P870">
        <f t="shared" si="106"/>
        <v>8.8600155839434466E-2</v>
      </c>
      <c r="Q870">
        <f t="shared" si="107"/>
        <v>1</v>
      </c>
      <c r="R870">
        <f t="shared" si="108"/>
        <v>8.1389071427344847E-2</v>
      </c>
      <c r="S870">
        <f t="shared" si="109"/>
        <v>0.91861092857265514</v>
      </c>
      <c r="T870">
        <f t="shared" si="110"/>
        <v>0.91861092857265514</v>
      </c>
      <c r="U870">
        <f t="shared" si="111"/>
        <v>-8.4892610173780456E-2</v>
      </c>
    </row>
    <row r="871" spans="1:21" x14ac:dyDescent="0.2">
      <c r="A871" s="1">
        <v>96</v>
      </c>
      <c r="B871" s="1">
        <v>9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1</v>
      </c>
      <c r="I871" s="1">
        <v>0</v>
      </c>
      <c r="J871" s="1">
        <v>1.6989999999999998</v>
      </c>
      <c r="L871" s="1">
        <v>0</v>
      </c>
      <c r="M871" s="1">
        <f t="shared" si="104"/>
        <v>0</v>
      </c>
      <c r="N871">
        <f t="shared" si="105"/>
        <v>-1.6242423437154083</v>
      </c>
      <c r="O871">
        <f>0</f>
        <v>0</v>
      </c>
      <c r="P871">
        <f t="shared" si="106"/>
        <v>0.19706092310458728</v>
      </c>
      <c r="Q871">
        <f t="shared" si="107"/>
        <v>1</v>
      </c>
      <c r="R871">
        <f t="shared" si="108"/>
        <v>0.16462062982852049</v>
      </c>
      <c r="S871">
        <f t="shared" si="109"/>
        <v>0.83537937017147956</v>
      </c>
      <c r="T871">
        <f t="shared" si="110"/>
        <v>0.83537937017147956</v>
      </c>
      <c r="U871">
        <f t="shared" si="111"/>
        <v>-0.17986932177571377</v>
      </c>
    </row>
    <row r="872" spans="1:21" x14ac:dyDescent="0.2">
      <c r="A872" s="1">
        <v>97</v>
      </c>
      <c r="B872" s="1">
        <v>1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1.9989999999999999</v>
      </c>
      <c r="L872" s="1">
        <v>0</v>
      </c>
      <c r="M872" s="1">
        <f t="shared" si="104"/>
        <v>0</v>
      </c>
      <c r="N872">
        <f t="shared" si="105"/>
        <v>-1.7581528359219696</v>
      </c>
      <c r="O872">
        <f>0</f>
        <v>0</v>
      </c>
      <c r="P872">
        <f t="shared" si="106"/>
        <v>0.17236295260595716</v>
      </c>
      <c r="Q872">
        <f t="shared" si="107"/>
        <v>1</v>
      </c>
      <c r="R872">
        <f t="shared" si="108"/>
        <v>0.14702183502372243</v>
      </c>
      <c r="S872">
        <f t="shared" si="109"/>
        <v>0.85297816497627754</v>
      </c>
      <c r="T872">
        <f t="shared" si="110"/>
        <v>0.85297816497627754</v>
      </c>
      <c r="U872">
        <f t="shared" si="111"/>
        <v>-0.15902132973570154</v>
      </c>
    </row>
    <row r="873" spans="1:21" x14ac:dyDescent="0.2">
      <c r="A873" s="1">
        <v>97</v>
      </c>
      <c r="B873" s="1">
        <v>2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1</v>
      </c>
      <c r="J873" s="1">
        <v>1.399</v>
      </c>
      <c r="L873" s="1">
        <v>0</v>
      </c>
      <c r="M873" s="1">
        <f t="shared" si="104"/>
        <v>0</v>
      </c>
      <c r="N873">
        <f t="shared" si="105"/>
        <v>-2.289711170255992</v>
      </c>
      <c r="O873">
        <f>0</f>
        <v>0</v>
      </c>
      <c r="P873">
        <f t="shared" si="106"/>
        <v>0.10129571484450078</v>
      </c>
      <c r="Q873">
        <f t="shared" si="107"/>
        <v>1</v>
      </c>
      <c r="R873">
        <f t="shared" si="108"/>
        <v>9.1978669742489097E-2</v>
      </c>
      <c r="S873">
        <f t="shared" si="109"/>
        <v>0.90802133025751086</v>
      </c>
      <c r="T873">
        <f t="shared" si="110"/>
        <v>0.90802133025751086</v>
      </c>
      <c r="U873">
        <f t="shared" si="111"/>
        <v>-9.648740918373451E-2</v>
      </c>
    </row>
    <row r="874" spans="1:21" x14ac:dyDescent="0.2">
      <c r="A874" s="1">
        <v>97</v>
      </c>
      <c r="B874" s="1">
        <v>3</v>
      </c>
      <c r="C874" s="1">
        <v>0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1.9989999999999999</v>
      </c>
      <c r="L874" s="1">
        <v>0</v>
      </c>
      <c r="M874" s="1">
        <f t="shared" si="104"/>
        <v>0</v>
      </c>
      <c r="N874">
        <f t="shared" si="105"/>
        <v>-0.62385658599531557</v>
      </c>
      <c r="O874">
        <f>0</f>
        <v>0</v>
      </c>
      <c r="P874">
        <f t="shared" si="106"/>
        <v>0.53587380396513884</v>
      </c>
      <c r="Q874">
        <f t="shared" si="107"/>
        <v>1</v>
      </c>
      <c r="R874">
        <f t="shared" si="108"/>
        <v>0.34890484008626405</v>
      </c>
      <c r="S874">
        <f t="shared" si="109"/>
        <v>0.6510951599137359</v>
      </c>
      <c r="T874">
        <f t="shared" si="110"/>
        <v>0.6510951599137359</v>
      </c>
      <c r="U874">
        <f t="shared" si="111"/>
        <v>-0.42909947247339236</v>
      </c>
    </row>
    <row r="875" spans="1:21" x14ac:dyDescent="0.2">
      <c r="A875" s="1">
        <v>97</v>
      </c>
      <c r="B875" s="1">
        <v>4</v>
      </c>
      <c r="C875" s="1">
        <v>0</v>
      </c>
      <c r="D875" s="1">
        <v>0</v>
      </c>
      <c r="E875" s="1">
        <v>0</v>
      </c>
      <c r="F875" s="1">
        <v>1</v>
      </c>
      <c r="G875" s="1">
        <v>1</v>
      </c>
      <c r="H875" s="1">
        <v>0</v>
      </c>
      <c r="I875" s="1">
        <v>0</v>
      </c>
      <c r="J875" s="1">
        <v>1.6989999999999998</v>
      </c>
      <c r="L875" s="1">
        <v>0</v>
      </c>
      <c r="M875" s="1">
        <f t="shared" si="104"/>
        <v>0</v>
      </c>
      <c r="N875">
        <f t="shared" si="105"/>
        <v>0.12368279194560716</v>
      </c>
      <c r="O875">
        <f>0</f>
        <v>0</v>
      </c>
      <c r="P875">
        <f t="shared" si="106"/>
        <v>1.1316568433934282</v>
      </c>
      <c r="Q875">
        <f t="shared" si="107"/>
        <v>1</v>
      </c>
      <c r="R875">
        <f t="shared" si="108"/>
        <v>0.53088134091597983</v>
      </c>
      <c r="S875">
        <f t="shared" si="109"/>
        <v>0.46911865908402001</v>
      </c>
      <c r="T875">
        <f t="shared" si="110"/>
        <v>0.46911865908402001</v>
      </c>
      <c r="U875">
        <f t="shared" si="111"/>
        <v>-0.75689953809254507</v>
      </c>
    </row>
    <row r="876" spans="1:21" x14ac:dyDescent="0.2">
      <c r="A876" s="1">
        <v>97</v>
      </c>
      <c r="B876" s="1">
        <v>5</v>
      </c>
      <c r="C876" s="1">
        <v>0</v>
      </c>
      <c r="D876" s="1">
        <v>0</v>
      </c>
      <c r="E876" s="1">
        <v>0</v>
      </c>
      <c r="F876" s="1">
        <v>1</v>
      </c>
      <c r="G876" s="1">
        <v>0</v>
      </c>
      <c r="H876" s="1">
        <v>0</v>
      </c>
      <c r="I876" s="1">
        <v>1</v>
      </c>
      <c r="J876" s="1">
        <v>1.9989999999999999</v>
      </c>
      <c r="L876" s="1">
        <v>0</v>
      </c>
      <c r="M876" s="1">
        <f t="shared" si="104"/>
        <v>0</v>
      </c>
      <c r="N876">
        <f t="shared" si="105"/>
        <v>-2.395540585503185</v>
      </c>
      <c r="O876">
        <f>0</f>
        <v>0</v>
      </c>
      <c r="P876">
        <f t="shared" si="106"/>
        <v>9.1123405613503988E-2</v>
      </c>
      <c r="Q876">
        <f t="shared" si="107"/>
        <v>1</v>
      </c>
      <c r="R876">
        <f t="shared" si="108"/>
        <v>8.3513381845445975E-2</v>
      </c>
      <c r="S876">
        <f t="shared" si="109"/>
        <v>0.91648661815455401</v>
      </c>
      <c r="T876">
        <f t="shared" si="110"/>
        <v>0.91648661815455401</v>
      </c>
      <c r="U876">
        <f t="shared" si="111"/>
        <v>-8.7207812840556634E-2</v>
      </c>
    </row>
    <row r="877" spans="1:21" x14ac:dyDescent="0.2">
      <c r="A877" s="1">
        <v>97</v>
      </c>
      <c r="B877" s="1">
        <v>6</v>
      </c>
      <c r="C877" s="1">
        <v>0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1.399</v>
      </c>
      <c r="L877" s="1">
        <v>0</v>
      </c>
      <c r="M877" s="1">
        <f t="shared" si="104"/>
        <v>0</v>
      </c>
      <c r="N877">
        <f t="shared" si="105"/>
        <v>9.5601714986238928E-2</v>
      </c>
      <c r="O877">
        <f>0</f>
        <v>0</v>
      </c>
      <c r="P877">
        <f t="shared" si="106"/>
        <v>1.1003207354506677</v>
      </c>
      <c r="Q877">
        <f t="shared" si="107"/>
        <v>1</v>
      </c>
      <c r="R877">
        <f t="shared" si="108"/>
        <v>0.52388224183035126</v>
      </c>
      <c r="S877">
        <f t="shared" si="109"/>
        <v>0.47611775816964891</v>
      </c>
      <c r="T877">
        <f t="shared" si="110"/>
        <v>0.47611775816964891</v>
      </c>
      <c r="U877">
        <f t="shared" si="111"/>
        <v>-0.74209006423414459</v>
      </c>
    </row>
    <row r="878" spans="1:21" x14ac:dyDescent="0.2">
      <c r="A878" s="1">
        <v>97</v>
      </c>
      <c r="B878" s="1">
        <v>7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1</v>
      </c>
      <c r="I878" s="1">
        <v>0</v>
      </c>
      <c r="J878" s="1">
        <v>1.399</v>
      </c>
      <c r="L878" s="1">
        <v>0</v>
      </c>
      <c r="M878" s="1">
        <f t="shared" si="104"/>
        <v>0</v>
      </c>
      <c r="N878">
        <f t="shared" si="105"/>
        <v>-0.87670296577448581</v>
      </c>
      <c r="O878">
        <f>0</f>
        <v>0</v>
      </c>
      <c r="P878">
        <f t="shared" si="106"/>
        <v>0.41615272205252241</v>
      </c>
      <c r="Q878">
        <f t="shared" si="107"/>
        <v>1</v>
      </c>
      <c r="R878">
        <f t="shared" si="108"/>
        <v>0.29386147099259541</v>
      </c>
      <c r="S878">
        <f t="shared" si="109"/>
        <v>0.70613852900740448</v>
      </c>
      <c r="T878">
        <f t="shared" si="110"/>
        <v>0.70613852900740448</v>
      </c>
      <c r="U878">
        <f t="shared" si="111"/>
        <v>-0.34794384401250966</v>
      </c>
    </row>
    <row r="879" spans="1:21" x14ac:dyDescent="0.2">
      <c r="A879" s="1">
        <v>97</v>
      </c>
      <c r="B879" s="1">
        <v>8</v>
      </c>
      <c r="C879" s="1">
        <v>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1.6989999999999998</v>
      </c>
      <c r="L879" s="1">
        <v>0</v>
      </c>
      <c r="M879" s="1">
        <f t="shared" si="104"/>
        <v>0</v>
      </c>
      <c r="N879">
        <f t="shared" si="105"/>
        <v>-2.4236216624625531</v>
      </c>
      <c r="O879">
        <f>0</f>
        <v>0</v>
      </c>
      <c r="P879">
        <f t="shared" si="106"/>
        <v>8.8600155839434466E-2</v>
      </c>
      <c r="Q879">
        <f t="shared" si="107"/>
        <v>1</v>
      </c>
      <c r="R879">
        <f t="shared" si="108"/>
        <v>8.1389071427344847E-2</v>
      </c>
      <c r="S879">
        <f t="shared" si="109"/>
        <v>0.91861092857265514</v>
      </c>
      <c r="T879">
        <f t="shared" si="110"/>
        <v>0.91861092857265514</v>
      </c>
      <c r="U879">
        <f t="shared" si="111"/>
        <v>-8.4892610173780456E-2</v>
      </c>
    </row>
    <row r="880" spans="1:21" x14ac:dyDescent="0.2">
      <c r="A880" s="1">
        <v>97</v>
      </c>
      <c r="B880" s="1">
        <v>9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1</v>
      </c>
      <c r="I880" s="1">
        <v>0</v>
      </c>
      <c r="J880" s="1">
        <v>1.6989999999999998</v>
      </c>
      <c r="L880" s="1">
        <v>0</v>
      </c>
      <c r="M880" s="1">
        <f t="shared" si="104"/>
        <v>0</v>
      </c>
      <c r="N880">
        <f t="shared" si="105"/>
        <v>-1.6242423437154083</v>
      </c>
      <c r="O880">
        <f>0</f>
        <v>0</v>
      </c>
      <c r="P880">
        <f t="shared" si="106"/>
        <v>0.19706092310458728</v>
      </c>
      <c r="Q880">
        <f t="shared" si="107"/>
        <v>1</v>
      </c>
      <c r="R880">
        <f t="shared" si="108"/>
        <v>0.16462062982852049</v>
      </c>
      <c r="S880">
        <f t="shared" si="109"/>
        <v>0.83537937017147956</v>
      </c>
      <c r="T880">
        <f t="shared" si="110"/>
        <v>0.83537937017147956</v>
      </c>
      <c r="U880">
        <f t="shared" si="111"/>
        <v>-0.17986932177571377</v>
      </c>
    </row>
    <row r="881" spans="1:21" x14ac:dyDescent="0.2">
      <c r="A881" s="1">
        <v>98</v>
      </c>
      <c r="B881" s="1">
        <v>1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1.9989999999999999</v>
      </c>
      <c r="L881" s="1">
        <v>1</v>
      </c>
      <c r="M881" s="1">
        <f t="shared" si="104"/>
        <v>1</v>
      </c>
      <c r="N881">
        <f t="shared" si="105"/>
        <v>-1.7581528359219696</v>
      </c>
      <c r="O881">
        <f>0</f>
        <v>0</v>
      </c>
      <c r="P881">
        <f t="shared" si="106"/>
        <v>0.17236295260595716</v>
      </c>
      <c r="Q881">
        <f t="shared" si="107"/>
        <v>1</v>
      </c>
      <c r="R881">
        <f t="shared" si="108"/>
        <v>0.14702183502372243</v>
      </c>
      <c r="S881">
        <f t="shared" si="109"/>
        <v>0.85297816497627754</v>
      </c>
      <c r="T881">
        <f t="shared" si="110"/>
        <v>0.14702183502372243</v>
      </c>
      <c r="U881">
        <f t="shared" si="111"/>
        <v>-1.9171741656576713</v>
      </c>
    </row>
    <row r="882" spans="1:21" x14ac:dyDescent="0.2">
      <c r="A882" s="1">
        <v>98</v>
      </c>
      <c r="B882" s="1">
        <v>2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1.399</v>
      </c>
      <c r="L882" s="1">
        <v>0</v>
      </c>
      <c r="M882" s="1">
        <f t="shared" si="104"/>
        <v>0</v>
      </c>
      <c r="N882">
        <f t="shared" si="105"/>
        <v>-2.289711170255992</v>
      </c>
      <c r="O882">
        <f>0</f>
        <v>0</v>
      </c>
      <c r="P882">
        <f t="shared" si="106"/>
        <v>0.10129571484450078</v>
      </c>
      <c r="Q882">
        <f t="shared" si="107"/>
        <v>1</v>
      </c>
      <c r="R882">
        <f t="shared" si="108"/>
        <v>9.1978669742489097E-2</v>
      </c>
      <c r="S882">
        <f t="shared" si="109"/>
        <v>0.90802133025751086</v>
      </c>
      <c r="T882">
        <f t="shared" si="110"/>
        <v>0.90802133025751086</v>
      </c>
      <c r="U882">
        <f t="shared" si="111"/>
        <v>-9.648740918373451E-2</v>
      </c>
    </row>
    <row r="883" spans="1:21" x14ac:dyDescent="0.2">
      <c r="A883" s="1">
        <v>98</v>
      </c>
      <c r="B883" s="1">
        <v>3</v>
      </c>
      <c r="C883" s="1">
        <v>1</v>
      </c>
      <c r="D883" s="1">
        <v>0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1.9989999999999999</v>
      </c>
      <c r="L883" s="1">
        <v>1</v>
      </c>
      <c r="M883" s="1">
        <f t="shared" si="104"/>
        <v>1</v>
      </c>
      <c r="N883">
        <f t="shared" si="105"/>
        <v>-0.62385658599531557</v>
      </c>
      <c r="O883">
        <f>0</f>
        <v>0</v>
      </c>
      <c r="P883">
        <f t="shared" si="106"/>
        <v>0.53587380396513884</v>
      </c>
      <c r="Q883">
        <f t="shared" si="107"/>
        <v>1</v>
      </c>
      <c r="R883">
        <f t="shared" si="108"/>
        <v>0.34890484008626405</v>
      </c>
      <c r="S883">
        <f t="shared" si="109"/>
        <v>0.6510951599137359</v>
      </c>
      <c r="T883">
        <f t="shared" si="110"/>
        <v>0.34890484008626405</v>
      </c>
      <c r="U883">
        <f t="shared" si="111"/>
        <v>-1.0529560584687079</v>
      </c>
    </row>
    <row r="884" spans="1:21" x14ac:dyDescent="0.2">
      <c r="A884" s="1">
        <v>98</v>
      </c>
      <c r="B884" s="1">
        <v>4</v>
      </c>
      <c r="C884" s="1">
        <v>1</v>
      </c>
      <c r="D884" s="1">
        <v>0</v>
      </c>
      <c r="E884" s="1">
        <v>0</v>
      </c>
      <c r="F884" s="1">
        <v>1</v>
      </c>
      <c r="G884" s="1">
        <v>1</v>
      </c>
      <c r="H884" s="1">
        <v>0</v>
      </c>
      <c r="I884" s="1">
        <v>0</v>
      </c>
      <c r="J884" s="1">
        <v>1.6989999999999998</v>
      </c>
      <c r="L884" s="1">
        <v>1</v>
      </c>
      <c r="M884" s="1">
        <f t="shared" si="104"/>
        <v>1</v>
      </c>
      <c r="N884">
        <f t="shared" si="105"/>
        <v>0.12368279194560716</v>
      </c>
      <c r="O884">
        <f>0</f>
        <v>0</v>
      </c>
      <c r="P884">
        <f t="shared" si="106"/>
        <v>1.1316568433934282</v>
      </c>
      <c r="Q884">
        <f t="shared" si="107"/>
        <v>1</v>
      </c>
      <c r="R884">
        <f t="shared" si="108"/>
        <v>0.53088134091597983</v>
      </c>
      <c r="S884">
        <f t="shared" si="109"/>
        <v>0.46911865908402001</v>
      </c>
      <c r="T884">
        <f t="shared" si="110"/>
        <v>0.53088134091597983</v>
      </c>
      <c r="U884">
        <f t="shared" si="111"/>
        <v>-0.63321674614693813</v>
      </c>
    </row>
    <row r="885" spans="1:21" x14ac:dyDescent="0.2">
      <c r="A885" s="1">
        <v>98</v>
      </c>
      <c r="B885" s="1">
        <v>5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1.9989999999999999</v>
      </c>
      <c r="L885" s="1">
        <v>0</v>
      </c>
      <c r="M885" s="1">
        <f t="shared" si="104"/>
        <v>0</v>
      </c>
      <c r="N885">
        <f t="shared" si="105"/>
        <v>-2.395540585503185</v>
      </c>
      <c r="O885">
        <f>0</f>
        <v>0</v>
      </c>
      <c r="P885">
        <f t="shared" si="106"/>
        <v>9.1123405613503988E-2</v>
      </c>
      <c r="Q885">
        <f t="shared" si="107"/>
        <v>1</v>
      </c>
      <c r="R885">
        <f t="shared" si="108"/>
        <v>8.3513381845445975E-2</v>
      </c>
      <c r="S885">
        <f t="shared" si="109"/>
        <v>0.91648661815455401</v>
      </c>
      <c r="T885">
        <f t="shared" si="110"/>
        <v>0.91648661815455401</v>
      </c>
      <c r="U885">
        <f t="shared" si="111"/>
        <v>-8.7207812840556634E-2</v>
      </c>
    </row>
    <row r="886" spans="1:21" x14ac:dyDescent="0.2">
      <c r="A886" s="1">
        <v>98</v>
      </c>
      <c r="B886" s="1">
        <v>6</v>
      </c>
      <c r="C886" s="1">
        <v>1</v>
      </c>
      <c r="D886" s="1">
        <v>1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1.399</v>
      </c>
      <c r="L886" s="1">
        <v>1</v>
      </c>
      <c r="M886" s="1">
        <f t="shared" si="104"/>
        <v>1</v>
      </c>
      <c r="N886">
        <f t="shared" si="105"/>
        <v>9.5601714986238928E-2</v>
      </c>
      <c r="O886">
        <f>0</f>
        <v>0</v>
      </c>
      <c r="P886">
        <f t="shared" si="106"/>
        <v>1.1003207354506677</v>
      </c>
      <c r="Q886">
        <f t="shared" si="107"/>
        <v>1</v>
      </c>
      <c r="R886">
        <f t="shared" si="108"/>
        <v>0.52388224183035126</v>
      </c>
      <c r="S886">
        <f t="shared" si="109"/>
        <v>0.47611775816964891</v>
      </c>
      <c r="T886">
        <f t="shared" si="110"/>
        <v>0.52388224183035126</v>
      </c>
      <c r="U886">
        <f t="shared" si="111"/>
        <v>-0.64648834924790566</v>
      </c>
    </row>
    <row r="887" spans="1:21" x14ac:dyDescent="0.2">
      <c r="A887" s="1">
        <v>98</v>
      </c>
      <c r="B887" s="1">
        <v>7</v>
      </c>
      <c r="C887" s="1">
        <v>1</v>
      </c>
      <c r="D887" s="1">
        <v>0</v>
      </c>
      <c r="E887" s="1">
        <v>0</v>
      </c>
      <c r="F887" s="1">
        <v>1</v>
      </c>
      <c r="G887" s="1">
        <v>0</v>
      </c>
      <c r="H887" s="1">
        <v>1</v>
      </c>
      <c r="I887" s="1">
        <v>0</v>
      </c>
      <c r="J887" s="1">
        <v>1.399</v>
      </c>
      <c r="L887" s="1">
        <v>1</v>
      </c>
      <c r="M887" s="1">
        <f t="shared" si="104"/>
        <v>1</v>
      </c>
      <c r="N887">
        <f t="shared" si="105"/>
        <v>-0.87670296577448581</v>
      </c>
      <c r="O887">
        <f>0</f>
        <v>0</v>
      </c>
      <c r="P887">
        <f t="shared" si="106"/>
        <v>0.41615272205252241</v>
      </c>
      <c r="Q887">
        <f t="shared" si="107"/>
        <v>1</v>
      </c>
      <c r="R887">
        <f t="shared" si="108"/>
        <v>0.29386147099259541</v>
      </c>
      <c r="S887">
        <f t="shared" si="109"/>
        <v>0.70613852900740448</v>
      </c>
      <c r="T887">
        <f t="shared" si="110"/>
        <v>0.29386147099259541</v>
      </c>
      <c r="U887">
        <f t="shared" si="111"/>
        <v>-1.2246468097869956</v>
      </c>
    </row>
    <row r="888" spans="1:21" x14ac:dyDescent="0.2">
      <c r="A888" s="1">
        <v>98</v>
      </c>
      <c r="B888" s="1">
        <v>8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1.6989999999999998</v>
      </c>
      <c r="L888" s="1">
        <v>1</v>
      </c>
      <c r="M888" s="1">
        <f t="shared" si="104"/>
        <v>1</v>
      </c>
      <c r="N888">
        <f t="shared" si="105"/>
        <v>-2.4236216624625531</v>
      </c>
      <c r="O888">
        <f>0</f>
        <v>0</v>
      </c>
      <c r="P888">
        <f t="shared" si="106"/>
        <v>8.8600155839434466E-2</v>
      </c>
      <c r="Q888">
        <f t="shared" si="107"/>
        <v>1</v>
      </c>
      <c r="R888">
        <f t="shared" si="108"/>
        <v>8.1389071427344847E-2</v>
      </c>
      <c r="S888">
        <f t="shared" si="109"/>
        <v>0.91861092857265514</v>
      </c>
      <c r="T888">
        <f t="shared" si="110"/>
        <v>8.1389071427344847E-2</v>
      </c>
      <c r="U888">
        <f t="shared" si="111"/>
        <v>-2.5085142726363334</v>
      </c>
    </row>
    <row r="889" spans="1:21" x14ac:dyDescent="0.2">
      <c r="A889" s="1">
        <v>98</v>
      </c>
      <c r="B889" s="1">
        <v>9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1</v>
      </c>
      <c r="I889" s="1">
        <v>0</v>
      </c>
      <c r="J889" s="1">
        <v>1.6989999999999998</v>
      </c>
      <c r="L889" s="1">
        <v>0</v>
      </c>
      <c r="M889" s="1">
        <f t="shared" si="104"/>
        <v>0</v>
      </c>
      <c r="N889">
        <f t="shared" si="105"/>
        <v>-1.6242423437154083</v>
      </c>
      <c r="O889">
        <f>0</f>
        <v>0</v>
      </c>
      <c r="P889">
        <f t="shared" si="106"/>
        <v>0.19706092310458728</v>
      </c>
      <c r="Q889">
        <f t="shared" si="107"/>
        <v>1</v>
      </c>
      <c r="R889">
        <f t="shared" si="108"/>
        <v>0.16462062982852049</v>
      </c>
      <c r="S889">
        <f t="shared" si="109"/>
        <v>0.83537937017147956</v>
      </c>
      <c r="T889">
        <f t="shared" si="110"/>
        <v>0.83537937017147956</v>
      </c>
      <c r="U889">
        <f t="shared" si="111"/>
        <v>-0.17986932177571377</v>
      </c>
    </row>
    <row r="890" spans="1:21" x14ac:dyDescent="0.2">
      <c r="A890" s="1">
        <v>99</v>
      </c>
      <c r="B890" s="1">
        <v>1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1.9989999999999999</v>
      </c>
      <c r="L890" s="1">
        <v>0</v>
      </c>
      <c r="M890" s="1">
        <f t="shared" si="104"/>
        <v>0</v>
      </c>
      <c r="N890">
        <f t="shared" si="105"/>
        <v>-1.7581528359219696</v>
      </c>
      <c r="O890">
        <f>0</f>
        <v>0</v>
      </c>
      <c r="P890">
        <f t="shared" si="106"/>
        <v>0.17236295260595716</v>
      </c>
      <c r="Q890">
        <f t="shared" si="107"/>
        <v>1</v>
      </c>
      <c r="R890">
        <f t="shared" si="108"/>
        <v>0.14702183502372243</v>
      </c>
      <c r="S890">
        <f t="shared" si="109"/>
        <v>0.85297816497627754</v>
      </c>
      <c r="T890">
        <f t="shared" si="110"/>
        <v>0.85297816497627754</v>
      </c>
      <c r="U890">
        <f t="shared" si="111"/>
        <v>-0.15902132973570154</v>
      </c>
    </row>
    <row r="891" spans="1:21" x14ac:dyDescent="0.2">
      <c r="A891" s="1">
        <v>99</v>
      </c>
      <c r="B891" s="1">
        <v>2</v>
      </c>
      <c r="C891" s="1">
        <v>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</v>
      </c>
      <c r="J891" s="1">
        <v>1.399</v>
      </c>
      <c r="L891" s="1">
        <v>0</v>
      </c>
      <c r="M891" s="1">
        <f t="shared" si="104"/>
        <v>0</v>
      </c>
      <c r="N891">
        <f t="shared" si="105"/>
        <v>-2.289711170255992</v>
      </c>
      <c r="O891">
        <f>0</f>
        <v>0</v>
      </c>
      <c r="P891">
        <f t="shared" si="106"/>
        <v>0.10129571484450078</v>
      </c>
      <c r="Q891">
        <f t="shared" si="107"/>
        <v>1</v>
      </c>
      <c r="R891">
        <f t="shared" si="108"/>
        <v>9.1978669742489097E-2</v>
      </c>
      <c r="S891">
        <f t="shared" si="109"/>
        <v>0.90802133025751086</v>
      </c>
      <c r="T891">
        <f t="shared" si="110"/>
        <v>0.90802133025751086</v>
      </c>
      <c r="U891">
        <f t="shared" si="111"/>
        <v>-9.648740918373451E-2</v>
      </c>
    </row>
    <row r="892" spans="1:21" x14ac:dyDescent="0.2">
      <c r="A892" s="1">
        <v>99</v>
      </c>
      <c r="B892" s="1">
        <v>3</v>
      </c>
      <c r="C892" s="1">
        <v>0</v>
      </c>
      <c r="D892" s="1">
        <v>0</v>
      </c>
      <c r="E892" s="1">
        <v>1</v>
      </c>
      <c r="F892" s="1">
        <v>0</v>
      </c>
      <c r="G892" s="1">
        <v>1</v>
      </c>
      <c r="H892" s="1">
        <v>0</v>
      </c>
      <c r="I892" s="1">
        <v>0</v>
      </c>
      <c r="J892" s="1">
        <v>1.9989999999999999</v>
      </c>
      <c r="L892" s="1">
        <v>0</v>
      </c>
      <c r="M892" s="1">
        <f t="shared" si="104"/>
        <v>0</v>
      </c>
      <c r="N892">
        <f t="shared" si="105"/>
        <v>-0.62385658599531557</v>
      </c>
      <c r="O892">
        <f>0</f>
        <v>0</v>
      </c>
      <c r="P892">
        <f t="shared" si="106"/>
        <v>0.53587380396513884</v>
      </c>
      <c r="Q892">
        <f t="shared" si="107"/>
        <v>1</v>
      </c>
      <c r="R892">
        <f t="shared" si="108"/>
        <v>0.34890484008626405</v>
      </c>
      <c r="S892">
        <f t="shared" si="109"/>
        <v>0.6510951599137359</v>
      </c>
      <c r="T892">
        <f t="shared" si="110"/>
        <v>0.6510951599137359</v>
      </c>
      <c r="U892">
        <f t="shared" si="111"/>
        <v>-0.42909947247339236</v>
      </c>
    </row>
    <row r="893" spans="1:21" x14ac:dyDescent="0.2">
      <c r="A893" s="1">
        <v>99</v>
      </c>
      <c r="B893" s="1">
        <v>4</v>
      </c>
      <c r="C893" s="1">
        <v>0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  <c r="I893" s="1">
        <v>0</v>
      </c>
      <c r="J893" s="1">
        <v>1.6989999999999998</v>
      </c>
      <c r="L893" s="1">
        <v>0</v>
      </c>
      <c r="M893" s="1">
        <f t="shared" si="104"/>
        <v>0</v>
      </c>
      <c r="N893">
        <f t="shared" si="105"/>
        <v>0.12368279194560716</v>
      </c>
      <c r="O893">
        <f>0</f>
        <v>0</v>
      </c>
      <c r="P893">
        <f t="shared" si="106"/>
        <v>1.1316568433934282</v>
      </c>
      <c r="Q893">
        <f t="shared" si="107"/>
        <v>1</v>
      </c>
      <c r="R893">
        <f t="shared" si="108"/>
        <v>0.53088134091597983</v>
      </c>
      <c r="S893">
        <f t="shared" si="109"/>
        <v>0.46911865908402001</v>
      </c>
      <c r="T893">
        <f t="shared" si="110"/>
        <v>0.46911865908402001</v>
      </c>
      <c r="U893">
        <f t="shared" si="111"/>
        <v>-0.75689953809254507</v>
      </c>
    </row>
    <row r="894" spans="1:21" x14ac:dyDescent="0.2">
      <c r="A894" s="1">
        <v>99</v>
      </c>
      <c r="B894" s="1">
        <v>5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1</v>
      </c>
      <c r="J894" s="1">
        <v>1.9989999999999999</v>
      </c>
      <c r="L894" s="1">
        <v>0</v>
      </c>
      <c r="M894" s="1">
        <f t="shared" si="104"/>
        <v>0</v>
      </c>
      <c r="N894">
        <f t="shared" si="105"/>
        <v>-2.395540585503185</v>
      </c>
      <c r="O894">
        <f>0</f>
        <v>0</v>
      </c>
      <c r="P894">
        <f t="shared" si="106"/>
        <v>9.1123405613503988E-2</v>
      </c>
      <c r="Q894">
        <f t="shared" si="107"/>
        <v>1</v>
      </c>
      <c r="R894">
        <f t="shared" si="108"/>
        <v>8.3513381845445975E-2</v>
      </c>
      <c r="S894">
        <f t="shared" si="109"/>
        <v>0.91648661815455401</v>
      </c>
      <c r="T894">
        <f t="shared" si="110"/>
        <v>0.91648661815455401</v>
      </c>
      <c r="U894">
        <f t="shared" si="111"/>
        <v>-8.7207812840556634E-2</v>
      </c>
    </row>
    <row r="895" spans="1:21" x14ac:dyDescent="0.2">
      <c r="A895" s="1">
        <v>99</v>
      </c>
      <c r="B895" s="1">
        <v>6</v>
      </c>
      <c r="C895" s="1">
        <v>0</v>
      </c>
      <c r="D895" s="1">
        <v>1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1.399</v>
      </c>
      <c r="L895" s="1">
        <v>0</v>
      </c>
      <c r="M895" s="1">
        <f t="shared" si="104"/>
        <v>0</v>
      </c>
      <c r="N895">
        <f t="shared" si="105"/>
        <v>9.5601714986238928E-2</v>
      </c>
      <c r="O895">
        <f>0</f>
        <v>0</v>
      </c>
      <c r="P895">
        <f t="shared" si="106"/>
        <v>1.1003207354506677</v>
      </c>
      <c r="Q895">
        <f t="shared" si="107"/>
        <v>1</v>
      </c>
      <c r="R895">
        <f t="shared" si="108"/>
        <v>0.52388224183035126</v>
      </c>
      <c r="S895">
        <f t="shared" si="109"/>
        <v>0.47611775816964891</v>
      </c>
      <c r="T895">
        <f t="shared" si="110"/>
        <v>0.47611775816964891</v>
      </c>
      <c r="U895">
        <f t="shared" si="111"/>
        <v>-0.74209006423414459</v>
      </c>
    </row>
    <row r="896" spans="1:21" x14ac:dyDescent="0.2">
      <c r="A896" s="1">
        <v>99</v>
      </c>
      <c r="B896" s="1">
        <v>7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0</v>
      </c>
      <c r="J896" s="1">
        <v>1.399</v>
      </c>
      <c r="L896" s="1">
        <v>0</v>
      </c>
      <c r="M896" s="1">
        <f t="shared" si="104"/>
        <v>0</v>
      </c>
      <c r="N896">
        <f t="shared" si="105"/>
        <v>-0.87670296577448581</v>
      </c>
      <c r="O896">
        <f>0</f>
        <v>0</v>
      </c>
      <c r="P896">
        <f t="shared" si="106"/>
        <v>0.41615272205252241</v>
      </c>
      <c r="Q896">
        <f t="shared" si="107"/>
        <v>1</v>
      </c>
      <c r="R896">
        <f t="shared" si="108"/>
        <v>0.29386147099259541</v>
      </c>
      <c r="S896">
        <f t="shared" si="109"/>
        <v>0.70613852900740448</v>
      </c>
      <c r="T896">
        <f t="shared" si="110"/>
        <v>0.70613852900740448</v>
      </c>
      <c r="U896">
        <f t="shared" si="111"/>
        <v>-0.34794384401250966</v>
      </c>
    </row>
    <row r="897" spans="1:21" x14ac:dyDescent="0.2">
      <c r="A897" s="1">
        <v>99</v>
      </c>
      <c r="B897" s="1">
        <v>8</v>
      </c>
      <c r="C897" s="1">
        <v>0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1.6989999999999998</v>
      </c>
      <c r="L897" s="1">
        <v>0</v>
      </c>
      <c r="M897" s="1">
        <f t="shared" si="104"/>
        <v>0</v>
      </c>
      <c r="N897">
        <f t="shared" si="105"/>
        <v>-2.4236216624625531</v>
      </c>
      <c r="O897">
        <f>0</f>
        <v>0</v>
      </c>
      <c r="P897">
        <f t="shared" si="106"/>
        <v>8.8600155839434466E-2</v>
      </c>
      <c r="Q897">
        <f t="shared" si="107"/>
        <v>1</v>
      </c>
      <c r="R897">
        <f t="shared" si="108"/>
        <v>8.1389071427344847E-2</v>
      </c>
      <c r="S897">
        <f t="shared" si="109"/>
        <v>0.91861092857265514</v>
      </c>
      <c r="T897">
        <f t="shared" si="110"/>
        <v>0.91861092857265514</v>
      </c>
      <c r="U897">
        <f t="shared" si="111"/>
        <v>-8.4892610173780456E-2</v>
      </c>
    </row>
    <row r="898" spans="1:21" x14ac:dyDescent="0.2">
      <c r="A898" s="1">
        <v>99</v>
      </c>
      <c r="B898" s="1">
        <v>9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  <c r="I898" s="1">
        <v>0</v>
      </c>
      <c r="J898" s="1">
        <v>1.6989999999999998</v>
      </c>
      <c r="L898" s="1">
        <v>0</v>
      </c>
      <c r="M898" s="1">
        <f t="shared" si="104"/>
        <v>0</v>
      </c>
      <c r="N898">
        <f t="shared" si="105"/>
        <v>-1.6242423437154083</v>
      </c>
      <c r="O898">
        <f>0</f>
        <v>0</v>
      </c>
      <c r="P898">
        <f t="shared" si="106"/>
        <v>0.19706092310458728</v>
      </c>
      <c r="Q898">
        <f t="shared" si="107"/>
        <v>1</v>
      </c>
      <c r="R898">
        <f t="shared" si="108"/>
        <v>0.16462062982852049</v>
      </c>
      <c r="S898">
        <f t="shared" si="109"/>
        <v>0.83537937017147956</v>
      </c>
      <c r="T898">
        <f t="shared" si="110"/>
        <v>0.83537937017147956</v>
      </c>
      <c r="U898">
        <f t="shared" si="111"/>
        <v>-0.17986932177571377</v>
      </c>
    </row>
    <row r="899" spans="1:21" x14ac:dyDescent="0.2">
      <c r="A899" s="1">
        <v>100</v>
      </c>
      <c r="B899" s="1">
        <v>1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1.9989999999999999</v>
      </c>
      <c r="L899" s="1">
        <v>0</v>
      </c>
      <c r="M899" s="1">
        <f t="shared" si="104"/>
        <v>0</v>
      </c>
      <c r="N899">
        <f t="shared" si="105"/>
        <v>-1.7581528359219696</v>
      </c>
      <c r="O899">
        <f>0</f>
        <v>0</v>
      </c>
      <c r="P899">
        <f t="shared" si="106"/>
        <v>0.17236295260595716</v>
      </c>
      <c r="Q899">
        <f t="shared" si="107"/>
        <v>1</v>
      </c>
      <c r="R899">
        <f t="shared" si="108"/>
        <v>0.14702183502372243</v>
      </c>
      <c r="S899">
        <f t="shared" si="109"/>
        <v>0.85297816497627754</v>
      </c>
      <c r="T899">
        <f t="shared" si="110"/>
        <v>0.85297816497627754</v>
      </c>
      <c r="U899">
        <f t="shared" si="111"/>
        <v>-0.15902132973570154</v>
      </c>
    </row>
    <row r="900" spans="1:21" x14ac:dyDescent="0.2">
      <c r="A900" s="1">
        <v>100</v>
      </c>
      <c r="B900" s="1">
        <v>2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1</v>
      </c>
      <c r="J900" s="1">
        <v>1.399</v>
      </c>
      <c r="L900" s="1">
        <v>0</v>
      </c>
      <c r="M900" s="1">
        <f t="shared" si="104"/>
        <v>0</v>
      </c>
      <c r="N900">
        <f t="shared" si="105"/>
        <v>-2.289711170255992</v>
      </c>
      <c r="O900">
        <f>0</f>
        <v>0</v>
      </c>
      <c r="P900">
        <f t="shared" si="106"/>
        <v>0.10129571484450078</v>
      </c>
      <c r="Q900">
        <f t="shared" si="107"/>
        <v>1</v>
      </c>
      <c r="R900">
        <f t="shared" si="108"/>
        <v>9.1978669742489097E-2</v>
      </c>
      <c r="S900">
        <f t="shared" si="109"/>
        <v>0.90802133025751086</v>
      </c>
      <c r="T900">
        <f t="shared" si="110"/>
        <v>0.90802133025751086</v>
      </c>
      <c r="U900">
        <f t="shared" si="111"/>
        <v>-9.648740918373451E-2</v>
      </c>
    </row>
    <row r="901" spans="1:21" x14ac:dyDescent="0.2">
      <c r="A901" s="1">
        <v>100</v>
      </c>
      <c r="B901" s="1">
        <v>3</v>
      </c>
      <c r="C901" s="1">
        <v>0</v>
      </c>
      <c r="D901" s="1">
        <v>0</v>
      </c>
      <c r="E901" s="1">
        <v>1</v>
      </c>
      <c r="F901" s="1">
        <v>0</v>
      </c>
      <c r="G901" s="1">
        <v>1</v>
      </c>
      <c r="H901" s="1">
        <v>0</v>
      </c>
      <c r="I901" s="1">
        <v>0</v>
      </c>
      <c r="J901" s="1">
        <v>1.9989999999999999</v>
      </c>
      <c r="L901" s="1">
        <v>0</v>
      </c>
      <c r="M901" s="1">
        <f t="shared" si="104"/>
        <v>0</v>
      </c>
      <c r="N901">
        <f t="shared" si="105"/>
        <v>-0.62385658599531557</v>
      </c>
      <c r="O901">
        <f>0</f>
        <v>0</v>
      </c>
      <c r="P901">
        <f t="shared" si="106"/>
        <v>0.53587380396513884</v>
      </c>
      <c r="Q901">
        <f t="shared" si="107"/>
        <v>1</v>
      </c>
      <c r="R901">
        <f t="shared" si="108"/>
        <v>0.34890484008626405</v>
      </c>
      <c r="S901">
        <f t="shared" si="109"/>
        <v>0.6510951599137359</v>
      </c>
      <c r="T901">
        <f t="shared" si="110"/>
        <v>0.6510951599137359</v>
      </c>
      <c r="U901">
        <f t="shared" si="111"/>
        <v>-0.42909947247339236</v>
      </c>
    </row>
    <row r="902" spans="1:21" x14ac:dyDescent="0.2">
      <c r="A902" s="1">
        <v>100</v>
      </c>
      <c r="B902" s="1">
        <v>4</v>
      </c>
      <c r="C902" s="1">
        <v>0</v>
      </c>
      <c r="D902" s="1">
        <v>0</v>
      </c>
      <c r="E902" s="1">
        <v>0</v>
      </c>
      <c r="F902" s="1">
        <v>1</v>
      </c>
      <c r="G902" s="1">
        <v>1</v>
      </c>
      <c r="H902" s="1">
        <v>0</v>
      </c>
      <c r="I902" s="1">
        <v>0</v>
      </c>
      <c r="J902" s="1">
        <v>1.6989999999999998</v>
      </c>
      <c r="L902" s="1">
        <v>0</v>
      </c>
      <c r="M902" s="1">
        <f t="shared" si="104"/>
        <v>0</v>
      </c>
      <c r="N902">
        <f t="shared" si="105"/>
        <v>0.12368279194560716</v>
      </c>
      <c r="O902">
        <f>0</f>
        <v>0</v>
      </c>
      <c r="P902">
        <f t="shared" si="106"/>
        <v>1.1316568433934282</v>
      </c>
      <c r="Q902">
        <f t="shared" si="107"/>
        <v>1</v>
      </c>
      <c r="R902">
        <f t="shared" si="108"/>
        <v>0.53088134091597983</v>
      </c>
      <c r="S902">
        <f t="shared" si="109"/>
        <v>0.46911865908402001</v>
      </c>
      <c r="T902">
        <f t="shared" si="110"/>
        <v>0.46911865908402001</v>
      </c>
      <c r="U902">
        <f t="shared" si="111"/>
        <v>-0.75689953809254507</v>
      </c>
    </row>
    <row r="903" spans="1:21" x14ac:dyDescent="0.2">
      <c r="A903" s="1">
        <v>100</v>
      </c>
      <c r="B903" s="1">
        <v>5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1</v>
      </c>
      <c r="J903" s="1">
        <v>1.9989999999999999</v>
      </c>
      <c r="L903" s="1">
        <v>0</v>
      </c>
      <c r="M903" s="1">
        <f t="shared" si="104"/>
        <v>0</v>
      </c>
      <c r="N903">
        <f t="shared" si="105"/>
        <v>-2.395540585503185</v>
      </c>
      <c r="O903">
        <f>0</f>
        <v>0</v>
      </c>
      <c r="P903">
        <f t="shared" si="106"/>
        <v>9.1123405613503988E-2</v>
      </c>
      <c r="Q903">
        <f t="shared" si="107"/>
        <v>1</v>
      </c>
      <c r="R903">
        <f t="shared" si="108"/>
        <v>8.3513381845445975E-2</v>
      </c>
      <c r="S903">
        <f t="shared" si="109"/>
        <v>0.91648661815455401</v>
      </c>
      <c r="T903">
        <f t="shared" si="110"/>
        <v>0.91648661815455401</v>
      </c>
      <c r="U903">
        <f t="shared" si="111"/>
        <v>-8.7207812840556634E-2</v>
      </c>
    </row>
    <row r="904" spans="1:21" x14ac:dyDescent="0.2">
      <c r="A904" s="1">
        <v>100</v>
      </c>
      <c r="B904" s="1">
        <v>6</v>
      </c>
      <c r="C904" s="1">
        <v>1</v>
      </c>
      <c r="D904" s="1">
        <v>1</v>
      </c>
      <c r="E904" s="1">
        <v>0</v>
      </c>
      <c r="F904" s="1">
        <v>0</v>
      </c>
      <c r="G904" s="1">
        <v>1</v>
      </c>
      <c r="H904" s="1">
        <v>0</v>
      </c>
      <c r="I904" s="1">
        <v>0</v>
      </c>
      <c r="J904" s="1">
        <v>1.399</v>
      </c>
      <c r="L904" s="1">
        <v>1</v>
      </c>
      <c r="M904" s="1">
        <f t="shared" si="104"/>
        <v>1</v>
      </c>
      <c r="N904">
        <f t="shared" si="105"/>
        <v>9.5601714986238928E-2</v>
      </c>
      <c r="O904">
        <f>0</f>
        <v>0</v>
      </c>
      <c r="P904">
        <f t="shared" si="106"/>
        <v>1.1003207354506677</v>
      </c>
      <c r="Q904">
        <f t="shared" si="107"/>
        <v>1</v>
      </c>
      <c r="R904">
        <f t="shared" si="108"/>
        <v>0.52388224183035126</v>
      </c>
      <c r="S904">
        <f t="shared" si="109"/>
        <v>0.47611775816964891</v>
      </c>
      <c r="T904">
        <f t="shared" si="110"/>
        <v>0.52388224183035126</v>
      </c>
      <c r="U904">
        <f t="shared" si="111"/>
        <v>-0.64648834924790566</v>
      </c>
    </row>
    <row r="905" spans="1:21" x14ac:dyDescent="0.2">
      <c r="A905" s="1">
        <v>100</v>
      </c>
      <c r="B905" s="1">
        <v>7</v>
      </c>
      <c r="C905" s="1">
        <v>1</v>
      </c>
      <c r="D905" s="1">
        <v>0</v>
      </c>
      <c r="E905" s="1">
        <v>0</v>
      </c>
      <c r="F905" s="1">
        <v>1</v>
      </c>
      <c r="G905" s="1">
        <v>0</v>
      </c>
      <c r="H905" s="1">
        <v>1</v>
      </c>
      <c r="I905" s="1">
        <v>0</v>
      </c>
      <c r="J905" s="1">
        <v>1.399</v>
      </c>
      <c r="L905" s="1">
        <v>1</v>
      </c>
      <c r="M905" s="1">
        <f t="shared" ref="M905:M968" si="112">L905</f>
        <v>1</v>
      </c>
      <c r="N905">
        <f t="shared" ref="N905:N968" si="113">$L$3+($M$3*$D905)+($N$3*$E905)+($O$3*$G905)+($P$3*$H905)+($Q$3*$J905)</f>
        <v>-0.87670296577448581</v>
      </c>
      <c r="O905">
        <f>0</f>
        <v>0</v>
      </c>
      <c r="P905">
        <f t="shared" ref="P905:P968" si="114">EXP(N905)</f>
        <v>0.41615272205252241</v>
      </c>
      <c r="Q905">
        <f t="shared" ref="Q905:Q968" si="115">EXP(O905)</f>
        <v>1</v>
      </c>
      <c r="R905">
        <f t="shared" ref="R905:R968" si="116">P905/(P905+Q905)</f>
        <v>0.29386147099259541</v>
      </c>
      <c r="S905">
        <f t="shared" ref="S905:S968" si="117">Q905/(P905+Q905)</f>
        <v>0.70613852900740448</v>
      </c>
      <c r="T905">
        <f t="shared" ref="T905:T968" si="118">(R905^M905)*(S905^(1-M905))</f>
        <v>0.29386147099259541</v>
      </c>
      <c r="U905">
        <f t="shared" ref="U905:U968" si="119">LN(T905)</f>
        <v>-1.2246468097869956</v>
      </c>
    </row>
    <row r="906" spans="1:21" x14ac:dyDescent="0.2">
      <c r="A906" s="1">
        <v>100</v>
      </c>
      <c r="B906" s="1">
        <v>8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1.6989999999999998</v>
      </c>
      <c r="L906" s="1">
        <v>0</v>
      </c>
      <c r="M906" s="1">
        <f t="shared" si="112"/>
        <v>0</v>
      </c>
      <c r="N906">
        <f t="shared" si="113"/>
        <v>-2.4236216624625531</v>
      </c>
      <c r="O906">
        <f>0</f>
        <v>0</v>
      </c>
      <c r="P906">
        <f t="shared" si="114"/>
        <v>8.8600155839434466E-2</v>
      </c>
      <c r="Q906">
        <f t="shared" si="115"/>
        <v>1</v>
      </c>
      <c r="R906">
        <f t="shared" si="116"/>
        <v>8.1389071427344847E-2</v>
      </c>
      <c r="S906">
        <f t="shared" si="117"/>
        <v>0.91861092857265514</v>
      </c>
      <c r="T906">
        <f t="shared" si="118"/>
        <v>0.91861092857265514</v>
      </c>
      <c r="U906">
        <f t="shared" si="119"/>
        <v>-8.4892610173780456E-2</v>
      </c>
    </row>
    <row r="907" spans="1:21" x14ac:dyDescent="0.2">
      <c r="A907" s="1">
        <v>100</v>
      </c>
      <c r="B907" s="1">
        <v>9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0</v>
      </c>
      <c r="J907" s="1">
        <v>1.6989999999999998</v>
      </c>
      <c r="L907" s="1">
        <v>0</v>
      </c>
      <c r="M907" s="1">
        <f t="shared" si="112"/>
        <v>0</v>
      </c>
      <c r="N907">
        <f t="shared" si="113"/>
        <v>-1.6242423437154083</v>
      </c>
      <c r="O907">
        <f>0</f>
        <v>0</v>
      </c>
      <c r="P907">
        <f t="shared" si="114"/>
        <v>0.19706092310458728</v>
      </c>
      <c r="Q907">
        <f t="shared" si="115"/>
        <v>1</v>
      </c>
      <c r="R907">
        <f t="shared" si="116"/>
        <v>0.16462062982852049</v>
      </c>
      <c r="S907">
        <f t="shared" si="117"/>
        <v>0.83537937017147956</v>
      </c>
      <c r="T907">
        <f t="shared" si="118"/>
        <v>0.83537937017147956</v>
      </c>
      <c r="U907">
        <f t="shared" si="119"/>
        <v>-0.17986932177571377</v>
      </c>
    </row>
    <row r="908" spans="1:21" x14ac:dyDescent="0.2">
      <c r="A908" s="1">
        <v>101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1.9989999999999999</v>
      </c>
      <c r="L908" s="1">
        <v>0</v>
      </c>
      <c r="M908" s="1">
        <f t="shared" si="112"/>
        <v>0</v>
      </c>
      <c r="N908">
        <f t="shared" si="113"/>
        <v>-1.7581528359219696</v>
      </c>
      <c r="O908">
        <f>0</f>
        <v>0</v>
      </c>
      <c r="P908">
        <f t="shared" si="114"/>
        <v>0.17236295260595716</v>
      </c>
      <c r="Q908">
        <f t="shared" si="115"/>
        <v>1</v>
      </c>
      <c r="R908">
        <f t="shared" si="116"/>
        <v>0.14702183502372243</v>
      </c>
      <c r="S908">
        <f t="shared" si="117"/>
        <v>0.85297816497627754</v>
      </c>
      <c r="T908">
        <f t="shared" si="118"/>
        <v>0.85297816497627754</v>
      </c>
      <c r="U908">
        <f t="shared" si="119"/>
        <v>-0.15902132973570154</v>
      </c>
    </row>
    <row r="909" spans="1:21" x14ac:dyDescent="0.2">
      <c r="A909" s="1">
        <v>101</v>
      </c>
      <c r="B909" s="1">
        <v>2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1</v>
      </c>
      <c r="J909" s="1">
        <v>1.399</v>
      </c>
      <c r="L909" s="1">
        <v>0</v>
      </c>
      <c r="M909" s="1">
        <f t="shared" si="112"/>
        <v>0</v>
      </c>
      <c r="N909">
        <f t="shared" si="113"/>
        <v>-2.289711170255992</v>
      </c>
      <c r="O909">
        <f>0</f>
        <v>0</v>
      </c>
      <c r="P909">
        <f t="shared" si="114"/>
        <v>0.10129571484450078</v>
      </c>
      <c r="Q909">
        <f t="shared" si="115"/>
        <v>1</v>
      </c>
      <c r="R909">
        <f t="shared" si="116"/>
        <v>9.1978669742489097E-2</v>
      </c>
      <c r="S909">
        <f t="shared" si="117"/>
        <v>0.90802133025751086</v>
      </c>
      <c r="T909">
        <f t="shared" si="118"/>
        <v>0.90802133025751086</v>
      </c>
      <c r="U909">
        <f t="shared" si="119"/>
        <v>-9.648740918373451E-2</v>
      </c>
    </row>
    <row r="910" spans="1:21" x14ac:dyDescent="0.2">
      <c r="A910" s="1">
        <v>101</v>
      </c>
      <c r="B910" s="1">
        <v>3</v>
      </c>
      <c r="C910" s="1">
        <v>1</v>
      </c>
      <c r="D910" s="1">
        <v>0</v>
      </c>
      <c r="E910" s="1">
        <v>1</v>
      </c>
      <c r="F910" s="1">
        <v>0</v>
      </c>
      <c r="G910" s="1">
        <v>1</v>
      </c>
      <c r="H910" s="1">
        <v>0</v>
      </c>
      <c r="I910" s="1">
        <v>0</v>
      </c>
      <c r="J910" s="1">
        <v>1.9989999999999999</v>
      </c>
      <c r="L910" s="1">
        <v>1</v>
      </c>
      <c r="M910" s="1">
        <f t="shared" si="112"/>
        <v>1</v>
      </c>
      <c r="N910">
        <f t="shared" si="113"/>
        <v>-0.62385658599531557</v>
      </c>
      <c r="O910">
        <f>0</f>
        <v>0</v>
      </c>
      <c r="P910">
        <f t="shared" si="114"/>
        <v>0.53587380396513884</v>
      </c>
      <c r="Q910">
        <f t="shared" si="115"/>
        <v>1</v>
      </c>
      <c r="R910">
        <f t="shared" si="116"/>
        <v>0.34890484008626405</v>
      </c>
      <c r="S910">
        <f t="shared" si="117"/>
        <v>0.6510951599137359</v>
      </c>
      <c r="T910">
        <f t="shared" si="118"/>
        <v>0.34890484008626405</v>
      </c>
      <c r="U910">
        <f t="shared" si="119"/>
        <v>-1.0529560584687079</v>
      </c>
    </row>
    <row r="911" spans="1:21" x14ac:dyDescent="0.2">
      <c r="A911" s="1">
        <v>101</v>
      </c>
      <c r="B911" s="1">
        <v>4</v>
      </c>
      <c r="C911" s="1">
        <v>1</v>
      </c>
      <c r="D911" s="1">
        <v>0</v>
      </c>
      <c r="E911" s="1">
        <v>0</v>
      </c>
      <c r="F911" s="1">
        <v>1</v>
      </c>
      <c r="G911" s="1">
        <v>1</v>
      </c>
      <c r="H911" s="1">
        <v>0</v>
      </c>
      <c r="I911" s="1">
        <v>0</v>
      </c>
      <c r="J911" s="1">
        <v>1.6989999999999998</v>
      </c>
      <c r="L911" s="1">
        <v>1</v>
      </c>
      <c r="M911" s="1">
        <f t="shared" si="112"/>
        <v>1</v>
      </c>
      <c r="N911">
        <f t="shared" si="113"/>
        <v>0.12368279194560716</v>
      </c>
      <c r="O911">
        <f>0</f>
        <v>0</v>
      </c>
      <c r="P911">
        <f t="shared" si="114"/>
        <v>1.1316568433934282</v>
      </c>
      <c r="Q911">
        <f t="shared" si="115"/>
        <v>1</v>
      </c>
      <c r="R911">
        <f t="shared" si="116"/>
        <v>0.53088134091597983</v>
      </c>
      <c r="S911">
        <f t="shared" si="117"/>
        <v>0.46911865908402001</v>
      </c>
      <c r="T911">
        <f t="shared" si="118"/>
        <v>0.53088134091597983</v>
      </c>
      <c r="U911">
        <f t="shared" si="119"/>
        <v>-0.63321674614693813</v>
      </c>
    </row>
    <row r="912" spans="1:21" x14ac:dyDescent="0.2">
      <c r="A912" s="1">
        <v>101</v>
      </c>
      <c r="B912" s="1">
        <v>5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1</v>
      </c>
      <c r="J912" s="1">
        <v>1.9989999999999999</v>
      </c>
      <c r="L912" s="1">
        <v>0</v>
      </c>
      <c r="M912" s="1">
        <f t="shared" si="112"/>
        <v>0</v>
      </c>
      <c r="N912">
        <f t="shared" si="113"/>
        <v>-2.395540585503185</v>
      </c>
      <c r="O912">
        <f>0</f>
        <v>0</v>
      </c>
      <c r="P912">
        <f t="shared" si="114"/>
        <v>9.1123405613503988E-2</v>
      </c>
      <c r="Q912">
        <f t="shared" si="115"/>
        <v>1</v>
      </c>
      <c r="R912">
        <f t="shared" si="116"/>
        <v>8.3513381845445975E-2</v>
      </c>
      <c r="S912">
        <f t="shared" si="117"/>
        <v>0.91648661815455401</v>
      </c>
      <c r="T912">
        <f t="shared" si="118"/>
        <v>0.91648661815455401</v>
      </c>
      <c r="U912">
        <f t="shared" si="119"/>
        <v>-8.7207812840556634E-2</v>
      </c>
    </row>
    <row r="913" spans="1:21" x14ac:dyDescent="0.2">
      <c r="A913" s="1">
        <v>101</v>
      </c>
      <c r="B913" s="1">
        <v>6</v>
      </c>
      <c r="C913" s="1">
        <v>1</v>
      </c>
      <c r="D913" s="1">
        <v>1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1.399</v>
      </c>
      <c r="L913" s="1">
        <v>1</v>
      </c>
      <c r="M913" s="1">
        <f t="shared" si="112"/>
        <v>1</v>
      </c>
      <c r="N913">
        <f t="shared" si="113"/>
        <v>9.5601714986238928E-2</v>
      </c>
      <c r="O913">
        <f>0</f>
        <v>0</v>
      </c>
      <c r="P913">
        <f t="shared" si="114"/>
        <v>1.1003207354506677</v>
      </c>
      <c r="Q913">
        <f t="shared" si="115"/>
        <v>1</v>
      </c>
      <c r="R913">
        <f t="shared" si="116"/>
        <v>0.52388224183035126</v>
      </c>
      <c r="S913">
        <f t="shared" si="117"/>
        <v>0.47611775816964891</v>
      </c>
      <c r="T913">
        <f t="shared" si="118"/>
        <v>0.52388224183035126</v>
      </c>
      <c r="U913">
        <f t="shared" si="119"/>
        <v>-0.64648834924790566</v>
      </c>
    </row>
    <row r="914" spans="1:21" x14ac:dyDescent="0.2">
      <c r="A914" s="1">
        <v>101</v>
      </c>
      <c r="B914" s="1">
        <v>7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1</v>
      </c>
      <c r="I914" s="1">
        <v>0</v>
      </c>
      <c r="J914" s="1">
        <v>1.399</v>
      </c>
      <c r="L914" s="1">
        <v>0</v>
      </c>
      <c r="M914" s="1">
        <f t="shared" si="112"/>
        <v>0</v>
      </c>
      <c r="N914">
        <f t="shared" si="113"/>
        <v>-0.87670296577448581</v>
      </c>
      <c r="O914">
        <f>0</f>
        <v>0</v>
      </c>
      <c r="P914">
        <f t="shared" si="114"/>
        <v>0.41615272205252241</v>
      </c>
      <c r="Q914">
        <f t="shared" si="115"/>
        <v>1</v>
      </c>
      <c r="R914">
        <f t="shared" si="116"/>
        <v>0.29386147099259541</v>
      </c>
      <c r="S914">
        <f t="shared" si="117"/>
        <v>0.70613852900740448</v>
      </c>
      <c r="T914">
        <f t="shared" si="118"/>
        <v>0.70613852900740448</v>
      </c>
      <c r="U914">
        <f t="shared" si="119"/>
        <v>-0.34794384401250966</v>
      </c>
    </row>
    <row r="915" spans="1:21" x14ac:dyDescent="0.2">
      <c r="A915" s="1">
        <v>101</v>
      </c>
      <c r="B915" s="1">
        <v>8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1.6989999999999998</v>
      </c>
      <c r="L915" s="1">
        <v>0</v>
      </c>
      <c r="M915" s="1">
        <f t="shared" si="112"/>
        <v>0</v>
      </c>
      <c r="N915">
        <f t="shared" si="113"/>
        <v>-2.4236216624625531</v>
      </c>
      <c r="O915">
        <f>0</f>
        <v>0</v>
      </c>
      <c r="P915">
        <f t="shared" si="114"/>
        <v>8.8600155839434466E-2</v>
      </c>
      <c r="Q915">
        <f t="shared" si="115"/>
        <v>1</v>
      </c>
      <c r="R915">
        <f t="shared" si="116"/>
        <v>8.1389071427344847E-2</v>
      </c>
      <c r="S915">
        <f t="shared" si="117"/>
        <v>0.91861092857265514</v>
      </c>
      <c r="T915">
        <f t="shared" si="118"/>
        <v>0.91861092857265514</v>
      </c>
      <c r="U915">
        <f t="shared" si="119"/>
        <v>-8.4892610173780456E-2</v>
      </c>
    </row>
    <row r="916" spans="1:21" x14ac:dyDescent="0.2">
      <c r="A916" s="1">
        <v>101</v>
      </c>
      <c r="B916" s="1">
        <v>9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1</v>
      </c>
      <c r="I916" s="1">
        <v>0</v>
      </c>
      <c r="J916" s="1">
        <v>1.6989999999999998</v>
      </c>
      <c r="L916" s="1">
        <v>0</v>
      </c>
      <c r="M916" s="1">
        <f t="shared" si="112"/>
        <v>0</v>
      </c>
      <c r="N916">
        <f t="shared" si="113"/>
        <v>-1.6242423437154083</v>
      </c>
      <c r="O916">
        <f>0</f>
        <v>0</v>
      </c>
      <c r="P916">
        <f t="shared" si="114"/>
        <v>0.19706092310458728</v>
      </c>
      <c r="Q916">
        <f t="shared" si="115"/>
        <v>1</v>
      </c>
      <c r="R916">
        <f t="shared" si="116"/>
        <v>0.16462062982852049</v>
      </c>
      <c r="S916">
        <f t="shared" si="117"/>
        <v>0.83537937017147956</v>
      </c>
      <c r="T916">
        <f t="shared" si="118"/>
        <v>0.83537937017147956</v>
      </c>
      <c r="U916">
        <f t="shared" si="119"/>
        <v>-0.17986932177571377</v>
      </c>
    </row>
    <row r="917" spans="1:21" x14ac:dyDescent="0.2">
      <c r="A917" s="1">
        <v>102</v>
      </c>
      <c r="B917" s="1">
        <v>1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1.9989999999999999</v>
      </c>
      <c r="L917" s="1">
        <v>0</v>
      </c>
      <c r="M917" s="1">
        <f t="shared" si="112"/>
        <v>0</v>
      </c>
      <c r="N917">
        <f t="shared" si="113"/>
        <v>-1.7581528359219696</v>
      </c>
      <c r="O917">
        <f>0</f>
        <v>0</v>
      </c>
      <c r="P917">
        <f t="shared" si="114"/>
        <v>0.17236295260595716</v>
      </c>
      <c r="Q917">
        <f t="shared" si="115"/>
        <v>1</v>
      </c>
      <c r="R917">
        <f t="shared" si="116"/>
        <v>0.14702183502372243</v>
      </c>
      <c r="S917">
        <f t="shared" si="117"/>
        <v>0.85297816497627754</v>
      </c>
      <c r="T917">
        <f t="shared" si="118"/>
        <v>0.85297816497627754</v>
      </c>
      <c r="U917">
        <f t="shared" si="119"/>
        <v>-0.15902132973570154</v>
      </c>
    </row>
    <row r="918" spans="1:21" x14ac:dyDescent="0.2">
      <c r="A918" s="1">
        <v>102</v>
      </c>
      <c r="B918" s="1">
        <v>2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1</v>
      </c>
      <c r="J918" s="1">
        <v>1.399</v>
      </c>
      <c r="L918" s="1">
        <v>0</v>
      </c>
      <c r="M918" s="1">
        <f t="shared" si="112"/>
        <v>0</v>
      </c>
      <c r="N918">
        <f t="shared" si="113"/>
        <v>-2.289711170255992</v>
      </c>
      <c r="O918">
        <f>0</f>
        <v>0</v>
      </c>
      <c r="P918">
        <f t="shared" si="114"/>
        <v>0.10129571484450078</v>
      </c>
      <c r="Q918">
        <f t="shared" si="115"/>
        <v>1</v>
      </c>
      <c r="R918">
        <f t="shared" si="116"/>
        <v>9.1978669742489097E-2</v>
      </c>
      <c r="S918">
        <f t="shared" si="117"/>
        <v>0.90802133025751086</v>
      </c>
      <c r="T918">
        <f t="shared" si="118"/>
        <v>0.90802133025751086</v>
      </c>
      <c r="U918">
        <f t="shared" si="119"/>
        <v>-9.648740918373451E-2</v>
      </c>
    </row>
    <row r="919" spans="1:21" x14ac:dyDescent="0.2">
      <c r="A919" s="1">
        <v>102</v>
      </c>
      <c r="B919" s="1">
        <v>3</v>
      </c>
      <c r="C919" s="1">
        <v>0</v>
      </c>
      <c r="D919" s="1">
        <v>0</v>
      </c>
      <c r="E919" s="1">
        <v>1</v>
      </c>
      <c r="F919" s="1">
        <v>0</v>
      </c>
      <c r="G919" s="1">
        <v>1</v>
      </c>
      <c r="H919" s="1">
        <v>0</v>
      </c>
      <c r="I919" s="1">
        <v>0</v>
      </c>
      <c r="J919" s="1">
        <v>1.9989999999999999</v>
      </c>
      <c r="L919" s="1">
        <v>0</v>
      </c>
      <c r="M919" s="1">
        <f t="shared" si="112"/>
        <v>0</v>
      </c>
      <c r="N919">
        <f t="shared" si="113"/>
        <v>-0.62385658599531557</v>
      </c>
      <c r="O919">
        <f>0</f>
        <v>0</v>
      </c>
      <c r="P919">
        <f t="shared" si="114"/>
        <v>0.53587380396513884</v>
      </c>
      <c r="Q919">
        <f t="shared" si="115"/>
        <v>1</v>
      </c>
      <c r="R919">
        <f t="shared" si="116"/>
        <v>0.34890484008626405</v>
      </c>
      <c r="S919">
        <f t="shared" si="117"/>
        <v>0.6510951599137359</v>
      </c>
      <c r="T919">
        <f t="shared" si="118"/>
        <v>0.6510951599137359</v>
      </c>
      <c r="U919">
        <f t="shared" si="119"/>
        <v>-0.42909947247339236</v>
      </c>
    </row>
    <row r="920" spans="1:21" x14ac:dyDescent="0.2">
      <c r="A920" s="1">
        <v>102</v>
      </c>
      <c r="B920" s="1">
        <v>4</v>
      </c>
      <c r="C920" s="1">
        <v>0</v>
      </c>
      <c r="D920" s="1">
        <v>0</v>
      </c>
      <c r="E920" s="1">
        <v>0</v>
      </c>
      <c r="F920" s="1">
        <v>1</v>
      </c>
      <c r="G920" s="1">
        <v>1</v>
      </c>
      <c r="H920" s="1">
        <v>0</v>
      </c>
      <c r="I920" s="1">
        <v>0</v>
      </c>
      <c r="J920" s="1">
        <v>1.6989999999999998</v>
      </c>
      <c r="L920" s="1">
        <v>0</v>
      </c>
      <c r="M920" s="1">
        <f t="shared" si="112"/>
        <v>0</v>
      </c>
      <c r="N920">
        <f t="shared" si="113"/>
        <v>0.12368279194560716</v>
      </c>
      <c r="O920">
        <f>0</f>
        <v>0</v>
      </c>
      <c r="P920">
        <f t="shared" si="114"/>
        <v>1.1316568433934282</v>
      </c>
      <c r="Q920">
        <f t="shared" si="115"/>
        <v>1</v>
      </c>
      <c r="R920">
        <f t="shared" si="116"/>
        <v>0.53088134091597983</v>
      </c>
      <c r="S920">
        <f t="shared" si="117"/>
        <v>0.46911865908402001</v>
      </c>
      <c r="T920">
        <f t="shared" si="118"/>
        <v>0.46911865908402001</v>
      </c>
      <c r="U920">
        <f t="shared" si="119"/>
        <v>-0.75689953809254507</v>
      </c>
    </row>
    <row r="921" spans="1:21" x14ac:dyDescent="0.2">
      <c r="A921" s="1">
        <v>102</v>
      </c>
      <c r="B921" s="1">
        <v>5</v>
      </c>
      <c r="C921" s="1">
        <v>0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1</v>
      </c>
      <c r="J921" s="1">
        <v>1.9989999999999999</v>
      </c>
      <c r="L921" s="1">
        <v>0</v>
      </c>
      <c r="M921" s="1">
        <f t="shared" si="112"/>
        <v>0</v>
      </c>
      <c r="N921">
        <f t="shared" si="113"/>
        <v>-2.395540585503185</v>
      </c>
      <c r="O921">
        <f>0</f>
        <v>0</v>
      </c>
      <c r="P921">
        <f t="shared" si="114"/>
        <v>9.1123405613503988E-2</v>
      </c>
      <c r="Q921">
        <f t="shared" si="115"/>
        <v>1</v>
      </c>
      <c r="R921">
        <f t="shared" si="116"/>
        <v>8.3513381845445975E-2</v>
      </c>
      <c r="S921">
        <f t="shared" si="117"/>
        <v>0.91648661815455401</v>
      </c>
      <c r="T921">
        <f t="shared" si="118"/>
        <v>0.91648661815455401</v>
      </c>
      <c r="U921">
        <f t="shared" si="119"/>
        <v>-8.7207812840556634E-2</v>
      </c>
    </row>
    <row r="922" spans="1:21" x14ac:dyDescent="0.2">
      <c r="A922" s="1">
        <v>102</v>
      </c>
      <c r="B922" s="1">
        <v>6</v>
      </c>
      <c r="C922" s="1">
        <v>0</v>
      </c>
      <c r="D922" s="1">
        <v>1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1.399</v>
      </c>
      <c r="L922" s="1">
        <v>0</v>
      </c>
      <c r="M922" s="1">
        <f t="shared" si="112"/>
        <v>0</v>
      </c>
      <c r="N922">
        <f t="shared" si="113"/>
        <v>9.5601714986238928E-2</v>
      </c>
      <c r="O922">
        <f>0</f>
        <v>0</v>
      </c>
      <c r="P922">
        <f t="shared" si="114"/>
        <v>1.1003207354506677</v>
      </c>
      <c r="Q922">
        <f t="shared" si="115"/>
        <v>1</v>
      </c>
      <c r="R922">
        <f t="shared" si="116"/>
        <v>0.52388224183035126</v>
      </c>
      <c r="S922">
        <f t="shared" si="117"/>
        <v>0.47611775816964891</v>
      </c>
      <c r="T922">
        <f t="shared" si="118"/>
        <v>0.47611775816964891</v>
      </c>
      <c r="U922">
        <f t="shared" si="119"/>
        <v>-0.74209006423414459</v>
      </c>
    </row>
    <row r="923" spans="1:21" x14ac:dyDescent="0.2">
      <c r="A923" s="1">
        <v>102</v>
      </c>
      <c r="B923" s="1">
        <v>7</v>
      </c>
      <c r="C923" s="1">
        <v>0</v>
      </c>
      <c r="D923" s="1">
        <v>0</v>
      </c>
      <c r="E923" s="1">
        <v>0</v>
      </c>
      <c r="F923" s="1">
        <v>1</v>
      </c>
      <c r="G923" s="1">
        <v>0</v>
      </c>
      <c r="H923" s="1">
        <v>1</v>
      </c>
      <c r="I923" s="1">
        <v>0</v>
      </c>
      <c r="J923" s="1">
        <v>1.399</v>
      </c>
      <c r="L923" s="1">
        <v>0</v>
      </c>
      <c r="M923" s="1">
        <f t="shared" si="112"/>
        <v>0</v>
      </c>
      <c r="N923">
        <f t="shared" si="113"/>
        <v>-0.87670296577448581</v>
      </c>
      <c r="O923">
        <f>0</f>
        <v>0</v>
      </c>
      <c r="P923">
        <f t="shared" si="114"/>
        <v>0.41615272205252241</v>
      </c>
      <c r="Q923">
        <f t="shared" si="115"/>
        <v>1</v>
      </c>
      <c r="R923">
        <f t="shared" si="116"/>
        <v>0.29386147099259541</v>
      </c>
      <c r="S923">
        <f t="shared" si="117"/>
        <v>0.70613852900740448</v>
      </c>
      <c r="T923">
        <f t="shared" si="118"/>
        <v>0.70613852900740448</v>
      </c>
      <c r="U923">
        <f t="shared" si="119"/>
        <v>-0.34794384401250966</v>
      </c>
    </row>
    <row r="924" spans="1:21" x14ac:dyDescent="0.2">
      <c r="A924" s="1">
        <v>102</v>
      </c>
      <c r="B924" s="1">
        <v>8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1.6989999999999998</v>
      </c>
      <c r="L924" s="1">
        <v>0</v>
      </c>
      <c r="M924" s="1">
        <f t="shared" si="112"/>
        <v>0</v>
      </c>
      <c r="N924">
        <f t="shared" si="113"/>
        <v>-2.4236216624625531</v>
      </c>
      <c r="O924">
        <f>0</f>
        <v>0</v>
      </c>
      <c r="P924">
        <f t="shared" si="114"/>
        <v>8.8600155839434466E-2</v>
      </c>
      <c r="Q924">
        <f t="shared" si="115"/>
        <v>1</v>
      </c>
      <c r="R924">
        <f t="shared" si="116"/>
        <v>8.1389071427344847E-2</v>
      </c>
      <c r="S924">
        <f t="shared" si="117"/>
        <v>0.91861092857265514</v>
      </c>
      <c r="T924">
        <f t="shared" si="118"/>
        <v>0.91861092857265514</v>
      </c>
      <c r="U924">
        <f t="shared" si="119"/>
        <v>-8.4892610173780456E-2</v>
      </c>
    </row>
    <row r="925" spans="1:21" x14ac:dyDescent="0.2">
      <c r="A925" s="1">
        <v>102</v>
      </c>
      <c r="B925" s="1">
        <v>9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1</v>
      </c>
      <c r="I925" s="1">
        <v>0</v>
      </c>
      <c r="J925" s="1">
        <v>1.6989999999999998</v>
      </c>
      <c r="L925" s="1">
        <v>0</v>
      </c>
      <c r="M925" s="1">
        <f t="shared" si="112"/>
        <v>0</v>
      </c>
      <c r="N925">
        <f t="shared" si="113"/>
        <v>-1.6242423437154083</v>
      </c>
      <c r="O925">
        <f>0</f>
        <v>0</v>
      </c>
      <c r="P925">
        <f t="shared" si="114"/>
        <v>0.19706092310458728</v>
      </c>
      <c r="Q925">
        <f t="shared" si="115"/>
        <v>1</v>
      </c>
      <c r="R925">
        <f t="shared" si="116"/>
        <v>0.16462062982852049</v>
      </c>
      <c r="S925">
        <f t="shared" si="117"/>
        <v>0.83537937017147956</v>
      </c>
      <c r="T925">
        <f t="shared" si="118"/>
        <v>0.83537937017147956</v>
      </c>
      <c r="U925">
        <f t="shared" si="119"/>
        <v>-0.17986932177571377</v>
      </c>
    </row>
    <row r="926" spans="1:21" x14ac:dyDescent="0.2">
      <c r="A926" s="1">
        <v>103</v>
      </c>
      <c r="B926" s="1">
        <v>1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1.9989999999999999</v>
      </c>
      <c r="L926" s="1">
        <v>0</v>
      </c>
      <c r="M926" s="1">
        <f t="shared" si="112"/>
        <v>0</v>
      </c>
      <c r="N926">
        <f t="shared" si="113"/>
        <v>-1.7581528359219696</v>
      </c>
      <c r="O926">
        <f>0</f>
        <v>0</v>
      </c>
      <c r="P926">
        <f t="shared" si="114"/>
        <v>0.17236295260595716</v>
      </c>
      <c r="Q926">
        <f t="shared" si="115"/>
        <v>1</v>
      </c>
      <c r="R926">
        <f t="shared" si="116"/>
        <v>0.14702183502372243</v>
      </c>
      <c r="S926">
        <f t="shared" si="117"/>
        <v>0.85297816497627754</v>
      </c>
      <c r="T926">
        <f t="shared" si="118"/>
        <v>0.85297816497627754</v>
      </c>
      <c r="U926">
        <f t="shared" si="119"/>
        <v>-0.15902132973570154</v>
      </c>
    </row>
    <row r="927" spans="1:21" x14ac:dyDescent="0.2">
      <c r="A927" s="1">
        <v>103</v>
      </c>
      <c r="B927" s="1">
        <v>2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1</v>
      </c>
      <c r="J927" s="1">
        <v>1.399</v>
      </c>
      <c r="L927" s="1">
        <v>0</v>
      </c>
      <c r="M927" s="1">
        <f t="shared" si="112"/>
        <v>0</v>
      </c>
      <c r="N927">
        <f t="shared" si="113"/>
        <v>-2.289711170255992</v>
      </c>
      <c r="O927">
        <f>0</f>
        <v>0</v>
      </c>
      <c r="P927">
        <f t="shared" si="114"/>
        <v>0.10129571484450078</v>
      </c>
      <c r="Q927">
        <f t="shared" si="115"/>
        <v>1</v>
      </c>
      <c r="R927">
        <f t="shared" si="116"/>
        <v>9.1978669742489097E-2</v>
      </c>
      <c r="S927">
        <f t="shared" si="117"/>
        <v>0.90802133025751086</v>
      </c>
      <c r="T927">
        <f t="shared" si="118"/>
        <v>0.90802133025751086</v>
      </c>
      <c r="U927">
        <f t="shared" si="119"/>
        <v>-9.648740918373451E-2</v>
      </c>
    </row>
    <row r="928" spans="1:21" x14ac:dyDescent="0.2">
      <c r="A928" s="1">
        <v>103</v>
      </c>
      <c r="B928" s="1">
        <v>3</v>
      </c>
      <c r="C928" s="1">
        <v>0</v>
      </c>
      <c r="D928" s="1">
        <v>0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  <c r="J928" s="1">
        <v>1.9989999999999999</v>
      </c>
      <c r="L928" s="1">
        <v>0</v>
      </c>
      <c r="M928" s="1">
        <f t="shared" si="112"/>
        <v>0</v>
      </c>
      <c r="N928">
        <f t="shared" si="113"/>
        <v>-0.62385658599531557</v>
      </c>
      <c r="O928">
        <f>0</f>
        <v>0</v>
      </c>
      <c r="P928">
        <f t="shared" si="114"/>
        <v>0.53587380396513884</v>
      </c>
      <c r="Q928">
        <f t="shared" si="115"/>
        <v>1</v>
      </c>
      <c r="R928">
        <f t="shared" si="116"/>
        <v>0.34890484008626405</v>
      </c>
      <c r="S928">
        <f t="shared" si="117"/>
        <v>0.6510951599137359</v>
      </c>
      <c r="T928">
        <f t="shared" si="118"/>
        <v>0.6510951599137359</v>
      </c>
      <c r="U928">
        <f t="shared" si="119"/>
        <v>-0.42909947247339236</v>
      </c>
    </row>
    <row r="929" spans="1:21" x14ac:dyDescent="0.2">
      <c r="A929" s="1">
        <v>103</v>
      </c>
      <c r="B929" s="1">
        <v>4</v>
      </c>
      <c r="C929" s="1">
        <v>0</v>
      </c>
      <c r="D929" s="1">
        <v>0</v>
      </c>
      <c r="E929" s="1">
        <v>0</v>
      </c>
      <c r="F929" s="1">
        <v>1</v>
      </c>
      <c r="G929" s="1">
        <v>1</v>
      </c>
      <c r="H929" s="1">
        <v>0</v>
      </c>
      <c r="I929" s="1">
        <v>0</v>
      </c>
      <c r="J929" s="1">
        <v>1.6989999999999998</v>
      </c>
      <c r="L929" s="1">
        <v>0</v>
      </c>
      <c r="M929" s="1">
        <f t="shared" si="112"/>
        <v>0</v>
      </c>
      <c r="N929">
        <f t="shared" si="113"/>
        <v>0.12368279194560716</v>
      </c>
      <c r="O929">
        <f>0</f>
        <v>0</v>
      </c>
      <c r="P929">
        <f t="shared" si="114"/>
        <v>1.1316568433934282</v>
      </c>
      <c r="Q929">
        <f t="shared" si="115"/>
        <v>1</v>
      </c>
      <c r="R929">
        <f t="shared" si="116"/>
        <v>0.53088134091597983</v>
      </c>
      <c r="S929">
        <f t="shared" si="117"/>
        <v>0.46911865908402001</v>
      </c>
      <c r="T929">
        <f t="shared" si="118"/>
        <v>0.46911865908402001</v>
      </c>
      <c r="U929">
        <f t="shared" si="119"/>
        <v>-0.75689953809254507</v>
      </c>
    </row>
    <row r="930" spans="1:21" x14ac:dyDescent="0.2">
      <c r="A930" s="1">
        <v>103</v>
      </c>
      <c r="B930" s="1">
        <v>5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1</v>
      </c>
      <c r="J930" s="1">
        <v>1.9989999999999999</v>
      </c>
      <c r="L930" s="1">
        <v>0</v>
      </c>
      <c r="M930" s="1">
        <f t="shared" si="112"/>
        <v>0</v>
      </c>
      <c r="N930">
        <f t="shared" si="113"/>
        <v>-2.395540585503185</v>
      </c>
      <c r="O930">
        <f>0</f>
        <v>0</v>
      </c>
      <c r="P930">
        <f t="shared" si="114"/>
        <v>9.1123405613503988E-2</v>
      </c>
      <c r="Q930">
        <f t="shared" si="115"/>
        <v>1</v>
      </c>
      <c r="R930">
        <f t="shared" si="116"/>
        <v>8.3513381845445975E-2</v>
      </c>
      <c r="S930">
        <f t="shared" si="117"/>
        <v>0.91648661815455401</v>
      </c>
      <c r="T930">
        <f t="shared" si="118"/>
        <v>0.91648661815455401</v>
      </c>
      <c r="U930">
        <f t="shared" si="119"/>
        <v>-8.7207812840556634E-2</v>
      </c>
    </row>
    <row r="931" spans="1:21" x14ac:dyDescent="0.2">
      <c r="A931" s="1">
        <v>103</v>
      </c>
      <c r="B931" s="1">
        <v>6</v>
      </c>
      <c r="C931" s="1">
        <v>1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1.399</v>
      </c>
      <c r="L931" s="1">
        <v>1</v>
      </c>
      <c r="M931" s="1">
        <f t="shared" si="112"/>
        <v>1</v>
      </c>
      <c r="N931">
        <f t="shared" si="113"/>
        <v>9.5601714986238928E-2</v>
      </c>
      <c r="O931">
        <f>0</f>
        <v>0</v>
      </c>
      <c r="P931">
        <f t="shared" si="114"/>
        <v>1.1003207354506677</v>
      </c>
      <c r="Q931">
        <f t="shared" si="115"/>
        <v>1</v>
      </c>
      <c r="R931">
        <f t="shared" si="116"/>
        <v>0.52388224183035126</v>
      </c>
      <c r="S931">
        <f t="shared" si="117"/>
        <v>0.47611775816964891</v>
      </c>
      <c r="T931">
        <f t="shared" si="118"/>
        <v>0.52388224183035126</v>
      </c>
      <c r="U931">
        <f t="shared" si="119"/>
        <v>-0.64648834924790566</v>
      </c>
    </row>
    <row r="932" spans="1:21" x14ac:dyDescent="0.2">
      <c r="A932" s="1">
        <v>103</v>
      </c>
      <c r="B932" s="1">
        <v>7</v>
      </c>
      <c r="C932" s="1">
        <v>1</v>
      </c>
      <c r="D932" s="1">
        <v>0</v>
      </c>
      <c r="E932" s="1">
        <v>0</v>
      </c>
      <c r="F932" s="1">
        <v>1</v>
      </c>
      <c r="G932" s="1">
        <v>0</v>
      </c>
      <c r="H932" s="1">
        <v>1</v>
      </c>
      <c r="I932" s="1">
        <v>0</v>
      </c>
      <c r="J932" s="1">
        <v>1.399</v>
      </c>
      <c r="L932" s="1">
        <v>1</v>
      </c>
      <c r="M932" s="1">
        <f t="shared" si="112"/>
        <v>1</v>
      </c>
      <c r="N932">
        <f t="shared" si="113"/>
        <v>-0.87670296577448581</v>
      </c>
      <c r="O932">
        <f>0</f>
        <v>0</v>
      </c>
      <c r="P932">
        <f t="shared" si="114"/>
        <v>0.41615272205252241</v>
      </c>
      <c r="Q932">
        <f t="shared" si="115"/>
        <v>1</v>
      </c>
      <c r="R932">
        <f t="shared" si="116"/>
        <v>0.29386147099259541</v>
      </c>
      <c r="S932">
        <f t="shared" si="117"/>
        <v>0.70613852900740448</v>
      </c>
      <c r="T932">
        <f t="shared" si="118"/>
        <v>0.29386147099259541</v>
      </c>
      <c r="U932">
        <f t="shared" si="119"/>
        <v>-1.2246468097869956</v>
      </c>
    </row>
    <row r="933" spans="1:21" x14ac:dyDescent="0.2">
      <c r="A933" s="1">
        <v>103</v>
      </c>
      <c r="B933" s="1">
        <v>8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1.6989999999999998</v>
      </c>
      <c r="L933" s="1">
        <v>0</v>
      </c>
      <c r="M933" s="1">
        <f t="shared" si="112"/>
        <v>0</v>
      </c>
      <c r="N933">
        <f t="shared" si="113"/>
        <v>-2.4236216624625531</v>
      </c>
      <c r="O933">
        <f>0</f>
        <v>0</v>
      </c>
      <c r="P933">
        <f t="shared" si="114"/>
        <v>8.8600155839434466E-2</v>
      </c>
      <c r="Q933">
        <f t="shared" si="115"/>
        <v>1</v>
      </c>
      <c r="R933">
        <f t="shared" si="116"/>
        <v>8.1389071427344847E-2</v>
      </c>
      <c r="S933">
        <f t="shared" si="117"/>
        <v>0.91861092857265514</v>
      </c>
      <c r="T933">
        <f t="shared" si="118"/>
        <v>0.91861092857265514</v>
      </c>
      <c r="U933">
        <f t="shared" si="119"/>
        <v>-8.4892610173780456E-2</v>
      </c>
    </row>
    <row r="934" spans="1:21" x14ac:dyDescent="0.2">
      <c r="A934" s="1">
        <v>103</v>
      </c>
      <c r="B934" s="1">
        <v>9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1</v>
      </c>
      <c r="I934" s="1">
        <v>0</v>
      </c>
      <c r="J934" s="1">
        <v>1.6989999999999998</v>
      </c>
      <c r="L934" s="1">
        <v>0</v>
      </c>
      <c r="M934" s="1">
        <f t="shared" si="112"/>
        <v>0</v>
      </c>
      <c r="N934">
        <f t="shared" si="113"/>
        <v>-1.6242423437154083</v>
      </c>
      <c r="O934">
        <f>0</f>
        <v>0</v>
      </c>
      <c r="P934">
        <f t="shared" si="114"/>
        <v>0.19706092310458728</v>
      </c>
      <c r="Q934">
        <f t="shared" si="115"/>
        <v>1</v>
      </c>
      <c r="R934">
        <f t="shared" si="116"/>
        <v>0.16462062982852049</v>
      </c>
      <c r="S934">
        <f t="shared" si="117"/>
        <v>0.83537937017147956</v>
      </c>
      <c r="T934">
        <f t="shared" si="118"/>
        <v>0.83537937017147956</v>
      </c>
      <c r="U934">
        <f t="shared" si="119"/>
        <v>-0.17986932177571377</v>
      </c>
    </row>
    <row r="935" spans="1:21" x14ac:dyDescent="0.2">
      <c r="A935" s="1">
        <v>104</v>
      </c>
      <c r="B935" s="1">
        <v>1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1.9989999999999999</v>
      </c>
      <c r="L935" s="1">
        <v>0</v>
      </c>
      <c r="M935" s="1">
        <f t="shared" si="112"/>
        <v>0</v>
      </c>
      <c r="N935">
        <f t="shared" si="113"/>
        <v>-1.7581528359219696</v>
      </c>
      <c r="O935">
        <f>0</f>
        <v>0</v>
      </c>
      <c r="P935">
        <f t="shared" si="114"/>
        <v>0.17236295260595716</v>
      </c>
      <c r="Q935">
        <f t="shared" si="115"/>
        <v>1</v>
      </c>
      <c r="R935">
        <f t="shared" si="116"/>
        <v>0.14702183502372243</v>
      </c>
      <c r="S935">
        <f t="shared" si="117"/>
        <v>0.85297816497627754</v>
      </c>
      <c r="T935">
        <f t="shared" si="118"/>
        <v>0.85297816497627754</v>
      </c>
      <c r="U935">
        <f t="shared" si="119"/>
        <v>-0.15902132973570154</v>
      </c>
    </row>
    <row r="936" spans="1:21" x14ac:dyDescent="0.2">
      <c r="A936" s="1">
        <v>104</v>
      </c>
      <c r="B936" s="1">
        <v>2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1.399</v>
      </c>
      <c r="L936" s="1">
        <v>0</v>
      </c>
      <c r="M936" s="1">
        <f t="shared" si="112"/>
        <v>0</v>
      </c>
      <c r="N936">
        <f t="shared" si="113"/>
        <v>-2.289711170255992</v>
      </c>
      <c r="O936">
        <f>0</f>
        <v>0</v>
      </c>
      <c r="P936">
        <f t="shared" si="114"/>
        <v>0.10129571484450078</v>
      </c>
      <c r="Q936">
        <f t="shared" si="115"/>
        <v>1</v>
      </c>
      <c r="R936">
        <f t="shared" si="116"/>
        <v>9.1978669742489097E-2</v>
      </c>
      <c r="S936">
        <f t="shared" si="117"/>
        <v>0.90802133025751086</v>
      </c>
      <c r="T936">
        <f t="shared" si="118"/>
        <v>0.90802133025751086</v>
      </c>
      <c r="U936">
        <f t="shared" si="119"/>
        <v>-9.648740918373451E-2</v>
      </c>
    </row>
    <row r="937" spans="1:21" x14ac:dyDescent="0.2">
      <c r="A937" s="1">
        <v>104</v>
      </c>
      <c r="B937" s="1">
        <v>3</v>
      </c>
      <c r="C937" s="1">
        <v>1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0</v>
      </c>
      <c r="J937" s="1">
        <v>1.9989999999999999</v>
      </c>
      <c r="L937" s="1">
        <v>1</v>
      </c>
      <c r="M937" s="1">
        <f t="shared" si="112"/>
        <v>1</v>
      </c>
      <c r="N937">
        <f t="shared" si="113"/>
        <v>-0.62385658599531557</v>
      </c>
      <c r="O937">
        <f>0</f>
        <v>0</v>
      </c>
      <c r="P937">
        <f t="shared" si="114"/>
        <v>0.53587380396513884</v>
      </c>
      <c r="Q937">
        <f t="shared" si="115"/>
        <v>1</v>
      </c>
      <c r="R937">
        <f t="shared" si="116"/>
        <v>0.34890484008626405</v>
      </c>
      <c r="S937">
        <f t="shared" si="117"/>
        <v>0.6510951599137359</v>
      </c>
      <c r="T937">
        <f t="shared" si="118"/>
        <v>0.34890484008626405</v>
      </c>
      <c r="U937">
        <f t="shared" si="119"/>
        <v>-1.0529560584687079</v>
      </c>
    </row>
    <row r="938" spans="1:21" x14ac:dyDescent="0.2">
      <c r="A938" s="1">
        <v>104</v>
      </c>
      <c r="B938" s="1">
        <v>4</v>
      </c>
      <c r="C938" s="1">
        <v>1</v>
      </c>
      <c r="D938" s="1">
        <v>0</v>
      </c>
      <c r="E938" s="1">
        <v>0</v>
      </c>
      <c r="F938" s="1">
        <v>1</v>
      </c>
      <c r="G938" s="1">
        <v>1</v>
      </c>
      <c r="H938" s="1">
        <v>0</v>
      </c>
      <c r="I938" s="1">
        <v>0</v>
      </c>
      <c r="J938" s="1">
        <v>1.6989999999999998</v>
      </c>
      <c r="L938" s="1">
        <v>1</v>
      </c>
      <c r="M938" s="1">
        <f t="shared" si="112"/>
        <v>1</v>
      </c>
      <c r="N938">
        <f t="shared" si="113"/>
        <v>0.12368279194560716</v>
      </c>
      <c r="O938">
        <f>0</f>
        <v>0</v>
      </c>
      <c r="P938">
        <f t="shared" si="114"/>
        <v>1.1316568433934282</v>
      </c>
      <c r="Q938">
        <f t="shared" si="115"/>
        <v>1</v>
      </c>
      <c r="R938">
        <f t="shared" si="116"/>
        <v>0.53088134091597983</v>
      </c>
      <c r="S938">
        <f t="shared" si="117"/>
        <v>0.46911865908402001</v>
      </c>
      <c r="T938">
        <f t="shared" si="118"/>
        <v>0.53088134091597983</v>
      </c>
      <c r="U938">
        <f t="shared" si="119"/>
        <v>-0.63321674614693813</v>
      </c>
    </row>
    <row r="939" spans="1:21" x14ac:dyDescent="0.2">
      <c r="A939" s="1">
        <v>104</v>
      </c>
      <c r="B939" s="1">
        <v>5</v>
      </c>
      <c r="C939" s="1">
        <v>0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1</v>
      </c>
      <c r="J939" s="1">
        <v>1.9989999999999999</v>
      </c>
      <c r="L939" s="1">
        <v>0</v>
      </c>
      <c r="M939" s="1">
        <f t="shared" si="112"/>
        <v>0</v>
      </c>
      <c r="N939">
        <f t="shared" si="113"/>
        <v>-2.395540585503185</v>
      </c>
      <c r="O939">
        <f>0</f>
        <v>0</v>
      </c>
      <c r="P939">
        <f t="shared" si="114"/>
        <v>9.1123405613503988E-2</v>
      </c>
      <c r="Q939">
        <f t="shared" si="115"/>
        <v>1</v>
      </c>
      <c r="R939">
        <f t="shared" si="116"/>
        <v>8.3513381845445975E-2</v>
      </c>
      <c r="S939">
        <f t="shared" si="117"/>
        <v>0.91648661815455401</v>
      </c>
      <c r="T939">
        <f t="shared" si="118"/>
        <v>0.91648661815455401</v>
      </c>
      <c r="U939">
        <f t="shared" si="119"/>
        <v>-8.7207812840556634E-2</v>
      </c>
    </row>
    <row r="940" spans="1:21" x14ac:dyDescent="0.2">
      <c r="A940" s="1">
        <v>104</v>
      </c>
      <c r="B940" s="1">
        <v>6</v>
      </c>
      <c r="C940" s="1">
        <v>1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1.399</v>
      </c>
      <c r="L940" s="1">
        <v>1</v>
      </c>
      <c r="M940" s="1">
        <f t="shared" si="112"/>
        <v>1</v>
      </c>
      <c r="N940">
        <f t="shared" si="113"/>
        <v>9.5601714986238928E-2</v>
      </c>
      <c r="O940">
        <f>0</f>
        <v>0</v>
      </c>
      <c r="P940">
        <f t="shared" si="114"/>
        <v>1.1003207354506677</v>
      </c>
      <c r="Q940">
        <f t="shared" si="115"/>
        <v>1</v>
      </c>
      <c r="R940">
        <f t="shared" si="116"/>
        <v>0.52388224183035126</v>
      </c>
      <c r="S940">
        <f t="shared" si="117"/>
        <v>0.47611775816964891</v>
      </c>
      <c r="T940">
        <f t="shared" si="118"/>
        <v>0.52388224183035126</v>
      </c>
      <c r="U940">
        <f t="shared" si="119"/>
        <v>-0.64648834924790566</v>
      </c>
    </row>
    <row r="941" spans="1:21" x14ac:dyDescent="0.2">
      <c r="A941" s="1">
        <v>104</v>
      </c>
      <c r="B941" s="1">
        <v>7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1</v>
      </c>
      <c r="I941" s="1">
        <v>0</v>
      </c>
      <c r="J941" s="1">
        <v>1.399</v>
      </c>
      <c r="L941" s="1">
        <v>0</v>
      </c>
      <c r="M941" s="1">
        <f t="shared" si="112"/>
        <v>0</v>
      </c>
      <c r="N941">
        <f t="shared" si="113"/>
        <v>-0.87670296577448581</v>
      </c>
      <c r="O941">
        <f>0</f>
        <v>0</v>
      </c>
      <c r="P941">
        <f t="shared" si="114"/>
        <v>0.41615272205252241</v>
      </c>
      <c r="Q941">
        <f t="shared" si="115"/>
        <v>1</v>
      </c>
      <c r="R941">
        <f t="shared" si="116"/>
        <v>0.29386147099259541</v>
      </c>
      <c r="S941">
        <f t="shared" si="117"/>
        <v>0.70613852900740448</v>
      </c>
      <c r="T941">
        <f t="shared" si="118"/>
        <v>0.70613852900740448</v>
      </c>
      <c r="U941">
        <f t="shared" si="119"/>
        <v>-0.34794384401250966</v>
      </c>
    </row>
    <row r="942" spans="1:21" x14ac:dyDescent="0.2">
      <c r="A942" s="1">
        <v>104</v>
      </c>
      <c r="B942" s="1">
        <v>8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1.6989999999999998</v>
      </c>
      <c r="L942" s="1">
        <v>0</v>
      </c>
      <c r="M942" s="1">
        <f t="shared" si="112"/>
        <v>0</v>
      </c>
      <c r="N942">
        <f t="shared" si="113"/>
        <v>-2.4236216624625531</v>
      </c>
      <c r="O942">
        <f>0</f>
        <v>0</v>
      </c>
      <c r="P942">
        <f t="shared" si="114"/>
        <v>8.8600155839434466E-2</v>
      </c>
      <c r="Q942">
        <f t="shared" si="115"/>
        <v>1</v>
      </c>
      <c r="R942">
        <f t="shared" si="116"/>
        <v>8.1389071427344847E-2</v>
      </c>
      <c r="S942">
        <f t="shared" si="117"/>
        <v>0.91861092857265514</v>
      </c>
      <c r="T942">
        <f t="shared" si="118"/>
        <v>0.91861092857265514</v>
      </c>
      <c r="U942">
        <f t="shared" si="119"/>
        <v>-8.4892610173780456E-2</v>
      </c>
    </row>
    <row r="943" spans="1:21" x14ac:dyDescent="0.2">
      <c r="A943" s="1">
        <v>104</v>
      </c>
      <c r="B943" s="1">
        <v>9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0</v>
      </c>
      <c r="J943" s="1">
        <v>1.6989999999999998</v>
      </c>
      <c r="L943" s="1">
        <v>0</v>
      </c>
      <c r="M943" s="1">
        <f t="shared" si="112"/>
        <v>0</v>
      </c>
      <c r="N943">
        <f t="shared" si="113"/>
        <v>-1.6242423437154083</v>
      </c>
      <c r="O943">
        <f>0</f>
        <v>0</v>
      </c>
      <c r="P943">
        <f t="shared" si="114"/>
        <v>0.19706092310458728</v>
      </c>
      <c r="Q943">
        <f t="shared" si="115"/>
        <v>1</v>
      </c>
      <c r="R943">
        <f t="shared" si="116"/>
        <v>0.16462062982852049</v>
      </c>
      <c r="S943">
        <f t="shared" si="117"/>
        <v>0.83537937017147956</v>
      </c>
      <c r="T943">
        <f t="shared" si="118"/>
        <v>0.83537937017147956</v>
      </c>
      <c r="U943">
        <f t="shared" si="119"/>
        <v>-0.17986932177571377</v>
      </c>
    </row>
    <row r="944" spans="1:21" x14ac:dyDescent="0.2">
      <c r="A944" s="1">
        <v>105</v>
      </c>
      <c r="B944" s="1">
        <v>1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1.9989999999999999</v>
      </c>
      <c r="L944" s="1">
        <v>0</v>
      </c>
      <c r="M944" s="1">
        <f t="shared" si="112"/>
        <v>0</v>
      </c>
      <c r="N944">
        <f t="shared" si="113"/>
        <v>-1.7581528359219696</v>
      </c>
      <c r="O944">
        <f>0</f>
        <v>0</v>
      </c>
      <c r="P944">
        <f t="shared" si="114"/>
        <v>0.17236295260595716</v>
      </c>
      <c r="Q944">
        <f t="shared" si="115"/>
        <v>1</v>
      </c>
      <c r="R944">
        <f t="shared" si="116"/>
        <v>0.14702183502372243</v>
      </c>
      <c r="S944">
        <f t="shared" si="117"/>
        <v>0.85297816497627754</v>
      </c>
      <c r="T944">
        <f t="shared" si="118"/>
        <v>0.85297816497627754</v>
      </c>
      <c r="U944">
        <f t="shared" si="119"/>
        <v>-0.15902132973570154</v>
      </c>
    </row>
    <row r="945" spans="1:21" x14ac:dyDescent="0.2">
      <c r="A945" s="1">
        <v>105</v>
      </c>
      <c r="B945" s="1">
        <v>2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1</v>
      </c>
      <c r="J945" s="1">
        <v>1.399</v>
      </c>
      <c r="L945" s="1">
        <v>0</v>
      </c>
      <c r="M945" s="1">
        <f t="shared" si="112"/>
        <v>0</v>
      </c>
      <c r="N945">
        <f t="shared" si="113"/>
        <v>-2.289711170255992</v>
      </c>
      <c r="O945">
        <f>0</f>
        <v>0</v>
      </c>
      <c r="P945">
        <f t="shared" si="114"/>
        <v>0.10129571484450078</v>
      </c>
      <c r="Q945">
        <f t="shared" si="115"/>
        <v>1</v>
      </c>
      <c r="R945">
        <f t="shared" si="116"/>
        <v>9.1978669742489097E-2</v>
      </c>
      <c r="S945">
        <f t="shared" si="117"/>
        <v>0.90802133025751086</v>
      </c>
      <c r="T945">
        <f t="shared" si="118"/>
        <v>0.90802133025751086</v>
      </c>
      <c r="U945">
        <f t="shared" si="119"/>
        <v>-9.648740918373451E-2</v>
      </c>
    </row>
    <row r="946" spans="1:21" x14ac:dyDescent="0.2">
      <c r="A946" s="1">
        <v>105</v>
      </c>
      <c r="B946" s="1">
        <v>3</v>
      </c>
      <c r="C946" s="1">
        <v>0</v>
      </c>
      <c r="D946" s="1">
        <v>0</v>
      </c>
      <c r="E946" s="1">
        <v>1</v>
      </c>
      <c r="F946" s="1">
        <v>0</v>
      </c>
      <c r="G946" s="1">
        <v>1</v>
      </c>
      <c r="H946" s="1">
        <v>0</v>
      </c>
      <c r="I946" s="1">
        <v>0</v>
      </c>
      <c r="J946" s="1">
        <v>1.9989999999999999</v>
      </c>
      <c r="L946" s="1">
        <v>0</v>
      </c>
      <c r="M946" s="1">
        <f t="shared" si="112"/>
        <v>0</v>
      </c>
      <c r="N946">
        <f t="shared" si="113"/>
        <v>-0.62385658599531557</v>
      </c>
      <c r="O946">
        <f>0</f>
        <v>0</v>
      </c>
      <c r="P946">
        <f t="shared" si="114"/>
        <v>0.53587380396513884</v>
      </c>
      <c r="Q946">
        <f t="shared" si="115"/>
        <v>1</v>
      </c>
      <c r="R946">
        <f t="shared" si="116"/>
        <v>0.34890484008626405</v>
      </c>
      <c r="S946">
        <f t="shared" si="117"/>
        <v>0.6510951599137359</v>
      </c>
      <c r="T946">
        <f t="shared" si="118"/>
        <v>0.6510951599137359</v>
      </c>
      <c r="U946">
        <f t="shared" si="119"/>
        <v>-0.42909947247339236</v>
      </c>
    </row>
    <row r="947" spans="1:21" x14ac:dyDescent="0.2">
      <c r="A947" s="1">
        <v>105</v>
      </c>
      <c r="B947" s="1">
        <v>4</v>
      </c>
      <c r="C947" s="1">
        <v>0</v>
      </c>
      <c r="D947" s="1">
        <v>0</v>
      </c>
      <c r="E947" s="1">
        <v>0</v>
      </c>
      <c r="F947" s="1">
        <v>1</v>
      </c>
      <c r="G947" s="1">
        <v>1</v>
      </c>
      <c r="H947" s="1">
        <v>0</v>
      </c>
      <c r="I947" s="1">
        <v>0</v>
      </c>
      <c r="J947" s="1">
        <v>1.6989999999999998</v>
      </c>
      <c r="L947" s="1">
        <v>0</v>
      </c>
      <c r="M947" s="1">
        <f t="shared" si="112"/>
        <v>0</v>
      </c>
      <c r="N947">
        <f t="shared" si="113"/>
        <v>0.12368279194560716</v>
      </c>
      <c r="O947">
        <f>0</f>
        <v>0</v>
      </c>
      <c r="P947">
        <f t="shared" si="114"/>
        <v>1.1316568433934282</v>
      </c>
      <c r="Q947">
        <f t="shared" si="115"/>
        <v>1</v>
      </c>
      <c r="R947">
        <f t="shared" si="116"/>
        <v>0.53088134091597983</v>
      </c>
      <c r="S947">
        <f t="shared" si="117"/>
        <v>0.46911865908402001</v>
      </c>
      <c r="T947">
        <f t="shared" si="118"/>
        <v>0.46911865908402001</v>
      </c>
      <c r="U947">
        <f t="shared" si="119"/>
        <v>-0.75689953809254507</v>
      </c>
    </row>
    <row r="948" spans="1:21" x14ac:dyDescent="0.2">
      <c r="A948" s="1">
        <v>105</v>
      </c>
      <c r="B948" s="1">
        <v>5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1.9989999999999999</v>
      </c>
      <c r="L948" s="1">
        <v>0</v>
      </c>
      <c r="M948" s="1">
        <f t="shared" si="112"/>
        <v>0</v>
      </c>
      <c r="N948">
        <f t="shared" si="113"/>
        <v>-2.395540585503185</v>
      </c>
      <c r="O948">
        <f>0</f>
        <v>0</v>
      </c>
      <c r="P948">
        <f t="shared" si="114"/>
        <v>9.1123405613503988E-2</v>
      </c>
      <c r="Q948">
        <f t="shared" si="115"/>
        <v>1</v>
      </c>
      <c r="R948">
        <f t="shared" si="116"/>
        <v>8.3513381845445975E-2</v>
      </c>
      <c r="S948">
        <f t="shared" si="117"/>
        <v>0.91648661815455401</v>
      </c>
      <c r="T948">
        <f t="shared" si="118"/>
        <v>0.91648661815455401</v>
      </c>
      <c r="U948">
        <f t="shared" si="119"/>
        <v>-8.7207812840556634E-2</v>
      </c>
    </row>
    <row r="949" spans="1:21" x14ac:dyDescent="0.2">
      <c r="A949" s="1">
        <v>105</v>
      </c>
      <c r="B949" s="1">
        <v>6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1.399</v>
      </c>
      <c r="L949" s="1">
        <v>0</v>
      </c>
      <c r="M949" s="1">
        <f t="shared" si="112"/>
        <v>0</v>
      </c>
      <c r="N949">
        <f t="shared" si="113"/>
        <v>9.5601714986238928E-2</v>
      </c>
      <c r="O949">
        <f>0</f>
        <v>0</v>
      </c>
      <c r="P949">
        <f t="shared" si="114"/>
        <v>1.1003207354506677</v>
      </c>
      <c r="Q949">
        <f t="shared" si="115"/>
        <v>1</v>
      </c>
      <c r="R949">
        <f t="shared" si="116"/>
        <v>0.52388224183035126</v>
      </c>
      <c r="S949">
        <f t="shared" si="117"/>
        <v>0.47611775816964891</v>
      </c>
      <c r="T949">
        <f t="shared" si="118"/>
        <v>0.47611775816964891</v>
      </c>
      <c r="U949">
        <f t="shared" si="119"/>
        <v>-0.74209006423414459</v>
      </c>
    </row>
    <row r="950" spans="1:21" x14ac:dyDescent="0.2">
      <c r="A950" s="1">
        <v>105</v>
      </c>
      <c r="B950" s="1">
        <v>7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1</v>
      </c>
      <c r="I950" s="1">
        <v>0</v>
      </c>
      <c r="J950" s="1">
        <v>1.399</v>
      </c>
      <c r="L950" s="1">
        <v>0</v>
      </c>
      <c r="M950" s="1">
        <f t="shared" si="112"/>
        <v>0</v>
      </c>
      <c r="N950">
        <f t="shared" si="113"/>
        <v>-0.87670296577448581</v>
      </c>
      <c r="O950">
        <f>0</f>
        <v>0</v>
      </c>
      <c r="P950">
        <f t="shared" si="114"/>
        <v>0.41615272205252241</v>
      </c>
      <c r="Q950">
        <f t="shared" si="115"/>
        <v>1</v>
      </c>
      <c r="R950">
        <f t="shared" si="116"/>
        <v>0.29386147099259541</v>
      </c>
      <c r="S950">
        <f t="shared" si="117"/>
        <v>0.70613852900740448</v>
      </c>
      <c r="T950">
        <f t="shared" si="118"/>
        <v>0.70613852900740448</v>
      </c>
      <c r="U950">
        <f t="shared" si="119"/>
        <v>-0.34794384401250966</v>
      </c>
    </row>
    <row r="951" spans="1:21" x14ac:dyDescent="0.2">
      <c r="A951" s="1">
        <v>105</v>
      </c>
      <c r="B951" s="1">
        <v>8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1.6989999999999998</v>
      </c>
      <c r="L951" s="1">
        <v>0</v>
      </c>
      <c r="M951" s="1">
        <f t="shared" si="112"/>
        <v>0</v>
      </c>
      <c r="N951">
        <f t="shared" si="113"/>
        <v>-2.4236216624625531</v>
      </c>
      <c r="O951">
        <f>0</f>
        <v>0</v>
      </c>
      <c r="P951">
        <f t="shared" si="114"/>
        <v>8.8600155839434466E-2</v>
      </c>
      <c r="Q951">
        <f t="shared" si="115"/>
        <v>1</v>
      </c>
      <c r="R951">
        <f t="shared" si="116"/>
        <v>8.1389071427344847E-2</v>
      </c>
      <c r="S951">
        <f t="shared" si="117"/>
        <v>0.91861092857265514</v>
      </c>
      <c r="T951">
        <f t="shared" si="118"/>
        <v>0.91861092857265514</v>
      </c>
      <c r="U951">
        <f t="shared" si="119"/>
        <v>-8.4892610173780456E-2</v>
      </c>
    </row>
    <row r="952" spans="1:21" x14ac:dyDescent="0.2">
      <c r="A952" s="1">
        <v>105</v>
      </c>
      <c r="B952" s="1">
        <v>9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1">
        <v>0</v>
      </c>
      <c r="J952" s="1">
        <v>1.6989999999999998</v>
      </c>
      <c r="L952" s="1">
        <v>0</v>
      </c>
      <c r="M952" s="1">
        <f t="shared" si="112"/>
        <v>0</v>
      </c>
      <c r="N952">
        <f t="shared" si="113"/>
        <v>-1.6242423437154083</v>
      </c>
      <c r="O952">
        <f>0</f>
        <v>0</v>
      </c>
      <c r="P952">
        <f t="shared" si="114"/>
        <v>0.19706092310458728</v>
      </c>
      <c r="Q952">
        <f t="shared" si="115"/>
        <v>1</v>
      </c>
      <c r="R952">
        <f t="shared" si="116"/>
        <v>0.16462062982852049</v>
      </c>
      <c r="S952">
        <f t="shared" si="117"/>
        <v>0.83537937017147956</v>
      </c>
      <c r="T952">
        <f t="shared" si="118"/>
        <v>0.83537937017147956</v>
      </c>
      <c r="U952">
        <f t="shared" si="119"/>
        <v>-0.17986932177571377</v>
      </c>
    </row>
    <row r="953" spans="1:21" x14ac:dyDescent="0.2">
      <c r="A953" s="1">
        <v>106</v>
      </c>
      <c r="B953" s="1">
        <v>1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1.9989999999999999</v>
      </c>
      <c r="L953" s="1">
        <v>1</v>
      </c>
      <c r="M953" s="1">
        <f t="shared" si="112"/>
        <v>1</v>
      </c>
      <c r="N953">
        <f t="shared" si="113"/>
        <v>-1.7581528359219696</v>
      </c>
      <c r="O953">
        <f>0</f>
        <v>0</v>
      </c>
      <c r="P953">
        <f t="shared" si="114"/>
        <v>0.17236295260595716</v>
      </c>
      <c r="Q953">
        <f t="shared" si="115"/>
        <v>1</v>
      </c>
      <c r="R953">
        <f t="shared" si="116"/>
        <v>0.14702183502372243</v>
      </c>
      <c r="S953">
        <f t="shared" si="117"/>
        <v>0.85297816497627754</v>
      </c>
      <c r="T953">
        <f t="shared" si="118"/>
        <v>0.14702183502372243</v>
      </c>
      <c r="U953">
        <f t="shared" si="119"/>
        <v>-1.9171741656576713</v>
      </c>
    </row>
    <row r="954" spans="1:21" x14ac:dyDescent="0.2">
      <c r="A954" s="1">
        <v>106</v>
      </c>
      <c r="B954" s="1">
        <v>2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1</v>
      </c>
      <c r="J954" s="1">
        <v>1.399</v>
      </c>
      <c r="L954" s="1">
        <v>0</v>
      </c>
      <c r="M954" s="1">
        <f t="shared" si="112"/>
        <v>0</v>
      </c>
      <c r="N954">
        <f t="shared" si="113"/>
        <v>-2.289711170255992</v>
      </c>
      <c r="O954">
        <f>0</f>
        <v>0</v>
      </c>
      <c r="P954">
        <f t="shared" si="114"/>
        <v>0.10129571484450078</v>
      </c>
      <c r="Q954">
        <f t="shared" si="115"/>
        <v>1</v>
      </c>
      <c r="R954">
        <f t="shared" si="116"/>
        <v>9.1978669742489097E-2</v>
      </c>
      <c r="S954">
        <f t="shared" si="117"/>
        <v>0.90802133025751086</v>
      </c>
      <c r="T954">
        <f t="shared" si="118"/>
        <v>0.90802133025751086</v>
      </c>
      <c r="U954">
        <f t="shared" si="119"/>
        <v>-9.648740918373451E-2</v>
      </c>
    </row>
    <row r="955" spans="1:21" x14ac:dyDescent="0.2">
      <c r="A955" s="1">
        <v>106</v>
      </c>
      <c r="B955" s="1">
        <v>3</v>
      </c>
      <c r="C955" s="1">
        <v>1</v>
      </c>
      <c r="D955" s="1">
        <v>0</v>
      </c>
      <c r="E955" s="1">
        <v>1</v>
      </c>
      <c r="F955" s="1">
        <v>0</v>
      </c>
      <c r="G955" s="1">
        <v>1</v>
      </c>
      <c r="H955" s="1">
        <v>0</v>
      </c>
      <c r="I955" s="1">
        <v>0</v>
      </c>
      <c r="J955" s="1">
        <v>1.9989999999999999</v>
      </c>
      <c r="L955" s="1">
        <v>1</v>
      </c>
      <c r="M955" s="1">
        <f t="shared" si="112"/>
        <v>1</v>
      </c>
      <c r="N955">
        <f t="shared" si="113"/>
        <v>-0.62385658599531557</v>
      </c>
      <c r="O955">
        <f>0</f>
        <v>0</v>
      </c>
      <c r="P955">
        <f t="shared" si="114"/>
        <v>0.53587380396513884</v>
      </c>
      <c r="Q955">
        <f t="shared" si="115"/>
        <v>1</v>
      </c>
      <c r="R955">
        <f t="shared" si="116"/>
        <v>0.34890484008626405</v>
      </c>
      <c r="S955">
        <f t="shared" si="117"/>
        <v>0.6510951599137359</v>
      </c>
      <c r="T955">
        <f t="shared" si="118"/>
        <v>0.34890484008626405</v>
      </c>
      <c r="U955">
        <f t="shared" si="119"/>
        <v>-1.0529560584687079</v>
      </c>
    </row>
    <row r="956" spans="1:21" x14ac:dyDescent="0.2">
      <c r="A956" s="1">
        <v>106</v>
      </c>
      <c r="B956" s="1">
        <v>4</v>
      </c>
      <c r="C956" s="1">
        <v>0</v>
      </c>
      <c r="D956" s="1">
        <v>0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1.6989999999999998</v>
      </c>
      <c r="L956" s="1">
        <v>0</v>
      </c>
      <c r="M956" s="1">
        <f t="shared" si="112"/>
        <v>0</v>
      </c>
      <c r="N956">
        <f t="shared" si="113"/>
        <v>0.12368279194560716</v>
      </c>
      <c r="O956">
        <f>0</f>
        <v>0</v>
      </c>
      <c r="P956">
        <f t="shared" si="114"/>
        <v>1.1316568433934282</v>
      </c>
      <c r="Q956">
        <f t="shared" si="115"/>
        <v>1</v>
      </c>
      <c r="R956">
        <f t="shared" si="116"/>
        <v>0.53088134091597983</v>
      </c>
      <c r="S956">
        <f t="shared" si="117"/>
        <v>0.46911865908402001</v>
      </c>
      <c r="T956">
        <f t="shared" si="118"/>
        <v>0.46911865908402001</v>
      </c>
      <c r="U956">
        <f t="shared" si="119"/>
        <v>-0.75689953809254507</v>
      </c>
    </row>
    <row r="957" spans="1:21" x14ac:dyDescent="0.2">
      <c r="A957" s="1">
        <v>106</v>
      </c>
      <c r="B957" s="1">
        <v>5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1</v>
      </c>
      <c r="J957" s="1">
        <v>1.9989999999999999</v>
      </c>
      <c r="L957" s="1">
        <v>0</v>
      </c>
      <c r="M957" s="1">
        <f t="shared" si="112"/>
        <v>0</v>
      </c>
      <c r="N957">
        <f t="shared" si="113"/>
        <v>-2.395540585503185</v>
      </c>
      <c r="O957">
        <f>0</f>
        <v>0</v>
      </c>
      <c r="P957">
        <f t="shared" si="114"/>
        <v>9.1123405613503988E-2</v>
      </c>
      <c r="Q957">
        <f t="shared" si="115"/>
        <v>1</v>
      </c>
      <c r="R957">
        <f t="shared" si="116"/>
        <v>8.3513381845445975E-2</v>
      </c>
      <c r="S957">
        <f t="shared" si="117"/>
        <v>0.91648661815455401</v>
      </c>
      <c r="T957">
        <f t="shared" si="118"/>
        <v>0.91648661815455401</v>
      </c>
      <c r="U957">
        <f t="shared" si="119"/>
        <v>-8.7207812840556634E-2</v>
      </c>
    </row>
    <row r="958" spans="1:21" x14ac:dyDescent="0.2">
      <c r="A958" s="1">
        <v>106</v>
      </c>
      <c r="B958" s="1">
        <v>6</v>
      </c>
      <c r="C958" s="1">
        <v>1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1.399</v>
      </c>
      <c r="L958" s="1">
        <v>1</v>
      </c>
      <c r="M958" s="1">
        <f t="shared" si="112"/>
        <v>1</v>
      </c>
      <c r="N958">
        <f t="shared" si="113"/>
        <v>9.5601714986238928E-2</v>
      </c>
      <c r="O958">
        <f>0</f>
        <v>0</v>
      </c>
      <c r="P958">
        <f t="shared" si="114"/>
        <v>1.1003207354506677</v>
      </c>
      <c r="Q958">
        <f t="shared" si="115"/>
        <v>1</v>
      </c>
      <c r="R958">
        <f t="shared" si="116"/>
        <v>0.52388224183035126</v>
      </c>
      <c r="S958">
        <f t="shared" si="117"/>
        <v>0.47611775816964891</v>
      </c>
      <c r="T958">
        <f t="shared" si="118"/>
        <v>0.52388224183035126</v>
      </c>
      <c r="U958">
        <f t="shared" si="119"/>
        <v>-0.64648834924790566</v>
      </c>
    </row>
    <row r="959" spans="1:21" x14ac:dyDescent="0.2">
      <c r="A959" s="1">
        <v>106</v>
      </c>
      <c r="B959" s="1">
        <v>7</v>
      </c>
      <c r="C959" s="1">
        <v>1</v>
      </c>
      <c r="D959" s="1">
        <v>0</v>
      </c>
      <c r="E959" s="1">
        <v>0</v>
      </c>
      <c r="F959" s="1">
        <v>1</v>
      </c>
      <c r="G959" s="1">
        <v>0</v>
      </c>
      <c r="H959" s="1">
        <v>1</v>
      </c>
      <c r="I959" s="1">
        <v>0</v>
      </c>
      <c r="J959" s="1">
        <v>1.399</v>
      </c>
      <c r="L959" s="1">
        <v>1</v>
      </c>
      <c r="M959" s="1">
        <f t="shared" si="112"/>
        <v>1</v>
      </c>
      <c r="N959">
        <f t="shared" si="113"/>
        <v>-0.87670296577448581</v>
      </c>
      <c r="O959">
        <f>0</f>
        <v>0</v>
      </c>
      <c r="P959">
        <f t="shared" si="114"/>
        <v>0.41615272205252241</v>
      </c>
      <c r="Q959">
        <f t="shared" si="115"/>
        <v>1</v>
      </c>
      <c r="R959">
        <f t="shared" si="116"/>
        <v>0.29386147099259541</v>
      </c>
      <c r="S959">
        <f t="shared" si="117"/>
        <v>0.70613852900740448</v>
      </c>
      <c r="T959">
        <f t="shared" si="118"/>
        <v>0.29386147099259541</v>
      </c>
      <c r="U959">
        <f t="shared" si="119"/>
        <v>-1.2246468097869956</v>
      </c>
    </row>
    <row r="960" spans="1:21" x14ac:dyDescent="0.2">
      <c r="A960" s="1">
        <v>106</v>
      </c>
      <c r="B960" s="1">
        <v>8</v>
      </c>
      <c r="C960" s="1">
        <v>0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1.6989999999999998</v>
      </c>
      <c r="L960" s="1">
        <v>0</v>
      </c>
      <c r="M960" s="1">
        <f t="shared" si="112"/>
        <v>0</v>
      </c>
      <c r="N960">
        <f t="shared" si="113"/>
        <v>-2.4236216624625531</v>
      </c>
      <c r="O960">
        <f>0</f>
        <v>0</v>
      </c>
      <c r="P960">
        <f t="shared" si="114"/>
        <v>8.8600155839434466E-2</v>
      </c>
      <c r="Q960">
        <f t="shared" si="115"/>
        <v>1</v>
      </c>
      <c r="R960">
        <f t="shared" si="116"/>
        <v>8.1389071427344847E-2</v>
      </c>
      <c r="S960">
        <f t="shared" si="117"/>
        <v>0.91861092857265514</v>
      </c>
      <c r="T960">
        <f t="shared" si="118"/>
        <v>0.91861092857265514</v>
      </c>
      <c r="U960">
        <f t="shared" si="119"/>
        <v>-8.4892610173780456E-2</v>
      </c>
    </row>
    <row r="961" spans="1:21" x14ac:dyDescent="0.2">
      <c r="A961" s="1">
        <v>106</v>
      </c>
      <c r="B961" s="1">
        <v>9</v>
      </c>
      <c r="C961" s="1">
        <v>1</v>
      </c>
      <c r="D961" s="1">
        <v>0</v>
      </c>
      <c r="E961" s="1">
        <v>1</v>
      </c>
      <c r="F961" s="1">
        <v>0</v>
      </c>
      <c r="G961" s="1">
        <v>0</v>
      </c>
      <c r="H961" s="1">
        <v>1</v>
      </c>
      <c r="I961" s="1">
        <v>0</v>
      </c>
      <c r="J961" s="1">
        <v>1.6989999999999998</v>
      </c>
      <c r="L961" s="1">
        <v>1</v>
      </c>
      <c r="M961" s="1">
        <f t="shared" si="112"/>
        <v>1</v>
      </c>
      <c r="N961">
        <f t="shared" si="113"/>
        <v>-1.6242423437154083</v>
      </c>
      <c r="O961">
        <f>0</f>
        <v>0</v>
      </c>
      <c r="P961">
        <f t="shared" si="114"/>
        <v>0.19706092310458728</v>
      </c>
      <c r="Q961">
        <f t="shared" si="115"/>
        <v>1</v>
      </c>
      <c r="R961">
        <f t="shared" si="116"/>
        <v>0.16462062982852049</v>
      </c>
      <c r="S961">
        <f t="shared" si="117"/>
        <v>0.83537937017147956</v>
      </c>
      <c r="T961">
        <f t="shared" si="118"/>
        <v>0.16462062982852049</v>
      </c>
      <c r="U961">
        <f t="shared" si="119"/>
        <v>-1.804111665491122</v>
      </c>
    </row>
    <row r="962" spans="1:21" x14ac:dyDescent="0.2">
      <c r="A962" s="1">
        <v>107</v>
      </c>
      <c r="B962" s="1">
        <v>1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1.9989999999999999</v>
      </c>
      <c r="L962" s="1">
        <v>0</v>
      </c>
      <c r="M962" s="1">
        <f t="shared" si="112"/>
        <v>0</v>
      </c>
      <c r="N962">
        <f t="shared" si="113"/>
        <v>-1.7581528359219696</v>
      </c>
      <c r="O962">
        <f>0</f>
        <v>0</v>
      </c>
      <c r="P962">
        <f t="shared" si="114"/>
        <v>0.17236295260595716</v>
      </c>
      <c r="Q962">
        <f t="shared" si="115"/>
        <v>1</v>
      </c>
      <c r="R962">
        <f t="shared" si="116"/>
        <v>0.14702183502372243</v>
      </c>
      <c r="S962">
        <f t="shared" si="117"/>
        <v>0.85297816497627754</v>
      </c>
      <c r="T962">
        <f t="shared" si="118"/>
        <v>0.85297816497627754</v>
      </c>
      <c r="U962">
        <f t="shared" si="119"/>
        <v>-0.15902132973570154</v>
      </c>
    </row>
    <row r="963" spans="1:21" x14ac:dyDescent="0.2">
      <c r="A963" s="1">
        <v>107</v>
      </c>
      <c r="B963" s="1">
        <v>2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1</v>
      </c>
      <c r="J963" s="1">
        <v>1.399</v>
      </c>
      <c r="L963" s="1">
        <v>0</v>
      </c>
      <c r="M963" s="1">
        <f t="shared" si="112"/>
        <v>0</v>
      </c>
      <c r="N963">
        <f t="shared" si="113"/>
        <v>-2.289711170255992</v>
      </c>
      <c r="O963">
        <f>0</f>
        <v>0</v>
      </c>
      <c r="P963">
        <f t="shared" si="114"/>
        <v>0.10129571484450078</v>
      </c>
      <c r="Q963">
        <f t="shared" si="115"/>
        <v>1</v>
      </c>
      <c r="R963">
        <f t="shared" si="116"/>
        <v>9.1978669742489097E-2</v>
      </c>
      <c r="S963">
        <f t="shared" si="117"/>
        <v>0.90802133025751086</v>
      </c>
      <c r="T963">
        <f t="shared" si="118"/>
        <v>0.90802133025751086</v>
      </c>
      <c r="U963">
        <f t="shared" si="119"/>
        <v>-9.648740918373451E-2</v>
      </c>
    </row>
    <row r="964" spans="1:21" x14ac:dyDescent="0.2">
      <c r="A964" s="1">
        <v>107</v>
      </c>
      <c r="B964" s="1">
        <v>3</v>
      </c>
      <c r="C964" s="1">
        <v>0</v>
      </c>
      <c r="D964" s="1">
        <v>0</v>
      </c>
      <c r="E964" s="1">
        <v>1</v>
      </c>
      <c r="F964" s="1">
        <v>0</v>
      </c>
      <c r="G964" s="1">
        <v>1</v>
      </c>
      <c r="H964" s="1">
        <v>0</v>
      </c>
      <c r="I964" s="1">
        <v>0</v>
      </c>
      <c r="J964" s="1">
        <v>1.9989999999999999</v>
      </c>
      <c r="L964" s="1">
        <v>0</v>
      </c>
      <c r="M964" s="1">
        <f t="shared" si="112"/>
        <v>0</v>
      </c>
      <c r="N964">
        <f t="shared" si="113"/>
        <v>-0.62385658599531557</v>
      </c>
      <c r="O964">
        <f>0</f>
        <v>0</v>
      </c>
      <c r="P964">
        <f t="shared" si="114"/>
        <v>0.53587380396513884</v>
      </c>
      <c r="Q964">
        <f t="shared" si="115"/>
        <v>1</v>
      </c>
      <c r="R964">
        <f t="shared" si="116"/>
        <v>0.34890484008626405</v>
      </c>
      <c r="S964">
        <f t="shared" si="117"/>
        <v>0.6510951599137359</v>
      </c>
      <c r="T964">
        <f t="shared" si="118"/>
        <v>0.6510951599137359</v>
      </c>
      <c r="U964">
        <f t="shared" si="119"/>
        <v>-0.42909947247339236</v>
      </c>
    </row>
    <row r="965" spans="1:21" x14ac:dyDescent="0.2">
      <c r="A965" s="1">
        <v>107</v>
      </c>
      <c r="B965" s="1">
        <v>4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1.6989999999999998</v>
      </c>
      <c r="L965" s="1">
        <v>0</v>
      </c>
      <c r="M965" s="1">
        <f t="shared" si="112"/>
        <v>0</v>
      </c>
      <c r="N965">
        <f t="shared" si="113"/>
        <v>0.12368279194560716</v>
      </c>
      <c r="O965">
        <f>0</f>
        <v>0</v>
      </c>
      <c r="P965">
        <f t="shared" si="114"/>
        <v>1.1316568433934282</v>
      </c>
      <c r="Q965">
        <f t="shared" si="115"/>
        <v>1</v>
      </c>
      <c r="R965">
        <f t="shared" si="116"/>
        <v>0.53088134091597983</v>
      </c>
      <c r="S965">
        <f t="shared" si="117"/>
        <v>0.46911865908402001</v>
      </c>
      <c r="T965">
        <f t="shared" si="118"/>
        <v>0.46911865908402001</v>
      </c>
      <c r="U965">
        <f t="shared" si="119"/>
        <v>-0.75689953809254507</v>
      </c>
    </row>
    <row r="966" spans="1:21" x14ac:dyDescent="0.2">
      <c r="A966" s="1">
        <v>107</v>
      </c>
      <c r="B966" s="1">
        <v>5</v>
      </c>
      <c r="C966" s="1">
        <v>0</v>
      </c>
      <c r="D966" s="1">
        <v>0</v>
      </c>
      <c r="E966" s="1">
        <v>0</v>
      </c>
      <c r="F966" s="1">
        <v>1</v>
      </c>
      <c r="G966" s="1">
        <v>0</v>
      </c>
      <c r="H966" s="1">
        <v>0</v>
      </c>
      <c r="I966" s="1">
        <v>1</v>
      </c>
      <c r="J966" s="1">
        <v>1.9989999999999999</v>
      </c>
      <c r="L966" s="1">
        <v>0</v>
      </c>
      <c r="M966" s="1">
        <f t="shared" si="112"/>
        <v>0</v>
      </c>
      <c r="N966">
        <f t="shared" si="113"/>
        <v>-2.395540585503185</v>
      </c>
      <c r="O966">
        <f>0</f>
        <v>0</v>
      </c>
      <c r="P966">
        <f t="shared" si="114"/>
        <v>9.1123405613503988E-2</v>
      </c>
      <c r="Q966">
        <f t="shared" si="115"/>
        <v>1</v>
      </c>
      <c r="R966">
        <f t="shared" si="116"/>
        <v>8.3513381845445975E-2</v>
      </c>
      <c r="S966">
        <f t="shared" si="117"/>
        <v>0.91648661815455401</v>
      </c>
      <c r="T966">
        <f t="shared" si="118"/>
        <v>0.91648661815455401</v>
      </c>
      <c r="U966">
        <f t="shared" si="119"/>
        <v>-8.7207812840556634E-2</v>
      </c>
    </row>
    <row r="967" spans="1:21" x14ac:dyDescent="0.2">
      <c r="A967" s="1">
        <v>107</v>
      </c>
      <c r="B967" s="1">
        <v>6</v>
      </c>
      <c r="C967" s="1">
        <v>0</v>
      </c>
      <c r="D967" s="1">
        <v>1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1.399</v>
      </c>
      <c r="L967" s="1">
        <v>0</v>
      </c>
      <c r="M967" s="1">
        <f t="shared" si="112"/>
        <v>0</v>
      </c>
      <c r="N967">
        <f t="shared" si="113"/>
        <v>9.5601714986238928E-2</v>
      </c>
      <c r="O967">
        <f>0</f>
        <v>0</v>
      </c>
      <c r="P967">
        <f t="shared" si="114"/>
        <v>1.1003207354506677</v>
      </c>
      <c r="Q967">
        <f t="shared" si="115"/>
        <v>1</v>
      </c>
      <c r="R967">
        <f t="shared" si="116"/>
        <v>0.52388224183035126</v>
      </c>
      <c r="S967">
        <f t="shared" si="117"/>
        <v>0.47611775816964891</v>
      </c>
      <c r="T967">
        <f t="shared" si="118"/>
        <v>0.47611775816964891</v>
      </c>
      <c r="U967">
        <f t="shared" si="119"/>
        <v>-0.74209006423414459</v>
      </c>
    </row>
    <row r="968" spans="1:21" x14ac:dyDescent="0.2">
      <c r="A968" s="1">
        <v>107</v>
      </c>
      <c r="B968" s="1">
        <v>7</v>
      </c>
      <c r="C968" s="1">
        <v>0</v>
      </c>
      <c r="D968" s="1">
        <v>0</v>
      </c>
      <c r="E968" s="1">
        <v>0</v>
      </c>
      <c r="F968" s="1">
        <v>1</v>
      </c>
      <c r="G968" s="1">
        <v>0</v>
      </c>
      <c r="H968" s="1">
        <v>1</v>
      </c>
      <c r="I968" s="1">
        <v>0</v>
      </c>
      <c r="J968" s="1">
        <v>1.399</v>
      </c>
      <c r="L968" s="1">
        <v>0</v>
      </c>
      <c r="M968" s="1">
        <f t="shared" si="112"/>
        <v>0</v>
      </c>
      <c r="N968">
        <f t="shared" si="113"/>
        <v>-0.87670296577448581</v>
      </c>
      <c r="O968">
        <f>0</f>
        <v>0</v>
      </c>
      <c r="P968">
        <f t="shared" si="114"/>
        <v>0.41615272205252241</v>
      </c>
      <c r="Q968">
        <f t="shared" si="115"/>
        <v>1</v>
      </c>
      <c r="R968">
        <f t="shared" si="116"/>
        <v>0.29386147099259541</v>
      </c>
      <c r="S968">
        <f t="shared" si="117"/>
        <v>0.70613852900740448</v>
      </c>
      <c r="T968">
        <f t="shared" si="118"/>
        <v>0.70613852900740448</v>
      </c>
      <c r="U968">
        <f t="shared" si="119"/>
        <v>-0.34794384401250966</v>
      </c>
    </row>
    <row r="969" spans="1:21" x14ac:dyDescent="0.2">
      <c r="A969" s="1">
        <v>107</v>
      </c>
      <c r="B969" s="1">
        <v>8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1.6989999999999998</v>
      </c>
      <c r="L969" s="1">
        <v>0</v>
      </c>
      <c r="M969" s="1">
        <f t="shared" ref="M969:M988" si="120">L969</f>
        <v>0</v>
      </c>
      <c r="N969">
        <f t="shared" ref="N969:N987" si="121">$L$3+($M$3*$D969)+($N$3*$E969)+($O$3*$G969)+($P$3*$H969)+($Q$3*$J969)</f>
        <v>-2.4236216624625531</v>
      </c>
      <c r="O969">
        <f>0</f>
        <v>0</v>
      </c>
      <c r="P969">
        <f t="shared" ref="P969:P988" si="122">EXP(N969)</f>
        <v>8.8600155839434466E-2</v>
      </c>
      <c r="Q969">
        <f t="shared" ref="Q969:Q988" si="123">EXP(O969)</f>
        <v>1</v>
      </c>
      <c r="R969">
        <f t="shared" ref="R969:R988" si="124">P969/(P969+Q969)</f>
        <v>8.1389071427344847E-2</v>
      </c>
      <c r="S969">
        <f t="shared" ref="S969:S988" si="125">Q969/(P969+Q969)</f>
        <v>0.91861092857265514</v>
      </c>
      <c r="T969">
        <f t="shared" ref="T969:T988" si="126">(R969^M969)*(S969^(1-M969))</f>
        <v>0.91861092857265514</v>
      </c>
      <c r="U969">
        <f t="shared" ref="U969:U988" si="127">LN(T969)</f>
        <v>-8.4892610173780456E-2</v>
      </c>
    </row>
    <row r="970" spans="1:21" x14ac:dyDescent="0.2">
      <c r="A970" s="1">
        <v>107</v>
      </c>
      <c r="B970" s="1">
        <v>9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1.6989999999999998</v>
      </c>
      <c r="L970" s="1">
        <v>0</v>
      </c>
      <c r="M970" s="1">
        <f t="shared" si="120"/>
        <v>0</v>
      </c>
      <c r="N970">
        <f t="shared" si="121"/>
        <v>-1.6242423437154083</v>
      </c>
      <c r="O970">
        <f>0</f>
        <v>0</v>
      </c>
      <c r="P970">
        <f t="shared" si="122"/>
        <v>0.19706092310458728</v>
      </c>
      <c r="Q970">
        <f t="shared" si="123"/>
        <v>1</v>
      </c>
      <c r="R970">
        <f t="shared" si="124"/>
        <v>0.16462062982852049</v>
      </c>
      <c r="S970">
        <f t="shared" si="125"/>
        <v>0.83537937017147956</v>
      </c>
      <c r="T970">
        <f t="shared" si="126"/>
        <v>0.83537937017147956</v>
      </c>
      <c r="U970">
        <f t="shared" si="127"/>
        <v>-0.17986932177571377</v>
      </c>
    </row>
    <row r="971" spans="1:21" x14ac:dyDescent="0.2">
      <c r="A971" s="1">
        <v>108</v>
      </c>
      <c r="B971" s="1">
        <v>1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1.9989999999999999</v>
      </c>
      <c r="L971" s="1">
        <v>1</v>
      </c>
      <c r="M971" s="1">
        <f t="shared" si="120"/>
        <v>1</v>
      </c>
      <c r="N971">
        <f t="shared" si="121"/>
        <v>-1.7581528359219696</v>
      </c>
      <c r="O971">
        <f>0</f>
        <v>0</v>
      </c>
      <c r="P971">
        <f t="shared" si="122"/>
        <v>0.17236295260595716</v>
      </c>
      <c r="Q971">
        <f t="shared" si="123"/>
        <v>1</v>
      </c>
      <c r="R971">
        <f t="shared" si="124"/>
        <v>0.14702183502372243</v>
      </c>
      <c r="S971">
        <f t="shared" si="125"/>
        <v>0.85297816497627754</v>
      </c>
      <c r="T971">
        <f t="shared" si="126"/>
        <v>0.14702183502372243</v>
      </c>
      <c r="U971">
        <f t="shared" si="127"/>
        <v>-1.9171741656576713</v>
      </c>
    </row>
    <row r="972" spans="1:21" x14ac:dyDescent="0.2">
      <c r="A972" s="1">
        <v>108</v>
      </c>
      <c r="B972" s="1">
        <v>2</v>
      </c>
      <c r="C972" s="1">
        <v>1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1</v>
      </c>
      <c r="J972" s="1">
        <v>1.399</v>
      </c>
      <c r="L972" s="1">
        <v>1</v>
      </c>
      <c r="M972" s="1">
        <f t="shared" si="120"/>
        <v>1</v>
      </c>
      <c r="N972">
        <f t="shared" si="121"/>
        <v>-2.289711170255992</v>
      </c>
      <c r="O972">
        <f>0</f>
        <v>0</v>
      </c>
      <c r="P972">
        <f t="shared" si="122"/>
        <v>0.10129571484450078</v>
      </c>
      <c r="Q972">
        <f t="shared" si="123"/>
        <v>1</v>
      </c>
      <c r="R972">
        <f t="shared" si="124"/>
        <v>9.1978669742489097E-2</v>
      </c>
      <c r="S972">
        <f t="shared" si="125"/>
        <v>0.90802133025751086</v>
      </c>
      <c r="T972">
        <f t="shared" si="126"/>
        <v>9.1978669742489097E-2</v>
      </c>
      <c r="U972">
        <f t="shared" si="127"/>
        <v>-2.3861985794397267</v>
      </c>
    </row>
    <row r="973" spans="1:21" x14ac:dyDescent="0.2">
      <c r="A973" s="1">
        <v>108</v>
      </c>
      <c r="B973" s="1">
        <v>3</v>
      </c>
      <c r="C973" s="1">
        <v>1</v>
      </c>
      <c r="D973" s="1">
        <v>0</v>
      </c>
      <c r="E973" s="1">
        <v>1</v>
      </c>
      <c r="F973" s="1">
        <v>0</v>
      </c>
      <c r="G973" s="1">
        <v>1</v>
      </c>
      <c r="H973" s="1">
        <v>0</v>
      </c>
      <c r="I973" s="1">
        <v>0</v>
      </c>
      <c r="J973" s="1">
        <v>1.9989999999999999</v>
      </c>
      <c r="L973" s="1">
        <v>1</v>
      </c>
      <c r="M973" s="1">
        <f t="shared" si="120"/>
        <v>1</v>
      </c>
      <c r="N973">
        <f t="shared" si="121"/>
        <v>-0.62385658599531557</v>
      </c>
      <c r="O973">
        <f>0</f>
        <v>0</v>
      </c>
      <c r="P973">
        <f t="shared" si="122"/>
        <v>0.53587380396513884</v>
      </c>
      <c r="Q973">
        <f t="shared" si="123"/>
        <v>1</v>
      </c>
      <c r="R973">
        <f t="shared" si="124"/>
        <v>0.34890484008626405</v>
      </c>
      <c r="S973">
        <f t="shared" si="125"/>
        <v>0.6510951599137359</v>
      </c>
      <c r="T973">
        <f t="shared" si="126"/>
        <v>0.34890484008626405</v>
      </c>
      <c r="U973">
        <f t="shared" si="127"/>
        <v>-1.0529560584687079</v>
      </c>
    </row>
    <row r="974" spans="1:21" x14ac:dyDescent="0.2">
      <c r="A974" s="1">
        <v>108</v>
      </c>
      <c r="B974" s="1">
        <v>4</v>
      </c>
      <c r="C974" s="1">
        <v>1</v>
      </c>
      <c r="D974" s="1">
        <v>0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1.6989999999999998</v>
      </c>
      <c r="L974" s="1">
        <v>1</v>
      </c>
      <c r="M974" s="1">
        <f t="shared" si="120"/>
        <v>1</v>
      </c>
      <c r="N974">
        <f t="shared" si="121"/>
        <v>0.12368279194560716</v>
      </c>
      <c r="O974">
        <f>0</f>
        <v>0</v>
      </c>
      <c r="P974">
        <f t="shared" si="122"/>
        <v>1.1316568433934282</v>
      </c>
      <c r="Q974">
        <f t="shared" si="123"/>
        <v>1</v>
      </c>
      <c r="R974">
        <f t="shared" si="124"/>
        <v>0.53088134091597983</v>
      </c>
      <c r="S974">
        <f t="shared" si="125"/>
        <v>0.46911865908402001</v>
      </c>
      <c r="T974">
        <f t="shared" si="126"/>
        <v>0.53088134091597983</v>
      </c>
      <c r="U974">
        <f t="shared" si="127"/>
        <v>-0.63321674614693813</v>
      </c>
    </row>
    <row r="975" spans="1:21" x14ac:dyDescent="0.2">
      <c r="A975" s="1">
        <v>108</v>
      </c>
      <c r="B975" s="1">
        <v>5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1</v>
      </c>
      <c r="J975" s="1">
        <v>1.9989999999999999</v>
      </c>
      <c r="L975" s="1">
        <v>0</v>
      </c>
      <c r="M975" s="1">
        <f t="shared" si="120"/>
        <v>0</v>
      </c>
      <c r="N975">
        <f t="shared" si="121"/>
        <v>-2.395540585503185</v>
      </c>
      <c r="O975">
        <f>0</f>
        <v>0</v>
      </c>
      <c r="P975">
        <f t="shared" si="122"/>
        <v>9.1123405613503988E-2</v>
      </c>
      <c r="Q975">
        <f t="shared" si="123"/>
        <v>1</v>
      </c>
      <c r="R975">
        <f t="shared" si="124"/>
        <v>8.3513381845445975E-2</v>
      </c>
      <c r="S975">
        <f t="shared" si="125"/>
        <v>0.91648661815455401</v>
      </c>
      <c r="T975">
        <f t="shared" si="126"/>
        <v>0.91648661815455401</v>
      </c>
      <c r="U975">
        <f t="shared" si="127"/>
        <v>-8.7207812840556634E-2</v>
      </c>
    </row>
    <row r="976" spans="1:21" x14ac:dyDescent="0.2">
      <c r="A976" s="1">
        <v>108</v>
      </c>
      <c r="B976" s="1">
        <v>6</v>
      </c>
      <c r="C976" s="1">
        <v>1</v>
      </c>
      <c r="D976" s="1">
        <v>1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1.399</v>
      </c>
      <c r="L976" s="1">
        <v>1</v>
      </c>
      <c r="M976" s="1">
        <f t="shared" si="120"/>
        <v>1</v>
      </c>
      <c r="N976">
        <f t="shared" si="121"/>
        <v>9.5601714986238928E-2</v>
      </c>
      <c r="O976">
        <f>0</f>
        <v>0</v>
      </c>
      <c r="P976">
        <f t="shared" si="122"/>
        <v>1.1003207354506677</v>
      </c>
      <c r="Q976">
        <f t="shared" si="123"/>
        <v>1</v>
      </c>
      <c r="R976">
        <f t="shared" si="124"/>
        <v>0.52388224183035126</v>
      </c>
      <c r="S976">
        <f t="shared" si="125"/>
        <v>0.47611775816964891</v>
      </c>
      <c r="T976">
        <f t="shared" si="126"/>
        <v>0.52388224183035126</v>
      </c>
      <c r="U976">
        <f t="shared" si="127"/>
        <v>-0.64648834924790566</v>
      </c>
    </row>
    <row r="977" spans="1:21" x14ac:dyDescent="0.2">
      <c r="A977" s="1">
        <v>108</v>
      </c>
      <c r="B977" s="1">
        <v>7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1</v>
      </c>
      <c r="I977" s="1">
        <v>0</v>
      </c>
      <c r="J977" s="1">
        <v>1.399</v>
      </c>
      <c r="L977" s="1">
        <v>1</v>
      </c>
      <c r="M977" s="1">
        <f t="shared" si="120"/>
        <v>1</v>
      </c>
      <c r="N977">
        <f t="shared" si="121"/>
        <v>-0.87670296577448581</v>
      </c>
      <c r="O977">
        <f>0</f>
        <v>0</v>
      </c>
      <c r="P977">
        <f t="shared" si="122"/>
        <v>0.41615272205252241</v>
      </c>
      <c r="Q977">
        <f t="shared" si="123"/>
        <v>1</v>
      </c>
      <c r="R977">
        <f t="shared" si="124"/>
        <v>0.29386147099259541</v>
      </c>
      <c r="S977">
        <f t="shared" si="125"/>
        <v>0.70613852900740448</v>
      </c>
      <c r="T977">
        <f t="shared" si="126"/>
        <v>0.29386147099259541</v>
      </c>
      <c r="U977">
        <f t="shared" si="127"/>
        <v>-1.2246468097869956</v>
      </c>
    </row>
    <row r="978" spans="1:21" x14ac:dyDescent="0.2">
      <c r="A978" s="1">
        <v>108</v>
      </c>
      <c r="B978" s="1">
        <v>8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1.6989999999999998</v>
      </c>
      <c r="L978" s="1">
        <v>0</v>
      </c>
      <c r="M978" s="1">
        <f t="shared" si="120"/>
        <v>0</v>
      </c>
      <c r="N978">
        <f t="shared" si="121"/>
        <v>-2.4236216624625531</v>
      </c>
      <c r="O978">
        <f>0</f>
        <v>0</v>
      </c>
      <c r="P978">
        <f t="shared" si="122"/>
        <v>8.8600155839434466E-2</v>
      </c>
      <c r="Q978">
        <f t="shared" si="123"/>
        <v>1</v>
      </c>
      <c r="R978">
        <f t="shared" si="124"/>
        <v>8.1389071427344847E-2</v>
      </c>
      <c r="S978">
        <f t="shared" si="125"/>
        <v>0.91861092857265514</v>
      </c>
      <c r="T978">
        <f t="shared" si="126"/>
        <v>0.91861092857265514</v>
      </c>
      <c r="U978">
        <f t="shared" si="127"/>
        <v>-8.4892610173780456E-2</v>
      </c>
    </row>
    <row r="979" spans="1:21" x14ac:dyDescent="0.2">
      <c r="A979" s="1">
        <v>108</v>
      </c>
      <c r="B979" s="1">
        <v>9</v>
      </c>
      <c r="C979" s="1">
        <v>1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0</v>
      </c>
      <c r="J979" s="1">
        <v>1.6989999999999998</v>
      </c>
      <c r="L979" s="1">
        <v>1</v>
      </c>
      <c r="M979" s="1">
        <f t="shared" si="120"/>
        <v>1</v>
      </c>
      <c r="N979">
        <f t="shared" si="121"/>
        <v>-1.6242423437154083</v>
      </c>
      <c r="O979">
        <f>0</f>
        <v>0</v>
      </c>
      <c r="P979">
        <f t="shared" si="122"/>
        <v>0.19706092310458728</v>
      </c>
      <c r="Q979">
        <f t="shared" si="123"/>
        <v>1</v>
      </c>
      <c r="R979">
        <f t="shared" si="124"/>
        <v>0.16462062982852049</v>
      </c>
      <c r="S979">
        <f t="shared" si="125"/>
        <v>0.83537937017147956</v>
      </c>
      <c r="T979">
        <f t="shared" si="126"/>
        <v>0.16462062982852049</v>
      </c>
      <c r="U979">
        <f t="shared" si="127"/>
        <v>-1.804111665491122</v>
      </c>
    </row>
    <row r="980" spans="1:21" x14ac:dyDescent="0.2">
      <c r="A980" s="1">
        <v>109</v>
      </c>
      <c r="B980" s="1">
        <v>1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1.9989999999999999</v>
      </c>
      <c r="L980" s="1">
        <v>0</v>
      </c>
      <c r="M980" s="1">
        <f t="shared" si="120"/>
        <v>0</v>
      </c>
      <c r="N980">
        <f t="shared" si="121"/>
        <v>-1.7581528359219696</v>
      </c>
      <c r="O980">
        <f>0</f>
        <v>0</v>
      </c>
      <c r="P980">
        <f t="shared" si="122"/>
        <v>0.17236295260595716</v>
      </c>
      <c r="Q980">
        <f t="shared" si="123"/>
        <v>1</v>
      </c>
      <c r="R980">
        <f t="shared" si="124"/>
        <v>0.14702183502372243</v>
      </c>
      <c r="S980">
        <f t="shared" si="125"/>
        <v>0.85297816497627754</v>
      </c>
      <c r="T980">
        <f t="shared" si="126"/>
        <v>0.85297816497627754</v>
      </c>
      <c r="U980">
        <f t="shared" si="127"/>
        <v>-0.15902132973570154</v>
      </c>
    </row>
    <row r="981" spans="1:21" x14ac:dyDescent="0.2">
      <c r="A981" s="1">
        <v>109</v>
      </c>
      <c r="B981" s="1">
        <v>2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1</v>
      </c>
      <c r="J981" s="1">
        <v>1.399</v>
      </c>
      <c r="L981" s="1">
        <v>0</v>
      </c>
      <c r="M981" s="1">
        <f t="shared" si="120"/>
        <v>0</v>
      </c>
      <c r="N981">
        <f t="shared" si="121"/>
        <v>-2.289711170255992</v>
      </c>
      <c r="O981">
        <f>0</f>
        <v>0</v>
      </c>
      <c r="P981">
        <f t="shared" si="122"/>
        <v>0.10129571484450078</v>
      </c>
      <c r="Q981">
        <f t="shared" si="123"/>
        <v>1</v>
      </c>
      <c r="R981">
        <f t="shared" si="124"/>
        <v>9.1978669742489097E-2</v>
      </c>
      <c r="S981">
        <f t="shared" si="125"/>
        <v>0.90802133025751086</v>
      </c>
      <c r="T981">
        <f t="shared" si="126"/>
        <v>0.90802133025751086</v>
      </c>
      <c r="U981">
        <f t="shared" si="127"/>
        <v>-9.648740918373451E-2</v>
      </c>
    </row>
    <row r="982" spans="1:21" x14ac:dyDescent="0.2">
      <c r="A982" s="1">
        <v>109</v>
      </c>
      <c r="B982" s="1">
        <v>3</v>
      </c>
      <c r="C982" s="1">
        <v>1</v>
      </c>
      <c r="D982" s="1">
        <v>0</v>
      </c>
      <c r="E982" s="1">
        <v>1</v>
      </c>
      <c r="F982" s="1">
        <v>0</v>
      </c>
      <c r="G982" s="1">
        <v>1</v>
      </c>
      <c r="H982" s="1">
        <v>0</v>
      </c>
      <c r="I982" s="1">
        <v>0</v>
      </c>
      <c r="J982" s="1">
        <v>1.9989999999999999</v>
      </c>
      <c r="L982" s="1">
        <v>1</v>
      </c>
      <c r="M982" s="1">
        <f t="shared" si="120"/>
        <v>1</v>
      </c>
      <c r="N982">
        <f t="shared" si="121"/>
        <v>-0.62385658599531557</v>
      </c>
      <c r="O982">
        <f>0</f>
        <v>0</v>
      </c>
      <c r="P982">
        <f t="shared" si="122"/>
        <v>0.53587380396513884</v>
      </c>
      <c r="Q982">
        <f t="shared" si="123"/>
        <v>1</v>
      </c>
      <c r="R982">
        <f t="shared" si="124"/>
        <v>0.34890484008626405</v>
      </c>
      <c r="S982">
        <f t="shared" si="125"/>
        <v>0.6510951599137359</v>
      </c>
      <c r="T982">
        <f t="shared" si="126"/>
        <v>0.34890484008626405</v>
      </c>
      <c r="U982">
        <f t="shared" si="127"/>
        <v>-1.0529560584687079</v>
      </c>
    </row>
    <row r="983" spans="1:21" x14ac:dyDescent="0.2">
      <c r="A983" s="1">
        <v>109</v>
      </c>
      <c r="B983" s="1">
        <v>4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0</v>
      </c>
      <c r="I983" s="1">
        <v>0</v>
      </c>
      <c r="J983" s="1">
        <v>1.6989999999999998</v>
      </c>
      <c r="L983" s="1">
        <v>1</v>
      </c>
      <c r="M983" s="1">
        <f t="shared" si="120"/>
        <v>1</v>
      </c>
      <c r="N983">
        <f t="shared" si="121"/>
        <v>0.12368279194560716</v>
      </c>
      <c r="O983">
        <f>0</f>
        <v>0</v>
      </c>
      <c r="P983">
        <f t="shared" si="122"/>
        <v>1.1316568433934282</v>
      </c>
      <c r="Q983">
        <f t="shared" si="123"/>
        <v>1</v>
      </c>
      <c r="R983">
        <f t="shared" si="124"/>
        <v>0.53088134091597983</v>
      </c>
      <c r="S983">
        <f t="shared" si="125"/>
        <v>0.46911865908402001</v>
      </c>
      <c r="T983">
        <f t="shared" si="126"/>
        <v>0.53088134091597983</v>
      </c>
      <c r="U983">
        <f t="shared" si="127"/>
        <v>-0.63321674614693813</v>
      </c>
    </row>
    <row r="984" spans="1:21" x14ac:dyDescent="0.2">
      <c r="A984" s="1">
        <v>109</v>
      </c>
      <c r="B984" s="1">
        <v>5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1</v>
      </c>
      <c r="J984" s="1">
        <v>1.9989999999999999</v>
      </c>
      <c r="L984" s="1">
        <v>0</v>
      </c>
      <c r="M984" s="1">
        <f t="shared" si="120"/>
        <v>0</v>
      </c>
      <c r="N984">
        <f t="shared" si="121"/>
        <v>-2.395540585503185</v>
      </c>
      <c r="O984">
        <f>0</f>
        <v>0</v>
      </c>
      <c r="P984">
        <f t="shared" si="122"/>
        <v>9.1123405613503988E-2</v>
      </c>
      <c r="Q984">
        <f t="shared" si="123"/>
        <v>1</v>
      </c>
      <c r="R984">
        <f t="shared" si="124"/>
        <v>8.3513381845445975E-2</v>
      </c>
      <c r="S984">
        <f t="shared" si="125"/>
        <v>0.91648661815455401</v>
      </c>
      <c r="T984">
        <f t="shared" si="126"/>
        <v>0.91648661815455401</v>
      </c>
      <c r="U984">
        <f t="shared" si="127"/>
        <v>-8.7207812840556634E-2</v>
      </c>
    </row>
    <row r="985" spans="1:21" x14ac:dyDescent="0.2">
      <c r="A985" s="1">
        <v>109</v>
      </c>
      <c r="B985" s="1">
        <v>6</v>
      </c>
      <c r="C985" s="1">
        <v>1</v>
      </c>
      <c r="D985" s="1">
        <v>1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1.399</v>
      </c>
      <c r="L985" s="1">
        <v>1</v>
      </c>
      <c r="M985" s="1">
        <f t="shared" si="120"/>
        <v>1</v>
      </c>
      <c r="N985">
        <f t="shared" si="121"/>
        <v>9.5601714986238928E-2</v>
      </c>
      <c r="O985">
        <f>0</f>
        <v>0</v>
      </c>
      <c r="P985">
        <f t="shared" si="122"/>
        <v>1.1003207354506677</v>
      </c>
      <c r="Q985">
        <f t="shared" si="123"/>
        <v>1</v>
      </c>
      <c r="R985">
        <f t="shared" si="124"/>
        <v>0.52388224183035126</v>
      </c>
      <c r="S985">
        <f t="shared" si="125"/>
        <v>0.47611775816964891</v>
      </c>
      <c r="T985">
        <f t="shared" si="126"/>
        <v>0.52388224183035126</v>
      </c>
      <c r="U985">
        <f t="shared" si="127"/>
        <v>-0.64648834924790566</v>
      </c>
    </row>
    <row r="986" spans="1:21" x14ac:dyDescent="0.2">
      <c r="A986" s="1">
        <v>109</v>
      </c>
      <c r="B986" s="1">
        <v>7</v>
      </c>
      <c r="C986" s="1">
        <v>1</v>
      </c>
      <c r="D986" s="1">
        <v>0</v>
      </c>
      <c r="E986" s="1">
        <v>0</v>
      </c>
      <c r="F986" s="1">
        <v>1</v>
      </c>
      <c r="G986" s="1">
        <v>0</v>
      </c>
      <c r="H986" s="1">
        <v>1</v>
      </c>
      <c r="I986" s="1">
        <v>0</v>
      </c>
      <c r="J986" s="1">
        <v>1.399</v>
      </c>
      <c r="L986" s="1">
        <v>1</v>
      </c>
      <c r="M986" s="1">
        <f t="shared" si="120"/>
        <v>1</v>
      </c>
      <c r="N986">
        <f t="shared" si="121"/>
        <v>-0.87670296577448581</v>
      </c>
      <c r="O986">
        <f>0</f>
        <v>0</v>
      </c>
      <c r="P986">
        <f t="shared" si="122"/>
        <v>0.41615272205252241</v>
      </c>
      <c r="Q986">
        <f t="shared" si="123"/>
        <v>1</v>
      </c>
      <c r="R986">
        <f t="shared" si="124"/>
        <v>0.29386147099259541</v>
      </c>
      <c r="S986">
        <f t="shared" si="125"/>
        <v>0.70613852900740448</v>
      </c>
      <c r="T986">
        <f t="shared" si="126"/>
        <v>0.29386147099259541</v>
      </c>
      <c r="U986">
        <f t="shared" si="127"/>
        <v>-1.2246468097869956</v>
      </c>
    </row>
    <row r="987" spans="1:21" x14ac:dyDescent="0.2">
      <c r="A987" s="1">
        <v>109</v>
      </c>
      <c r="B987" s="1">
        <v>8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1.6989999999999998</v>
      </c>
      <c r="L987" s="1">
        <v>0</v>
      </c>
      <c r="M987" s="1">
        <f t="shared" si="120"/>
        <v>0</v>
      </c>
      <c r="N987">
        <f t="shared" si="121"/>
        <v>-2.4236216624625531</v>
      </c>
      <c r="O987">
        <f>0</f>
        <v>0</v>
      </c>
      <c r="P987">
        <f t="shared" si="122"/>
        <v>8.8600155839434466E-2</v>
      </c>
      <c r="Q987">
        <f t="shared" si="123"/>
        <v>1</v>
      </c>
      <c r="R987">
        <f t="shared" si="124"/>
        <v>8.1389071427344847E-2</v>
      </c>
      <c r="S987">
        <f t="shared" si="125"/>
        <v>0.91861092857265514</v>
      </c>
      <c r="T987">
        <f t="shared" si="126"/>
        <v>0.91861092857265514</v>
      </c>
      <c r="U987">
        <f t="shared" si="127"/>
        <v>-8.4892610173780456E-2</v>
      </c>
    </row>
    <row r="988" spans="1:21" x14ac:dyDescent="0.2">
      <c r="A988" s="1">
        <v>109</v>
      </c>
      <c r="B988" s="1">
        <v>9</v>
      </c>
      <c r="C988" s="1">
        <v>1</v>
      </c>
      <c r="D988" s="1">
        <v>0</v>
      </c>
      <c r="E988" s="1">
        <v>1</v>
      </c>
      <c r="F988" s="1">
        <v>0</v>
      </c>
      <c r="G988" s="1">
        <v>0</v>
      </c>
      <c r="H988" s="1">
        <v>1</v>
      </c>
      <c r="I988" s="1">
        <v>0</v>
      </c>
      <c r="J988" s="1">
        <v>1.6989999999999998</v>
      </c>
      <c r="L988" s="1">
        <v>1</v>
      </c>
      <c r="M988" s="1">
        <f t="shared" si="120"/>
        <v>1</v>
      </c>
      <c r="N988">
        <f>$L$3+($M$3*$D988)+($N$3*$E988)+($O$3*$G988)+($P$3*$H988)+($Q$3*$J988)</f>
        <v>-1.6242423437154083</v>
      </c>
      <c r="O988">
        <f>0</f>
        <v>0</v>
      </c>
      <c r="P988">
        <f t="shared" si="122"/>
        <v>0.19706092310458728</v>
      </c>
      <c r="Q988">
        <f t="shared" si="123"/>
        <v>1</v>
      </c>
      <c r="R988">
        <f t="shared" si="124"/>
        <v>0.16462062982852049</v>
      </c>
      <c r="S988">
        <f t="shared" si="125"/>
        <v>0.83537937017147956</v>
      </c>
      <c r="T988">
        <f t="shared" si="126"/>
        <v>0.16462062982852049</v>
      </c>
      <c r="U988">
        <f t="shared" si="127"/>
        <v>-1.804111665491122</v>
      </c>
    </row>
  </sheetData>
  <mergeCells count="3">
    <mergeCell ref="F2:I2"/>
    <mergeCell ref="S2:V2"/>
    <mergeCell ref="F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0"/>
  <sheetViews>
    <sheetView workbookViewId="0">
      <selection activeCell="H16" sqref="H16"/>
    </sheetView>
  </sheetViews>
  <sheetFormatPr baseColWidth="10" defaultColWidth="8.83203125" defaultRowHeight="15" x14ac:dyDescent="0.2"/>
  <cols>
    <col min="3" max="3" width="27.5" customWidth="1"/>
    <col min="4" max="4" width="14.6640625" bestFit="1" customWidth="1"/>
    <col min="9" max="9" width="13.5" bestFit="1" customWidth="1"/>
    <col min="10" max="10" width="13.33203125" bestFit="1" customWidth="1"/>
    <col min="12" max="12" width="21" bestFit="1" customWidth="1"/>
    <col min="16" max="16" width="30.83203125" bestFit="1" customWidth="1"/>
  </cols>
  <sheetData>
    <row r="2" spans="2:17" ht="16" thickBot="1" x14ac:dyDescent="0.25"/>
    <row r="3" spans="2:17" ht="19" x14ac:dyDescent="0.25">
      <c r="B3" s="13" t="s">
        <v>16</v>
      </c>
      <c r="C3" s="14" t="s">
        <v>48</v>
      </c>
      <c r="D3" s="15">
        <f>'Q1 and Q2 Estimates and Probs'!L3</f>
        <v>-0.50011367707758114</v>
      </c>
      <c r="H3" s="38"/>
      <c r="I3" s="36" t="s">
        <v>36</v>
      </c>
      <c r="J3" s="22" t="s">
        <v>37</v>
      </c>
      <c r="K3" s="22" t="s">
        <v>38</v>
      </c>
      <c r="L3" s="22" t="s">
        <v>39</v>
      </c>
      <c r="P3" s="111" t="s">
        <v>43</v>
      </c>
      <c r="Q3" s="111"/>
    </row>
    <row r="4" spans="2:17" ht="19" x14ac:dyDescent="0.25">
      <c r="B4" s="16" t="s">
        <v>27</v>
      </c>
      <c r="C4" s="17" t="s">
        <v>3</v>
      </c>
      <c r="D4" s="18">
        <f>'Q1 and Q2 Estimates and Probs'!M3</f>
        <v>-0.31253734135540673</v>
      </c>
      <c r="H4" s="37" t="s">
        <v>40</v>
      </c>
      <c r="I4" s="1">
        <f>MAX(D4:D6)</f>
        <v>0</v>
      </c>
      <c r="J4" s="1">
        <f>MIN(D4:D6)</f>
        <v>-0.46308311354488407</v>
      </c>
      <c r="K4" s="1">
        <f>I4-J4</f>
        <v>0.46308311354488407</v>
      </c>
      <c r="L4" s="23">
        <f>K4/SUM($K$4:$K$6)</f>
        <v>0.14175596705970148</v>
      </c>
      <c r="P4" s="1" t="s">
        <v>44</v>
      </c>
      <c r="Q4" s="1">
        <f>D10*1.399</f>
        <v>-1.3265143796335268</v>
      </c>
    </row>
    <row r="5" spans="2:17" ht="19" x14ac:dyDescent="0.25">
      <c r="B5" s="16" t="s">
        <v>28</v>
      </c>
      <c r="C5" s="17" t="s">
        <v>4</v>
      </c>
      <c r="D5" s="18">
        <f>'Q1 and Q2 Estimates and Probs'!N3</f>
        <v>-0.46308311354488407</v>
      </c>
      <c r="H5" s="2" t="s">
        <v>41</v>
      </c>
      <c r="I5" s="1">
        <f>MAX(D7:D9)</f>
        <v>2.2347671130527536</v>
      </c>
      <c r="J5" s="1">
        <f>MIN(D7:D9)</f>
        <v>0</v>
      </c>
      <c r="K5" s="1">
        <f>I5-J5</f>
        <v>2.2347671130527536</v>
      </c>
      <c r="L5" s="24">
        <f>K5/SUM($K$4:$K$6)</f>
        <v>0.68409225903096005</v>
      </c>
      <c r="P5" s="1" t="s">
        <v>45</v>
      </c>
      <c r="Q5" s="1">
        <f>D10*1.699</f>
        <v>-1.6109706440295655</v>
      </c>
    </row>
    <row r="6" spans="2:17" ht="19" x14ac:dyDescent="0.25">
      <c r="B6" s="16"/>
      <c r="C6" s="17" t="s">
        <v>5</v>
      </c>
      <c r="D6" s="18">
        <v>0</v>
      </c>
      <c r="H6" s="2" t="s">
        <v>42</v>
      </c>
      <c r="I6" s="1">
        <f>MAX(Q4:Q6)</f>
        <v>-1.3265143796335268</v>
      </c>
      <c r="J6" s="1">
        <f>MIN(Q4:Q6)</f>
        <v>-1.8954269084256041</v>
      </c>
      <c r="K6" s="1">
        <f>I6-J6</f>
        <v>0.56891252879207732</v>
      </c>
      <c r="L6" s="23">
        <f>K6/SUM($K$4:$K$6)</f>
        <v>0.1741517739093385</v>
      </c>
      <c r="P6" s="1" t="s">
        <v>46</v>
      </c>
      <c r="Q6" s="1">
        <f>D10*1.999</f>
        <v>-1.8954269084256041</v>
      </c>
    </row>
    <row r="7" spans="2:17" ht="19" x14ac:dyDescent="0.25">
      <c r="B7" s="16" t="s">
        <v>29</v>
      </c>
      <c r="C7" s="17" t="s">
        <v>6</v>
      </c>
      <c r="D7" s="18">
        <f>'Q1 and Q2 Estimates and Probs'!O3</f>
        <v>2.2347671130527536</v>
      </c>
    </row>
    <row r="8" spans="2:17" ht="19" x14ac:dyDescent="0.25">
      <c r="B8" s="16" t="s">
        <v>30</v>
      </c>
      <c r="C8" s="17" t="s">
        <v>49</v>
      </c>
      <c r="D8" s="18">
        <f>'Q1 and Q2 Estimates and Probs'!P3</f>
        <v>0.94992509093662214</v>
      </c>
      <c r="I8" s="27" t="s">
        <v>47</v>
      </c>
      <c r="J8" s="28"/>
      <c r="K8" s="28"/>
      <c r="L8" s="28"/>
      <c r="M8" s="26"/>
    </row>
    <row r="9" spans="2:17" ht="40" customHeight="1" x14ac:dyDescent="0.2">
      <c r="B9" s="29"/>
      <c r="C9" s="30" t="s">
        <v>50</v>
      </c>
      <c r="D9" s="31">
        <v>0</v>
      </c>
      <c r="J9" s="25"/>
      <c r="K9" s="25"/>
      <c r="L9" s="25"/>
    </row>
    <row r="10" spans="2:17" ht="20" thickBot="1" x14ac:dyDescent="0.3">
      <c r="B10" s="19" t="s">
        <v>31</v>
      </c>
      <c r="C10" s="20" t="s">
        <v>35</v>
      </c>
      <c r="D10" s="21">
        <f>'Q1 and Q2 Estimates and Probs'!Q3</f>
        <v>-0.94818754798679539</v>
      </c>
    </row>
  </sheetData>
  <mergeCells count="1"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3"/>
  <sheetViews>
    <sheetView tabSelected="1" topLeftCell="A7" workbookViewId="0">
      <selection activeCell="H33" sqref="H33"/>
    </sheetView>
  </sheetViews>
  <sheetFormatPr baseColWidth="10" defaultColWidth="8.83203125" defaultRowHeight="15" x14ac:dyDescent="0.2"/>
  <cols>
    <col min="2" max="2" width="30.1640625" customWidth="1"/>
    <col min="3" max="3" width="14.6640625" bestFit="1" customWidth="1"/>
    <col min="8" max="8" width="69.83203125" customWidth="1"/>
  </cols>
  <sheetData>
    <row r="1" spans="2:11" ht="16" thickBot="1" x14ac:dyDescent="0.25">
      <c r="H1" s="40" t="s">
        <v>53</v>
      </c>
    </row>
    <row r="2" spans="2:11" ht="19" x14ac:dyDescent="0.25">
      <c r="B2" s="32" t="s">
        <v>48</v>
      </c>
      <c r="C2" s="15">
        <f>'Q1 and Q2 Estimates and Probs'!L3</f>
        <v>-0.50011367707758114</v>
      </c>
      <c r="H2" s="41" t="s">
        <v>51</v>
      </c>
      <c r="I2" s="25"/>
      <c r="J2" s="25"/>
      <c r="K2" s="25"/>
    </row>
    <row r="3" spans="2:11" ht="19" x14ac:dyDescent="0.25">
      <c r="B3" s="33" t="s">
        <v>3</v>
      </c>
      <c r="C3" s="18">
        <f>'Q1 and Q2 Estimates and Probs'!M3</f>
        <v>-0.31253734135540673</v>
      </c>
      <c r="H3" s="42" t="s">
        <v>52</v>
      </c>
    </row>
    <row r="4" spans="2:11" ht="19" x14ac:dyDescent="0.25">
      <c r="B4" s="33" t="s">
        <v>4</v>
      </c>
      <c r="C4" s="18">
        <f>'Q1 and Q2 Estimates and Probs'!N3</f>
        <v>-0.46308311354488407</v>
      </c>
      <c r="H4" s="43" t="s">
        <v>60</v>
      </c>
    </row>
    <row r="5" spans="2:11" ht="19" x14ac:dyDescent="0.25">
      <c r="B5" s="33" t="s">
        <v>5</v>
      </c>
      <c r="C5" s="18">
        <v>0</v>
      </c>
      <c r="H5" s="42" t="s">
        <v>56</v>
      </c>
    </row>
    <row r="6" spans="2:11" ht="19" x14ac:dyDescent="0.25">
      <c r="B6" s="33" t="s">
        <v>6</v>
      </c>
      <c r="C6" s="18">
        <f>'Q1 and Q2 Estimates and Probs'!O3</f>
        <v>2.2347671130527536</v>
      </c>
      <c r="H6" s="44" t="s">
        <v>66</v>
      </c>
    </row>
    <row r="7" spans="2:11" ht="33" x14ac:dyDescent="0.25">
      <c r="B7" s="33" t="s">
        <v>49</v>
      </c>
      <c r="C7" s="18">
        <f>'Q1 and Q2 Estimates and Probs'!P3</f>
        <v>0.94992509093662214</v>
      </c>
      <c r="H7" s="48" t="s">
        <v>68</v>
      </c>
    </row>
    <row r="8" spans="2:11" ht="39" customHeight="1" thickBot="1" x14ac:dyDescent="0.25">
      <c r="B8" s="34" t="s">
        <v>50</v>
      </c>
      <c r="C8" s="31">
        <v>0</v>
      </c>
    </row>
    <row r="9" spans="2:11" ht="20" thickBot="1" x14ac:dyDescent="0.3">
      <c r="B9" s="35" t="s">
        <v>35</v>
      </c>
      <c r="C9" s="21">
        <f>'Q1 and Q2 Estimates and Probs'!Q3</f>
        <v>-0.94818754798679539</v>
      </c>
      <c r="H9" s="40" t="s">
        <v>53</v>
      </c>
    </row>
    <row r="10" spans="2:11" x14ac:dyDescent="0.2">
      <c r="H10" s="41" t="s">
        <v>54</v>
      </c>
    </row>
    <row r="11" spans="2:11" x14ac:dyDescent="0.2">
      <c r="H11" s="42" t="s">
        <v>55</v>
      </c>
    </row>
    <row r="12" spans="2:11" ht="16" x14ac:dyDescent="0.2">
      <c r="H12" s="45" t="s">
        <v>61</v>
      </c>
    </row>
    <row r="13" spans="2:11" x14ac:dyDescent="0.2">
      <c r="H13" s="46" t="s">
        <v>62</v>
      </c>
    </row>
    <row r="14" spans="2:11" x14ac:dyDescent="0.2">
      <c r="H14" s="47" t="s">
        <v>65</v>
      </c>
    </row>
    <row r="15" spans="2:11" ht="32" x14ac:dyDescent="0.2">
      <c r="H15" s="48" t="s">
        <v>69</v>
      </c>
    </row>
    <row r="17" spans="8:8" ht="16" thickBot="1" x14ac:dyDescent="0.25"/>
    <row r="18" spans="8:8" x14ac:dyDescent="0.2">
      <c r="H18" s="40" t="s">
        <v>58</v>
      </c>
    </row>
    <row r="19" spans="8:8" x14ac:dyDescent="0.2">
      <c r="H19" s="41" t="s">
        <v>57</v>
      </c>
    </row>
    <row r="20" spans="8:8" x14ac:dyDescent="0.2">
      <c r="H20" s="42" t="s">
        <v>59</v>
      </c>
    </row>
    <row r="21" spans="8:8" ht="16" x14ac:dyDescent="0.2">
      <c r="H21" s="45" t="s">
        <v>63</v>
      </c>
    </row>
    <row r="22" spans="8:8" x14ac:dyDescent="0.2">
      <c r="H22" s="46" t="s">
        <v>64</v>
      </c>
    </row>
    <row r="23" spans="8:8" x14ac:dyDescent="0.2">
      <c r="H23" s="47" t="s">
        <v>67</v>
      </c>
    </row>
    <row r="24" spans="8:8" ht="32" x14ac:dyDescent="0.2">
      <c r="H24" s="48" t="s">
        <v>70</v>
      </c>
    </row>
    <row r="26" spans="8:8" ht="16" thickBot="1" x14ac:dyDescent="0.25"/>
    <row r="27" spans="8:8" x14ac:dyDescent="0.2">
      <c r="H27" s="40" t="s">
        <v>58</v>
      </c>
    </row>
    <row r="28" spans="8:8" x14ac:dyDescent="0.2">
      <c r="H28" s="41" t="s">
        <v>71</v>
      </c>
    </row>
    <row r="29" spans="8:8" x14ac:dyDescent="0.2">
      <c r="H29" s="42" t="s">
        <v>72</v>
      </c>
    </row>
    <row r="30" spans="8:8" ht="16" x14ac:dyDescent="0.2">
      <c r="H30" s="45" t="s">
        <v>73</v>
      </c>
    </row>
    <row r="31" spans="8:8" x14ac:dyDescent="0.2">
      <c r="H31" s="46" t="s">
        <v>74</v>
      </c>
    </row>
    <row r="32" spans="8:8" x14ac:dyDescent="0.2">
      <c r="H32" s="47" t="s">
        <v>108</v>
      </c>
    </row>
    <row r="33" spans="8:8" ht="32" x14ac:dyDescent="0.2">
      <c r="H33" s="4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22"/>
  <sheetViews>
    <sheetView zoomScale="87" zoomScaleNormal="87" workbookViewId="0">
      <selection activeCell="O114" sqref="O114"/>
    </sheetView>
  </sheetViews>
  <sheetFormatPr baseColWidth="10" defaultColWidth="8.83203125" defaultRowHeight="15" x14ac:dyDescent="0.2"/>
  <cols>
    <col min="2" max="2" width="11.5" bestFit="1" customWidth="1"/>
    <col min="3" max="5" width="12.6640625" bestFit="1" customWidth="1"/>
    <col min="6" max="6" width="12.83203125" customWidth="1"/>
    <col min="7" max="7" width="14" customWidth="1"/>
    <col min="8" max="8" width="21.83203125" bestFit="1" customWidth="1"/>
  </cols>
  <sheetData>
    <row r="1" spans="2:11" x14ac:dyDescent="0.2">
      <c r="B1" s="39" t="s">
        <v>83</v>
      </c>
    </row>
    <row r="3" spans="2:11" ht="16" thickBot="1" x14ac:dyDescent="0.25"/>
    <row r="4" spans="2:11" ht="24" customHeight="1" x14ac:dyDescent="0.2">
      <c r="B4" s="51" t="s">
        <v>75</v>
      </c>
      <c r="C4" s="52" t="s">
        <v>40</v>
      </c>
      <c r="D4" s="52" t="s">
        <v>41</v>
      </c>
      <c r="E4" s="52" t="s">
        <v>42</v>
      </c>
      <c r="F4" s="53" t="s">
        <v>76</v>
      </c>
    </row>
    <row r="5" spans="2:11" x14ac:dyDescent="0.2">
      <c r="B5" s="54">
        <v>1</v>
      </c>
      <c r="C5" s="49" t="s">
        <v>77</v>
      </c>
      <c r="D5" s="49" t="s">
        <v>78</v>
      </c>
      <c r="E5" s="50">
        <v>19.989999999999998</v>
      </c>
      <c r="F5" s="55">
        <f>E5/10</f>
        <v>1.9989999999999999</v>
      </c>
    </row>
    <row r="6" spans="2:11" x14ac:dyDescent="0.2">
      <c r="B6" s="54">
        <v>2</v>
      </c>
      <c r="C6" s="49" t="s">
        <v>79</v>
      </c>
      <c r="D6" s="49" t="s">
        <v>78</v>
      </c>
      <c r="E6" s="50">
        <v>18.989999999999998</v>
      </c>
      <c r="F6" s="55">
        <f t="shared" ref="F6:F8" si="0">E6/10</f>
        <v>1.8989999999999998</v>
      </c>
    </row>
    <row r="7" spans="2:11" x14ac:dyDescent="0.2">
      <c r="B7" s="54">
        <v>3</v>
      </c>
      <c r="C7" s="49" t="s">
        <v>13</v>
      </c>
      <c r="D7" s="49" t="s">
        <v>78</v>
      </c>
      <c r="E7" s="50">
        <v>15.99</v>
      </c>
      <c r="F7" s="55">
        <f t="shared" si="0"/>
        <v>1.599</v>
      </c>
    </row>
    <row r="8" spans="2:11" x14ac:dyDescent="0.2">
      <c r="B8" s="54">
        <v>4</v>
      </c>
      <c r="C8" s="49" t="s">
        <v>80</v>
      </c>
      <c r="D8" s="49" t="s">
        <v>81</v>
      </c>
      <c r="E8" s="50">
        <v>13.99</v>
      </c>
      <c r="F8" s="55">
        <f t="shared" si="0"/>
        <v>1.399</v>
      </c>
    </row>
    <row r="9" spans="2:11" ht="16" thickBot="1" x14ac:dyDescent="0.25">
      <c r="B9" s="56" t="s">
        <v>82</v>
      </c>
      <c r="C9" s="57"/>
      <c r="D9" s="57"/>
      <c r="E9" s="58"/>
      <c r="F9" s="59"/>
    </row>
    <row r="10" spans="2:11" ht="16" thickBot="1" x14ac:dyDescent="0.25"/>
    <row r="11" spans="2:11" ht="16" thickBot="1" x14ac:dyDescent="0.25">
      <c r="B11" s="73" t="s">
        <v>48</v>
      </c>
      <c r="C11" s="74">
        <f>'Q1 and Q2 Estimates and Probs'!L3</f>
        <v>-0.50011367707758114</v>
      </c>
    </row>
    <row r="12" spans="2:11" ht="22" customHeight="1" x14ac:dyDescent="0.2">
      <c r="B12" s="75" t="s">
        <v>84</v>
      </c>
      <c r="C12" s="63">
        <v>0</v>
      </c>
      <c r="D12" s="63">
        <f>'Q1 and Q2 Estimates and Probs'!M3</f>
        <v>-0.31253734135540673</v>
      </c>
      <c r="E12" s="63">
        <f>'Q1 and Q2 Estimates and Probs'!N3</f>
        <v>-0.46308311354488407</v>
      </c>
      <c r="F12" s="63">
        <f>'Q1 and Q2 Estimates and Probs'!O3</f>
        <v>2.2347671130527536</v>
      </c>
      <c r="G12" s="63">
        <f>'Q1 and Q2 Estimates and Probs'!P3</f>
        <v>0.94992509093662214</v>
      </c>
      <c r="H12" s="63">
        <f>'Q1 and Q2 Estimates and Probs'!Q3</f>
        <v>-0.94818754798679539</v>
      </c>
      <c r="I12" s="62"/>
      <c r="J12" s="62"/>
      <c r="K12" s="66"/>
    </row>
    <row r="13" spans="2:11" ht="23" customHeight="1" x14ac:dyDescent="0.2">
      <c r="B13" s="64" t="s">
        <v>75</v>
      </c>
      <c r="C13" s="65" t="s">
        <v>82</v>
      </c>
      <c r="D13" s="65" t="s">
        <v>77</v>
      </c>
      <c r="E13" s="65" t="s">
        <v>79</v>
      </c>
      <c r="F13" s="65" t="s">
        <v>78</v>
      </c>
      <c r="G13" s="65" t="s">
        <v>81</v>
      </c>
      <c r="H13" s="65" t="s">
        <v>42</v>
      </c>
      <c r="I13" s="65" t="s">
        <v>11</v>
      </c>
      <c r="J13" s="65" t="s">
        <v>85</v>
      </c>
      <c r="K13" s="67" t="s">
        <v>86</v>
      </c>
    </row>
    <row r="14" spans="2:11" x14ac:dyDescent="0.2">
      <c r="B14" s="60">
        <v>1</v>
      </c>
      <c r="C14" s="1">
        <v>0</v>
      </c>
      <c r="D14" s="1">
        <v>1</v>
      </c>
      <c r="E14" s="1">
        <f>IF($B5=F$12,1,0)</f>
        <v>0</v>
      </c>
      <c r="F14" s="1">
        <v>1</v>
      </c>
      <c r="G14" s="1">
        <f>IF($C5=H$12,1,0)</f>
        <v>0</v>
      </c>
      <c r="H14" s="61">
        <f>F5</f>
        <v>1.9989999999999999</v>
      </c>
      <c r="I14" s="1">
        <f>SUMPRODUCT(C14:H14,$C$12:$H$12)+$C$11</f>
        <v>-0.47331081380583817</v>
      </c>
      <c r="J14" s="71" cm="1">
        <f t="array" ref="J14:J18">EXP(I14:I18)</f>
        <v>0.62293642384439418</v>
      </c>
      <c r="K14" s="72">
        <f>J14/SUM($J$14:$J$18)</f>
        <v>0.16086274542010448</v>
      </c>
    </row>
    <row r="15" spans="2:11" x14ac:dyDescent="0.2">
      <c r="B15" s="60">
        <v>2</v>
      </c>
      <c r="C15" s="1">
        <v>0</v>
      </c>
      <c r="D15" s="1">
        <f>IF($B6=E$12,1,0)</f>
        <v>0</v>
      </c>
      <c r="E15" s="1">
        <v>1</v>
      </c>
      <c r="F15" s="1">
        <v>1</v>
      </c>
      <c r="G15" s="1">
        <f>IF($C6=H$12,1,0)</f>
        <v>0</v>
      </c>
      <c r="H15" s="61">
        <f t="shared" ref="H15:H18" si="1">F6</f>
        <v>1.8989999999999998</v>
      </c>
      <c r="I15" s="1">
        <f t="shared" ref="I15:I17" si="2">SUMPRODUCT(C15:H15,$C$12:$H$12)+$C$11</f>
        <v>-0.52903783119663594</v>
      </c>
      <c r="J15" s="71">
        <v>0.58917157956114874</v>
      </c>
      <c r="K15" s="72">
        <f t="shared" ref="K15:K18" si="3">J15/SUM($J$14:$J$18)</f>
        <v>0.1521435481759216</v>
      </c>
    </row>
    <row r="16" spans="2:11" x14ac:dyDescent="0.2">
      <c r="B16" s="60">
        <v>3</v>
      </c>
      <c r="C16" s="1">
        <v>0</v>
      </c>
      <c r="D16" s="1">
        <f>IF($B7=E$12,1,0)</f>
        <v>0</v>
      </c>
      <c r="E16" s="1">
        <f>IF($B7=F$12,1,0)</f>
        <v>0</v>
      </c>
      <c r="F16" s="1">
        <v>1</v>
      </c>
      <c r="G16" s="1">
        <f>IF($C7=H$12,1,0)</f>
        <v>0</v>
      </c>
      <c r="H16" s="61">
        <f t="shared" si="1"/>
        <v>1.599</v>
      </c>
      <c r="I16" s="1">
        <f t="shared" si="2"/>
        <v>0.21850154674428657</v>
      </c>
      <c r="J16" s="71">
        <v>1.2442109411018423</v>
      </c>
      <c r="K16" s="72">
        <f t="shared" si="3"/>
        <v>0.32129633170618682</v>
      </c>
    </row>
    <row r="17" spans="2:11" x14ac:dyDescent="0.2">
      <c r="B17" s="60">
        <v>4</v>
      </c>
      <c r="C17" s="1">
        <v>0</v>
      </c>
      <c r="D17" s="1">
        <f>IF($B8=E$12,1,0)</f>
        <v>0</v>
      </c>
      <c r="E17" s="1">
        <f>IF($B8=F$12,1,0)</f>
        <v>0</v>
      </c>
      <c r="F17" s="1">
        <f>IF($C8=G$12,1,0)</f>
        <v>0</v>
      </c>
      <c r="G17" s="1">
        <v>1</v>
      </c>
      <c r="H17" s="61">
        <f t="shared" si="1"/>
        <v>1.399</v>
      </c>
      <c r="I17" s="1">
        <f t="shared" si="2"/>
        <v>-0.87670296577448581</v>
      </c>
      <c r="J17" s="71">
        <v>0.41615272205252241</v>
      </c>
      <c r="K17" s="72">
        <f t="shared" si="3"/>
        <v>0.10746436846682206</v>
      </c>
    </row>
    <row r="18" spans="2:11" x14ac:dyDescent="0.2">
      <c r="B18" s="70" t="s">
        <v>82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61">
        <f t="shared" si="1"/>
        <v>0</v>
      </c>
      <c r="I18" s="1">
        <f>SUMPRODUCT(C18:H18,$C$12:$H$12)</f>
        <v>0</v>
      </c>
      <c r="J18" s="71">
        <v>1</v>
      </c>
      <c r="K18" s="72">
        <f t="shared" si="3"/>
        <v>0.25823300623096496</v>
      </c>
    </row>
    <row r="19" spans="2:11" ht="16" thickBot="1" x14ac:dyDescent="0.25">
      <c r="B19" s="68"/>
      <c r="C19" s="69"/>
      <c r="D19" s="69"/>
      <c r="E19" s="69"/>
      <c r="F19" s="69"/>
      <c r="G19" s="69"/>
      <c r="H19" s="69"/>
      <c r="I19" s="69"/>
      <c r="J19" s="77" t="s">
        <v>87</v>
      </c>
      <c r="K19" s="76">
        <f>SUM(K14:K18)</f>
        <v>0.99999999999999978</v>
      </c>
    </row>
    <row r="22" spans="2:11" x14ac:dyDescent="0.2">
      <c r="B22" s="78" t="s">
        <v>88</v>
      </c>
      <c r="C22" s="26"/>
      <c r="D22" s="26"/>
      <c r="E22" s="26"/>
      <c r="F22" s="26"/>
      <c r="G22" s="26"/>
      <c r="H22" s="26"/>
      <c r="I22" s="26"/>
      <c r="J22" s="26"/>
    </row>
    <row r="23" spans="2:11" ht="16" thickBot="1" x14ac:dyDescent="0.25"/>
    <row r="24" spans="2:11" x14ac:dyDescent="0.2">
      <c r="B24" s="51" t="s">
        <v>75</v>
      </c>
      <c r="C24" s="52" t="s">
        <v>40</v>
      </c>
      <c r="D24" s="52" t="s">
        <v>41</v>
      </c>
      <c r="E24" s="52" t="s">
        <v>42</v>
      </c>
      <c r="F24" s="53" t="s">
        <v>76</v>
      </c>
    </row>
    <row r="25" spans="2:11" x14ac:dyDescent="0.2">
      <c r="B25" s="54">
        <v>1</v>
      </c>
      <c r="C25" s="49" t="s">
        <v>77</v>
      </c>
      <c r="D25" s="49" t="s">
        <v>78</v>
      </c>
      <c r="E25" s="50">
        <v>19.989999999999998</v>
      </c>
      <c r="F25" s="55">
        <f>E25/10</f>
        <v>1.9989999999999999</v>
      </c>
    </row>
    <row r="26" spans="2:11" x14ac:dyDescent="0.2">
      <c r="B26" s="54">
        <v>2</v>
      </c>
      <c r="C26" s="49" t="s">
        <v>79</v>
      </c>
      <c r="D26" s="49" t="s">
        <v>78</v>
      </c>
      <c r="E26" s="50">
        <v>18.989999999999998</v>
      </c>
      <c r="F26" s="55">
        <f t="shared" ref="F26:F28" si="4">E26/10</f>
        <v>1.8989999999999998</v>
      </c>
    </row>
    <row r="27" spans="2:11" x14ac:dyDescent="0.2">
      <c r="B27" s="54">
        <v>3</v>
      </c>
      <c r="C27" s="49" t="s">
        <v>13</v>
      </c>
      <c r="D27" s="49" t="s">
        <v>78</v>
      </c>
      <c r="E27" s="50">
        <v>15.99</v>
      </c>
      <c r="F27" s="55">
        <f t="shared" si="4"/>
        <v>1.599</v>
      </c>
    </row>
    <row r="28" spans="2:11" x14ac:dyDescent="0.2">
      <c r="B28" s="54">
        <v>4</v>
      </c>
      <c r="C28" s="49" t="s">
        <v>80</v>
      </c>
      <c r="D28" s="49" t="s">
        <v>89</v>
      </c>
      <c r="E28" s="50">
        <v>13.99</v>
      </c>
      <c r="F28" s="55">
        <f t="shared" si="4"/>
        <v>1.399</v>
      </c>
    </row>
    <row r="29" spans="2:11" ht="16" thickBot="1" x14ac:dyDescent="0.25">
      <c r="B29" s="56" t="s">
        <v>82</v>
      </c>
      <c r="C29" s="57"/>
      <c r="D29" s="57"/>
      <c r="E29" s="58"/>
      <c r="F29" s="59"/>
    </row>
    <row r="30" spans="2:11" ht="16" thickBot="1" x14ac:dyDescent="0.25"/>
    <row r="31" spans="2:11" ht="16" thickBot="1" x14ac:dyDescent="0.25">
      <c r="B31" s="73" t="s">
        <v>48</v>
      </c>
      <c r="C31" s="74">
        <f>'Q1 and Q2 Estimates and Probs'!L3</f>
        <v>-0.50011367707758114</v>
      </c>
    </row>
    <row r="32" spans="2:11" ht="16" x14ac:dyDescent="0.2">
      <c r="B32" s="75" t="s">
        <v>84</v>
      </c>
      <c r="C32" s="63">
        <v>0</v>
      </c>
      <c r="D32" s="63">
        <f>'Q1 and Q2 Estimates and Probs'!M3</f>
        <v>-0.31253734135540673</v>
      </c>
      <c r="E32" s="63">
        <f>'Q1 and Q2 Estimates and Probs'!N3</f>
        <v>-0.46308311354488407</v>
      </c>
      <c r="F32" s="63">
        <f>'Q1 and Q2 Estimates and Probs'!O3</f>
        <v>2.2347671130527536</v>
      </c>
      <c r="G32" s="63">
        <f>'Q1 and Q2 Estimates and Probs'!P3</f>
        <v>0.94992509093662214</v>
      </c>
      <c r="H32" s="63">
        <f>'Q1 and Q2 Estimates and Probs'!Q3</f>
        <v>-0.94818754798679539</v>
      </c>
      <c r="I32" s="62"/>
      <c r="J32" s="62"/>
      <c r="K32" s="66"/>
    </row>
    <row r="33" spans="2:13" ht="16" x14ac:dyDescent="0.2">
      <c r="B33" s="64" t="s">
        <v>75</v>
      </c>
      <c r="C33" s="65" t="s">
        <v>82</v>
      </c>
      <c r="D33" s="65" t="s">
        <v>77</v>
      </c>
      <c r="E33" s="65" t="s">
        <v>79</v>
      </c>
      <c r="F33" s="65" t="s">
        <v>78</v>
      </c>
      <c r="G33" s="65" t="s">
        <v>81</v>
      </c>
      <c r="H33" s="65" t="s">
        <v>42</v>
      </c>
      <c r="I33" s="65" t="s">
        <v>11</v>
      </c>
      <c r="J33" s="65" t="s">
        <v>85</v>
      </c>
      <c r="K33" s="67" t="s">
        <v>86</v>
      </c>
    </row>
    <row r="34" spans="2:13" x14ac:dyDescent="0.2">
      <c r="B34" s="60">
        <v>1</v>
      </c>
      <c r="C34" s="1">
        <v>0</v>
      </c>
      <c r="D34" s="1">
        <v>1</v>
      </c>
      <c r="E34" s="1">
        <f>IF($B25=F$12,1,0)</f>
        <v>0</v>
      </c>
      <c r="F34" s="1">
        <v>1</v>
      </c>
      <c r="G34" s="1">
        <f>IF($C25=H$12,1,0)</f>
        <v>0</v>
      </c>
      <c r="H34" s="61">
        <f>F25</f>
        <v>1.9989999999999999</v>
      </c>
      <c r="I34" s="1">
        <f>SUMPRODUCT(C34:H34,$C$32:$H$32)+$C$31</f>
        <v>-0.47331081380583817</v>
      </c>
      <c r="J34" s="71">
        <f>EXP(I34)</f>
        <v>0.62293642384439418</v>
      </c>
      <c r="K34" s="72">
        <f>J34/SUM($J$34:$J$38)</f>
        <v>0.17221155126534377</v>
      </c>
    </row>
    <row r="35" spans="2:13" x14ac:dyDescent="0.2">
      <c r="B35" s="60">
        <v>2</v>
      </c>
      <c r="C35" s="1">
        <v>0</v>
      </c>
      <c r="D35" s="1">
        <f>IF($B26=E$12,1,0)</f>
        <v>0</v>
      </c>
      <c r="E35" s="1">
        <v>1</v>
      </c>
      <c r="F35" s="1">
        <v>1</v>
      </c>
      <c r="G35" s="1">
        <f>IF($C26=H$12,1,0)</f>
        <v>0</v>
      </c>
      <c r="H35" s="61">
        <f t="shared" ref="H35:H38" si="5">F26</f>
        <v>1.8989999999999998</v>
      </c>
      <c r="I35" s="1">
        <f t="shared" ref="I35:I36" si="6">SUMPRODUCT(C35:H35,$C$32:$H$32)+$C$31</f>
        <v>-0.52903783119663594</v>
      </c>
      <c r="J35" s="71">
        <f t="shared" ref="J35:J38" si="7">EXP(I35)</f>
        <v>0.58917157956114874</v>
      </c>
      <c r="K35" s="72">
        <f t="shared" ref="K35:K38" si="8">J35/SUM($J$34:$J$38)</f>
        <v>0.16287721795350174</v>
      </c>
    </row>
    <row r="36" spans="2:13" x14ac:dyDescent="0.2">
      <c r="B36" s="60">
        <v>3</v>
      </c>
      <c r="C36" s="1">
        <v>0</v>
      </c>
      <c r="D36" s="1">
        <f>IF($B27=E$12,1,0)</f>
        <v>0</v>
      </c>
      <c r="E36" s="1">
        <f>IF($B27=F$12,1,0)</f>
        <v>0</v>
      </c>
      <c r="F36" s="1">
        <v>1</v>
      </c>
      <c r="G36" s="1">
        <f>IF($C27=H$12,1,0)</f>
        <v>0</v>
      </c>
      <c r="H36" s="61">
        <f t="shared" si="5"/>
        <v>1.599</v>
      </c>
      <c r="I36" s="1">
        <f t="shared" si="6"/>
        <v>0.21850154674428657</v>
      </c>
      <c r="J36" s="71">
        <f t="shared" si="7"/>
        <v>1.2442109411018423</v>
      </c>
      <c r="K36" s="72">
        <f t="shared" si="8"/>
        <v>0.34396366638208375</v>
      </c>
    </row>
    <row r="37" spans="2:13" x14ac:dyDescent="0.2">
      <c r="B37" s="60">
        <v>4</v>
      </c>
      <c r="C37" s="1">
        <v>0</v>
      </c>
      <c r="D37" s="1">
        <f>IF($B28=E$12,1,0)</f>
        <v>0</v>
      </c>
      <c r="E37" s="1">
        <f>IF($B28=F$12,1,0)</f>
        <v>0</v>
      </c>
      <c r="F37" s="1">
        <f>IF($C28=G$12,1,0)</f>
        <v>0</v>
      </c>
      <c r="G37" s="1">
        <v>0</v>
      </c>
      <c r="H37" s="61">
        <f t="shared" si="5"/>
        <v>1.399</v>
      </c>
      <c r="I37" s="1">
        <f>SUMPRODUCT(C37:H37,$C$32:$H$32)+$C$31</f>
        <v>-1.826628056711108</v>
      </c>
      <c r="J37" s="71">
        <f t="shared" si="7"/>
        <v>0.16095538620561672</v>
      </c>
      <c r="K37" s="72">
        <f t="shared" si="8"/>
        <v>4.4496317251639238E-2</v>
      </c>
    </row>
    <row r="38" spans="2:13" x14ac:dyDescent="0.2">
      <c r="B38" s="70" t="s">
        <v>82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61">
        <f t="shared" si="5"/>
        <v>0</v>
      </c>
      <c r="I38" s="1">
        <f>SUMPRODUCT(C38:H38,$C$32:$H$32)</f>
        <v>0</v>
      </c>
      <c r="J38" s="71">
        <f t="shared" si="7"/>
        <v>1</v>
      </c>
      <c r="K38" s="72">
        <f t="shared" si="8"/>
        <v>0.27645124714743152</v>
      </c>
    </row>
    <row r="39" spans="2:13" ht="16" thickBot="1" x14ac:dyDescent="0.25">
      <c r="B39" s="68"/>
      <c r="C39" s="69"/>
      <c r="D39" s="69"/>
      <c r="E39" s="69"/>
      <c r="F39" s="69"/>
      <c r="G39" s="69"/>
      <c r="H39" s="69"/>
      <c r="I39" s="69"/>
      <c r="J39" s="77" t="s">
        <v>87</v>
      </c>
      <c r="K39" s="76">
        <f>SUM(K34:K38)</f>
        <v>1</v>
      </c>
    </row>
    <row r="42" spans="2:13" x14ac:dyDescent="0.2">
      <c r="B42" s="39" t="s">
        <v>90</v>
      </c>
    </row>
    <row r="44" spans="2:13" x14ac:dyDescent="0.2">
      <c r="B44" s="78" t="s">
        <v>91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2:13" ht="16" thickBot="1" x14ac:dyDescent="0.25"/>
    <row r="46" spans="2:13" x14ac:dyDescent="0.2">
      <c r="B46" s="51" t="s">
        <v>75</v>
      </c>
      <c r="C46" s="52" t="s">
        <v>40</v>
      </c>
      <c r="D46" s="52" t="s">
        <v>41</v>
      </c>
      <c r="E46" s="52" t="s">
        <v>42</v>
      </c>
      <c r="F46" s="53" t="s">
        <v>76</v>
      </c>
    </row>
    <row r="47" spans="2:13" x14ac:dyDescent="0.2">
      <c r="B47" s="54">
        <v>1</v>
      </c>
      <c r="C47" s="49" t="s">
        <v>77</v>
      </c>
      <c r="D47" s="49" t="s">
        <v>78</v>
      </c>
      <c r="E47" s="50">
        <v>19.989999999999998</v>
      </c>
      <c r="F47" s="55">
        <f>E47/10</f>
        <v>1.9989999999999999</v>
      </c>
    </row>
    <row r="48" spans="2:13" x14ac:dyDescent="0.2">
      <c r="B48" s="54">
        <v>2</v>
      </c>
      <c r="C48" s="49" t="s">
        <v>79</v>
      </c>
      <c r="D48" s="49" t="s">
        <v>78</v>
      </c>
      <c r="E48" s="50">
        <v>18.989999999999998</v>
      </c>
      <c r="F48" s="55">
        <f t="shared" ref="F48:F50" si="9">E48/10</f>
        <v>1.8989999999999998</v>
      </c>
    </row>
    <row r="49" spans="2:13" x14ac:dyDescent="0.2">
      <c r="B49" s="54">
        <v>3</v>
      </c>
      <c r="C49" s="49" t="s">
        <v>13</v>
      </c>
      <c r="D49" s="49" t="s">
        <v>78</v>
      </c>
      <c r="E49" s="50">
        <v>13.99</v>
      </c>
      <c r="F49" s="55">
        <f>E49/10</f>
        <v>1.399</v>
      </c>
    </row>
    <row r="50" spans="2:13" x14ac:dyDescent="0.2">
      <c r="B50" s="54">
        <v>4</v>
      </c>
      <c r="C50" s="49" t="s">
        <v>80</v>
      </c>
      <c r="D50" s="49" t="s">
        <v>89</v>
      </c>
      <c r="E50" s="50">
        <v>13.99</v>
      </c>
      <c r="F50" s="55">
        <f t="shared" si="9"/>
        <v>1.399</v>
      </c>
    </row>
    <row r="51" spans="2:13" ht="16" thickBot="1" x14ac:dyDescent="0.25">
      <c r="B51" s="56" t="s">
        <v>82</v>
      </c>
      <c r="C51" s="57"/>
      <c r="D51" s="57"/>
      <c r="E51" s="58"/>
      <c r="F51" s="59"/>
    </row>
    <row r="52" spans="2:13" ht="16" thickBot="1" x14ac:dyDescent="0.25"/>
    <row r="53" spans="2:13" ht="16" thickBot="1" x14ac:dyDescent="0.25">
      <c r="B53" s="73" t="s">
        <v>48</v>
      </c>
      <c r="C53" s="74">
        <f>'Q1 and Q2 Estimates and Probs'!L3</f>
        <v>-0.50011367707758114</v>
      </c>
    </row>
    <row r="54" spans="2:13" ht="16" x14ac:dyDescent="0.2">
      <c r="B54" s="75" t="s">
        <v>84</v>
      </c>
      <c r="C54" s="63">
        <v>0</v>
      </c>
      <c r="D54" s="63">
        <f>'Q1 and Q2 Estimates and Probs'!M3</f>
        <v>-0.31253734135540673</v>
      </c>
      <c r="E54" s="63">
        <f>'Q1 and Q2 Estimates and Probs'!N3</f>
        <v>-0.46308311354488407</v>
      </c>
      <c r="F54" s="63">
        <f>'Q1 and Q2 Estimates and Probs'!O3</f>
        <v>2.2347671130527536</v>
      </c>
      <c r="G54" s="63">
        <f>'Q1 and Q2 Estimates and Probs'!P3</f>
        <v>0.94992509093662214</v>
      </c>
      <c r="H54" s="63">
        <f>'Q1 and Q2 Estimates and Probs'!Q3</f>
        <v>-0.94818754798679539</v>
      </c>
      <c r="I54" s="62"/>
      <c r="J54" s="62"/>
      <c r="K54" s="66"/>
    </row>
    <row r="55" spans="2:13" ht="16" x14ac:dyDescent="0.2">
      <c r="B55" s="64" t="s">
        <v>75</v>
      </c>
      <c r="C55" s="65" t="s">
        <v>82</v>
      </c>
      <c r="D55" s="65" t="s">
        <v>77</v>
      </c>
      <c r="E55" s="65" t="s">
        <v>79</v>
      </c>
      <c r="F55" s="65" t="s">
        <v>78</v>
      </c>
      <c r="G55" s="65" t="s">
        <v>81</v>
      </c>
      <c r="H55" s="65" t="s">
        <v>42</v>
      </c>
      <c r="I55" s="65" t="s">
        <v>11</v>
      </c>
      <c r="J55" s="65" t="s">
        <v>85</v>
      </c>
      <c r="K55" s="67" t="s">
        <v>86</v>
      </c>
    </row>
    <row r="56" spans="2:13" x14ac:dyDescent="0.2">
      <c r="B56" s="60">
        <v>1</v>
      </c>
      <c r="C56" s="1">
        <v>0</v>
      </c>
      <c r="D56" s="1">
        <v>1</v>
      </c>
      <c r="E56" s="1">
        <f>IF($B47=F$12,1,0)</f>
        <v>0</v>
      </c>
      <c r="F56" s="1">
        <v>1</v>
      </c>
      <c r="G56" s="1">
        <f>IF($C47=H$12,1,0)</f>
        <v>0</v>
      </c>
      <c r="H56" s="61">
        <f>F47</f>
        <v>1.9989999999999999</v>
      </c>
      <c r="I56" s="1">
        <f>SUMPRODUCT(C56:H56,$C$54:$H$54)+$C$53</f>
        <v>-0.47331081380583817</v>
      </c>
      <c r="J56" s="71">
        <f>EXP(I56)</f>
        <v>0.62293642384439418</v>
      </c>
      <c r="K56" s="72">
        <f>J56/SUM($J$56:$J$60)</f>
        <v>0.1606715557535103</v>
      </c>
    </row>
    <row r="57" spans="2:13" x14ac:dyDescent="0.2">
      <c r="B57" s="60">
        <v>2</v>
      </c>
      <c r="C57" s="1">
        <v>0</v>
      </c>
      <c r="D57" s="1">
        <f>IF($B48=E$12,1,0)</f>
        <v>0</v>
      </c>
      <c r="E57" s="1">
        <v>1</v>
      </c>
      <c r="F57" s="1">
        <v>1</v>
      </c>
      <c r="G57" s="1">
        <f>IF($C48=H$12,1,0)</f>
        <v>0</v>
      </c>
      <c r="H57" s="61">
        <f t="shared" ref="H57:H60" si="10">F48</f>
        <v>1.8989999999999998</v>
      </c>
      <c r="I57" s="1">
        <f>SUMPRODUCT(C57:H57,$C$54:$H$54)+$C$53</f>
        <v>-0.52903783119663594</v>
      </c>
      <c r="J57" s="71">
        <f t="shared" ref="J57:J59" si="11">EXP(I57)</f>
        <v>0.58917157956114874</v>
      </c>
      <c r="K57" s="72">
        <f>J57/SUM($J$56:$J$60)</f>
        <v>0.15196272150798026</v>
      </c>
    </row>
    <row r="58" spans="2:13" x14ac:dyDescent="0.2">
      <c r="B58" s="60">
        <v>3</v>
      </c>
      <c r="C58" s="1">
        <v>0</v>
      </c>
      <c r="D58" s="1">
        <f>IF($B49=E$12,1,0)</f>
        <v>0</v>
      </c>
      <c r="E58" s="1">
        <f>IF($B49=F$12,1,0)</f>
        <v>0</v>
      </c>
      <c r="F58" s="1">
        <v>1</v>
      </c>
      <c r="G58" s="1">
        <f>IF($C49=H$12,1,0)</f>
        <v>0</v>
      </c>
      <c r="H58" s="61">
        <f>F49</f>
        <v>1.399</v>
      </c>
      <c r="I58" s="1">
        <f>SUMPRODUCT(C58:H58,$C$54:$H$54)+$C$53</f>
        <v>0.4081390563416456</v>
      </c>
      <c r="J58" s="71">
        <f t="shared" si="11"/>
        <v>1.5040162896324671</v>
      </c>
      <c r="K58" s="72">
        <f>J58/SUM($J$56:$J$60)</f>
        <v>0.38792503999450517</v>
      </c>
    </row>
    <row r="59" spans="2:13" x14ac:dyDescent="0.2">
      <c r="B59" s="60">
        <v>4</v>
      </c>
      <c r="C59" s="1">
        <v>0</v>
      </c>
      <c r="D59" s="1">
        <f>IF($B50=E$12,1,0)</f>
        <v>0</v>
      </c>
      <c r="E59" s="1">
        <f>IF($B50=F$12,1,0)</f>
        <v>0</v>
      </c>
      <c r="F59" s="1">
        <f>IF($C50=G$12,1,0)</f>
        <v>0</v>
      </c>
      <c r="G59" s="1">
        <v>0</v>
      </c>
      <c r="H59" s="61">
        <f>F50</f>
        <v>1.399</v>
      </c>
      <c r="I59" s="1">
        <f>SUMPRODUCT(C59:H59,$C$54:$H$54)+$C$53</f>
        <v>-1.826628056711108</v>
      </c>
      <c r="J59" s="71">
        <f t="shared" si="11"/>
        <v>0.16095538620561672</v>
      </c>
      <c r="K59" s="72">
        <f>J59/SUM($J$56:$J$60)</f>
        <v>4.1514593333562146E-2</v>
      </c>
    </row>
    <row r="60" spans="2:13" x14ac:dyDescent="0.2">
      <c r="B60" s="70" t="s">
        <v>82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61">
        <f t="shared" si="10"/>
        <v>0</v>
      </c>
      <c r="I60" s="1">
        <f>SUMPRODUCT(C60:H60,$C$54:$H$54)</f>
        <v>0</v>
      </c>
      <c r="J60" s="71">
        <f>EXP(I60)</f>
        <v>1</v>
      </c>
      <c r="K60" s="72">
        <f>J60/SUM($J$56:$J$60)</f>
        <v>0.25792608941044215</v>
      </c>
    </row>
    <row r="61" spans="2:13" ht="16" thickBot="1" x14ac:dyDescent="0.25">
      <c r="B61" s="68"/>
      <c r="C61" s="69"/>
      <c r="D61" s="69"/>
      <c r="E61" s="69"/>
      <c r="F61" s="69"/>
      <c r="G61" s="69"/>
      <c r="H61" s="69"/>
      <c r="I61" s="69"/>
      <c r="J61" s="77" t="s">
        <v>87</v>
      </c>
      <c r="K61" s="76">
        <f>SUM(K56:K60)</f>
        <v>1</v>
      </c>
    </row>
    <row r="64" spans="2:13" x14ac:dyDescent="0.2">
      <c r="B64" s="78" t="s">
        <v>92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1" ht="16" thickBot="1" x14ac:dyDescent="0.25">
      <c r="B65" s="79"/>
      <c r="C65" s="79"/>
      <c r="D65" s="79"/>
      <c r="E65" s="79"/>
      <c r="F65" s="79"/>
    </row>
    <row r="66" spans="2:11" x14ac:dyDescent="0.2">
      <c r="B66" s="51" t="s">
        <v>75</v>
      </c>
      <c r="C66" s="52" t="s">
        <v>40</v>
      </c>
      <c r="D66" s="52" t="s">
        <v>41</v>
      </c>
      <c r="E66" s="52" t="s">
        <v>42</v>
      </c>
      <c r="F66" s="53" t="s">
        <v>76</v>
      </c>
    </row>
    <row r="67" spans="2:11" x14ac:dyDescent="0.2">
      <c r="B67" s="54">
        <v>1</v>
      </c>
      <c r="C67" s="49" t="s">
        <v>77</v>
      </c>
      <c r="D67" s="49" t="s">
        <v>78</v>
      </c>
      <c r="E67" s="50">
        <v>19.989999999999998</v>
      </c>
      <c r="F67" s="55">
        <f>E67/10</f>
        <v>1.9989999999999999</v>
      </c>
    </row>
    <row r="68" spans="2:11" x14ac:dyDescent="0.2">
      <c r="B68" s="54">
        <v>2</v>
      </c>
      <c r="C68" s="49" t="s">
        <v>79</v>
      </c>
      <c r="D68" s="49" t="s">
        <v>78</v>
      </c>
      <c r="E68" s="50">
        <v>18.989999999999998</v>
      </c>
      <c r="F68" s="55">
        <f t="shared" ref="F68" si="12">E68/10</f>
        <v>1.8989999999999998</v>
      </c>
    </row>
    <row r="69" spans="2:11" x14ac:dyDescent="0.2">
      <c r="B69" s="54">
        <v>3</v>
      </c>
      <c r="C69" s="49" t="s">
        <v>13</v>
      </c>
      <c r="D69" s="49" t="s">
        <v>78</v>
      </c>
      <c r="E69" s="50">
        <v>16.989999999999998</v>
      </c>
      <c r="F69" s="55">
        <f>E69/10</f>
        <v>1.6989999999999998</v>
      </c>
    </row>
    <row r="70" spans="2:11" x14ac:dyDescent="0.2">
      <c r="B70" s="54">
        <v>4</v>
      </c>
      <c r="C70" s="49" t="s">
        <v>80</v>
      </c>
      <c r="D70" s="49" t="s">
        <v>89</v>
      </c>
      <c r="E70" s="50">
        <v>13.99</v>
      </c>
      <c r="F70" s="55">
        <f t="shared" ref="F70" si="13">E70/10</f>
        <v>1.399</v>
      </c>
    </row>
    <row r="71" spans="2:11" ht="16" thickBot="1" x14ac:dyDescent="0.25">
      <c r="B71" s="56" t="s">
        <v>82</v>
      </c>
      <c r="C71" s="57"/>
      <c r="D71" s="57"/>
      <c r="E71" s="58"/>
      <c r="F71" s="59"/>
    </row>
    <row r="72" spans="2:11" ht="16" thickBot="1" x14ac:dyDescent="0.25"/>
    <row r="73" spans="2:11" ht="16" thickBot="1" x14ac:dyDescent="0.25">
      <c r="B73" s="73" t="s">
        <v>48</v>
      </c>
      <c r="C73" s="74">
        <f>'Q1 and Q2 Estimates and Probs'!L3</f>
        <v>-0.50011367707758114</v>
      </c>
    </row>
    <row r="74" spans="2:11" ht="16" x14ac:dyDescent="0.2">
      <c r="B74" s="75" t="s">
        <v>84</v>
      </c>
      <c r="C74" s="63">
        <v>0</v>
      </c>
      <c r="D74" s="63">
        <f>'Q1 and Q2 Estimates and Probs'!M3</f>
        <v>-0.31253734135540673</v>
      </c>
      <c r="E74" s="63">
        <f>'Q1 and Q2 Estimates and Probs'!N3</f>
        <v>-0.46308311354488407</v>
      </c>
      <c r="F74" s="63">
        <f>'Q1 and Q2 Estimates and Probs'!O3</f>
        <v>2.2347671130527536</v>
      </c>
      <c r="G74" s="63">
        <f>'Q1 and Q2 Estimates and Probs'!P3</f>
        <v>0.94992509093662214</v>
      </c>
      <c r="H74" s="63">
        <f>'Q1 and Q2 Estimates and Probs'!Q3</f>
        <v>-0.94818754798679539</v>
      </c>
      <c r="I74" s="62"/>
      <c r="J74" s="62"/>
      <c r="K74" s="66"/>
    </row>
    <row r="75" spans="2:11" ht="16" x14ac:dyDescent="0.2">
      <c r="B75" s="64" t="s">
        <v>75</v>
      </c>
      <c r="C75" s="65" t="s">
        <v>82</v>
      </c>
      <c r="D75" s="65" t="s">
        <v>77</v>
      </c>
      <c r="E75" s="65" t="s">
        <v>79</v>
      </c>
      <c r="F75" s="65" t="s">
        <v>78</v>
      </c>
      <c r="G75" s="65" t="s">
        <v>81</v>
      </c>
      <c r="H75" s="65" t="s">
        <v>42</v>
      </c>
      <c r="I75" s="65" t="s">
        <v>11</v>
      </c>
      <c r="J75" s="65" t="s">
        <v>85</v>
      </c>
      <c r="K75" s="67" t="s">
        <v>86</v>
      </c>
    </row>
    <row r="76" spans="2:11" x14ac:dyDescent="0.2">
      <c r="B76" s="60">
        <v>1</v>
      </c>
      <c r="C76" s="1">
        <v>0</v>
      </c>
      <c r="D76" s="1">
        <v>1</v>
      </c>
      <c r="E76" s="1">
        <f>IF($B67=F$12,1,0)</f>
        <v>0</v>
      </c>
      <c r="F76" s="1">
        <v>1</v>
      </c>
      <c r="G76" s="1">
        <f>IF($C67=H$12,1,0)</f>
        <v>0</v>
      </c>
      <c r="H76" s="61">
        <f>F67</f>
        <v>1.9989999999999999</v>
      </c>
      <c r="I76" s="1">
        <f>SUMPRODUCT(C76:H76,$C$74:$H$74)+$C$73</f>
        <v>-0.47331081380583817</v>
      </c>
      <c r="J76" s="71">
        <f>EXP(I76)</f>
        <v>0.62293642384439418</v>
      </c>
      <c r="K76" s="72">
        <f>J76/SUM($J$76:$J$80)</f>
        <v>0.17774212559909591</v>
      </c>
    </row>
    <row r="77" spans="2:11" x14ac:dyDescent="0.2">
      <c r="B77" s="60">
        <v>2</v>
      </c>
      <c r="C77" s="1">
        <v>0</v>
      </c>
      <c r="D77" s="1">
        <f>IF($B68=E$12,1,0)</f>
        <v>0</v>
      </c>
      <c r="E77" s="1">
        <v>1</v>
      </c>
      <c r="F77" s="1">
        <v>1</v>
      </c>
      <c r="G77" s="1">
        <f>IF($C68=H$12,1,0)</f>
        <v>0</v>
      </c>
      <c r="H77" s="61">
        <f t="shared" ref="H77" si="14">F68</f>
        <v>1.8989999999999998</v>
      </c>
      <c r="I77" s="1">
        <f t="shared" ref="I77:I78" si="15">SUMPRODUCT(C77:H77,$C$74:$H$74)+$C$73</f>
        <v>-0.52903783119663594</v>
      </c>
      <c r="J77" s="71">
        <f t="shared" ref="J77:J78" si="16">EXP(I77)</f>
        <v>0.58917157956114874</v>
      </c>
      <c r="K77" s="72">
        <f t="shared" ref="K77:K80" si="17">J77/SUM($J$76:$J$80)</f>
        <v>0.16810802015316739</v>
      </c>
    </row>
    <row r="78" spans="2:11" x14ac:dyDescent="0.2">
      <c r="B78" s="60">
        <v>3</v>
      </c>
      <c r="C78" s="1">
        <v>0</v>
      </c>
      <c r="D78" s="1">
        <f>IF($B69=E$12,1,0)</f>
        <v>0</v>
      </c>
      <c r="E78" s="1">
        <f>IF($B69=F$12,1,0)</f>
        <v>0</v>
      </c>
      <c r="F78" s="1">
        <v>1</v>
      </c>
      <c r="G78" s="1">
        <f>IF($C69=H$12,1,0)</f>
        <v>0</v>
      </c>
      <c r="H78" s="61">
        <f>F69</f>
        <v>1.6989999999999998</v>
      </c>
      <c r="I78" s="1">
        <f t="shared" si="15"/>
        <v>0.12368279194560716</v>
      </c>
      <c r="J78" s="71">
        <f t="shared" si="16"/>
        <v>1.1316568433934282</v>
      </c>
      <c r="K78" s="72">
        <f t="shared" si="17"/>
        <v>0.32289505813799624</v>
      </c>
    </row>
    <row r="79" spans="2:11" x14ac:dyDescent="0.2">
      <c r="B79" s="60">
        <v>4</v>
      </c>
      <c r="C79" s="1">
        <v>0</v>
      </c>
      <c r="D79" s="1">
        <f>IF($B70=E$12,1,0)</f>
        <v>0</v>
      </c>
      <c r="E79" s="1">
        <f>IF($B70=F$12,1,0)</f>
        <v>0</v>
      </c>
      <c r="F79" s="1">
        <f>IF($C70=G$12,1,0)</f>
        <v>0</v>
      </c>
      <c r="G79" s="1">
        <v>0</v>
      </c>
      <c r="H79" s="61">
        <f>F70</f>
        <v>1.399</v>
      </c>
      <c r="I79" s="1">
        <f>SUMPRODUCT(C79:H79,$C$74:$H$74)+$C$73</f>
        <v>-1.826628056711108</v>
      </c>
      <c r="J79" s="71">
        <f>EXP(I79)</f>
        <v>0.16095538620561672</v>
      </c>
      <c r="K79" s="72">
        <f t="shared" si="17"/>
        <v>4.5925316574450245E-2</v>
      </c>
    </row>
    <row r="80" spans="2:11" x14ac:dyDescent="0.2">
      <c r="B80" s="70" t="s">
        <v>82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61">
        <f>F71</f>
        <v>0</v>
      </c>
      <c r="I80" s="1">
        <f>SUMPRODUCT(C80:H80,$C$74:$H$74)</f>
        <v>0</v>
      </c>
      <c r="J80" s="71">
        <f>EXP(I80)</f>
        <v>1</v>
      </c>
      <c r="K80" s="72">
        <f t="shared" si="17"/>
        <v>0.2853294795352902</v>
      </c>
    </row>
    <row r="81" spans="2:13" ht="16" thickBot="1" x14ac:dyDescent="0.25">
      <c r="B81" s="68"/>
      <c r="C81" s="69"/>
      <c r="D81" s="69"/>
      <c r="E81" s="69"/>
      <c r="F81" s="69"/>
      <c r="G81" s="69"/>
      <c r="H81" s="69"/>
      <c r="I81" s="69"/>
      <c r="J81" s="77" t="s">
        <v>87</v>
      </c>
      <c r="K81" s="76">
        <f>SUM(K76:K80)</f>
        <v>0.99999999999999989</v>
      </c>
    </row>
    <row r="85" spans="2:13" x14ac:dyDescent="0.2">
      <c r="B85" s="78" t="s">
        <v>93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2:13" ht="16" thickBot="1" x14ac:dyDescent="0.25">
      <c r="B86" s="79"/>
      <c r="C86" s="79"/>
      <c r="D86" s="79"/>
      <c r="E86" s="79"/>
      <c r="F86" s="79"/>
    </row>
    <row r="87" spans="2:13" x14ac:dyDescent="0.2">
      <c r="B87" s="51" t="s">
        <v>75</v>
      </c>
      <c r="C87" s="52" t="s">
        <v>40</v>
      </c>
      <c r="D87" s="52" t="s">
        <v>41</v>
      </c>
      <c r="E87" s="52" t="s">
        <v>42</v>
      </c>
      <c r="F87" s="53" t="s">
        <v>76</v>
      </c>
    </row>
    <row r="88" spans="2:13" x14ac:dyDescent="0.2">
      <c r="B88" s="54">
        <v>1</v>
      </c>
      <c r="C88" s="49" t="s">
        <v>77</v>
      </c>
      <c r="D88" s="49" t="s">
        <v>78</v>
      </c>
      <c r="E88" s="50">
        <v>19.989999999999998</v>
      </c>
      <c r="F88" s="55">
        <f>E88/10</f>
        <v>1.9989999999999999</v>
      </c>
    </row>
    <row r="89" spans="2:13" x14ac:dyDescent="0.2">
      <c r="B89" s="54">
        <v>2</v>
      </c>
      <c r="C89" s="49" t="s">
        <v>79</v>
      </c>
      <c r="D89" s="49" t="s">
        <v>78</v>
      </c>
      <c r="E89" s="50">
        <v>18.989999999999998</v>
      </c>
      <c r="F89" s="55">
        <f t="shared" ref="F89" si="18">E89/10</f>
        <v>1.8989999999999998</v>
      </c>
    </row>
    <row r="90" spans="2:13" x14ac:dyDescent="0.2">
      <c r="B90" s="54">
        <v>3</v>
      </c>
      <c r="C90" s="49" t="s">
        <v>13</v>
      </c>
      <c r="D90" s="49" t="s">
        <v>78</v>
      </c>
      <c r="E90" s="50">
        <v>19.989999999999998</v>
      </c>
      <c r="F90" s="55">
        <f>E90/10</f>
        <v>1.9989999999999999</v>
      </c>
    </row>
    <row r="91" spans="2:13" x14ac:dyDescent="0.2">
      <c r="B91" s="54">
        <v>4</v>
      </c>
      <c r="C91" s="49" t="s">
        <v>80</v>
      </c>
      <c r="D91" s="49" t="s">
        <v>89</v>
      </c>
      <c r="E91" s="50">
        <v>13.99</v>
      </c>
      <c r="F91" s="55">
        <f t="shared" ref="F91" si="19">E91/10</f>
        <v>1.399</v>
      </c>
    </row>
    <row r="92" spans="2:13" ht="16" thickBot="1" x14ac:dyDescent="0.25">
      <c r="B92" s="56" t="s">
        <v>82</v>
      </c>
      <c r="C92" s="57"/>
      <c r="D92" s="57"/>
      <c r="E92" s="58"/>
      <c r="F92" s="59"/>
    </row>
    <row r="93" spans="2:13" ht="16" thickBot="1" x14ac:dyDescent="0.25"/>
    <row r="94" spans="2:13" ht="16" thickBot="1" x14ac:dyDescent="0.25">
      <c r="B94" s="73" t="s">
        <v>48</v>
      </c>
      <c r="C94" s="74">
        <f>'Q1 and Q2 Estimates and Probs'!L3</f>
        <v>-0.50011367707758114</v>
      </c>
    </row>
    <row r="95" spans="2:13" ht="16" x14ac:dyDescent="0.2">
      <c r="B95" s="75" t="s">
        <v>84</v>
      </c>
      <c r="C95" s="63">
        <v>0</v>
      </c>
      <c r="D95" s="63">
        <f>'Q1 and Q2 Estimates and Probs'!M3</f>
        <v>-0.31253734135540673</v>
      </c>
      <c r="E95" s="63">
        <f>'Q1 and Q2 Estimates and Probs'!N3</f>
        <v>-0.46308311354488407</v>
      </c>
      <c r="F95" s="63">
        <f>'Q1 and Q2 Estimates and Probs'!O3</f>
        <v>2.2347671130527536</v>
      </c>
      <c r="G95" s="63">
        <f>'Q1 and Q2 Estimates and Probs'!P3</f>
        <v>0.94992509093662214</v>
      </c>
      <c r="H95" s="63">
        <f>'Q1 and Q2 Estimates and Probs'!Q3</f>
        <v>-0.94818754798679539</v>
      </c>
      <c r="I95" s="62"/>
      <c r="J95" s="62"/>
      <c r="K95" s="66"/>
    </row>
    <row r="96" spans="2:13" ht="16" x14ac:dyDescent="0.2">
      <c r="B96" s="64" t="s">
        <v>75</v>
      </c>
      <c r="C96" s="65" t="s">
        <v>82</v>
      </c>
      <c r="D96" s="65" t="s">
        <v>77</v>
      </c>
      <c r="E96" s="65" t="s">
        <v>79</v>
      </c>
      <c r="F96" s="65" t="s">
        <v>78</v>
      </c>
      <c r="G96" s="65" t="s">
        <v>81</v>
      </c>
      <c r="H96" s="65" t="s">
        <v>42</v>
      </c>
      <c r="I96" s="65" t="s">
        <v>11</v>
      </c>
      <c r="J96" s="65" t="s">
        <v>85</v>
      </c>
      <c r="K96" s="67" t="s">
        <v>86</v>
      </c>
    </row>
    <row r="97" spans="2:11" x14ac:dyDescent="0.2">
      <c r="B97" s="60">
        <v>1</v>
      </c>
      <c r="C97" s="1">
        <v>0</v>
      </c>
      <c r="D97" s="1">
        <v>1</v>
      </c>
      <c r="E97" s="1">
        <f>IF($B88=F$12,1,0)</f>
        <v>0</v>
      </c>
      <c r="F97" s="1">
        <v>1</v>
      </c>
      <c r="G97" s="1">
        <f>IF($C88=H$12,1,0)</f>
        <v>0</v>
      </c>
      <c r="H97" s="61">
        <f>F88</f>
        <v>1.9989999999999999</v>
      </c>
      <c r="I97" s="1">
        <f>SUMPRODUCT(C97:H97,$C$95:$H$95)+$C$94</f>
        <v>-0.47331081380583817</v>
      </c>
      <c r="J97" s="71">
        <f>EXP(I97)</f>
        <v>0.62293642384439418</v>
      </c>
      <c r="K97" s="72">
        <f>J97/SUM($J$97:$J$101)</f>
        <v>0.19318563758897331</v>
      </c>
    </row>
    <row r="98" spans="2:11" x14ac:dyDescent="0.2">
      <c r="B98" s="60">
        <v>2</v>
      </c>
      <c r="C98" s="1">
        <v>0</v>
      </c>
      <c r="D98" s="1">
        <f>IF($B89=E$12,1,0)</f>
        <v>0</v>
      </c>
      <c r="E98" s="1">
        <v>1</v>
      </c>
      <c r="F98" s="1">
        <v>1</v>
      </c>
      <c r="G98" s="1">
        <f>IF($C89=H$12,1,0)</f>
        <v>0</v>
      </c>
      <c r="H98" s="61">
        <f t="shared" ref="H98" si="20">F89</f>
        <v>1.8989999999999998</v>
      </c>
      <c r="I98" s="1">
        <f t="shared" ref="I98:I100" si="21">SUMPRODUCT(C98:H98,$C$95:$H$95)+$C$94</f>
        <v>-0.52903783119663594</v>
      </c>
      <c r="J98" s="71">
        <f t="shared" ref="J98:J101" si="22">EXP(I98)</f>
        <v>0.58917157956114874</v>
      </c>
      <c r="K98" s="72">
        <f t="shared" ref="K98:K101" si="23">J98/SUM($J$97:$J$101)</f>
        <v>0.18271445189285393</v>
      </c>
    </row>
    <row r="99" spans="2:11" x14ac:dyDescent="0.2">
      <c r="B99" s="60">
        <v>3</v>
      </c>
      <c r="C99" s="1">
        <v>0</v>
      </c>
      <c r="D99" s="1">
        <f>IF($B90=E$12,1,0)</f>
        <v>0</v>
      </c>
      <c r="E99" s="1">
        <f>IF($B90=F$12,1,0)</f>
        <v>0</v>
      </c>
      <c r="F99" s="1">
        <v>1</v>
      </c>
      <c r="G99" s="1">
        <f>IF($C90=H$12,1,0)</f>
        <v>0</v>
      </c>
      <c r="H99" s="61">
        <f>F90</f>
        <v>1.9989999999999999</v>
      </c>
      <c r="I99" s="1">
        <f t="shared" si="21"/>
        <v>-0.1607734724504315</v>
      </c>
      <c r="J99" s="71">
        <f t="shared" si="22"/>
        <v>0.85148493405754722</v>
      </c>
      <c r="K99" s="72">
        <f t="shared" si="23"/>
        <v>0.26406331944462108</v>
      </c>
    </row>
    <row r="100" spans="2:11" x14ac:dyDescent="0.2">
      <c r="B100" s="60">
        <v>4</v>
      </c>
      <c r="C100" s="1">
        <v>0</v>
      </c>
      <c r="D100" s="1">
        <f>IF($B91=E$12,1,0)</f>
        <v>0</v>
      </c>
      <c r="E100" s="1">
        <f>IF($B91=F$12,1,0)</f>
        <v>0</v>
      </c>
      <c r="F100" s="1">
        <f>IF($C91=G$12,1,0)</f>
        <v>0</v>
      </c>
      <c r="G100" s="1">
        <v>0</v>
      </c>
      <c r="H100" s="61">
        <f>F91</f>
        <v>1.399</v>
      </c>
      <c r="I100" s="1">
        <f t="shared" si="21"/>
        <v>-1.826628056711108</v>
      </c>
      <c r="J100" s="71">
        <f t="shared" si="22"/>
        <v>0.16095538620561672</v>
      </c>
      <c r="K100" s="72">
        <f t="shared" si="23"/>
        <v>4.991563780396098E-2</v>
      </c>
    </row>
    <row r="101" spans="2:11" x14ac:dyDescent="0.2">
      <c r="B101" s="70" t="s">
        <v>82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61">
        <f>F92</f>
        <v>0</v>
      </c>
      <c r="I101" s="1">
        <f>SUMPRODUCT(C101:H101,$C$95:$H$95)</f>
        <v>0</v>
      </c>
      <c r="J101" s="71">
        <f t="shared" si="22"/>
        <v>1</v>
      </c>
      <c r="K101" s="72">
        <f t="shared" si="23"/>
        <v>0.31012095326959066</v>
      </c>
    </row>
    <row r="102" spans="2:11" ht="16" thickBot="1" x14ac:dyDescent="0.25">
      <c r="B102" s="68"/>
      <c r="C102" s="69"/>
      <c r="D102" s="69"/>
      <c r="E102" s="69"/>
      <c r="F102" s="69"/>
      <c r="G102" s="69"/>
      <c r="H102" s="69"/>
      <c r="I102" s="69"/>
      <c r="J102" s="77" t="s">
        <v>87</v>
      </c>
      <c r="K102" s="76">
        <f>SUM(K97:K101)</f>
        <v>1</v>
      </c>
    </row>
    <row r="106" spans="2:11" ht="16" thickBot="1" x14ac:dyDescent="0.25">
      <c r="B106" s="89" t="s">
        <v>94</v>
      </c>
      <c r="C106" s="90"/>
      <c r="D106" s="90"/>
      <c r="E106" s="90"/>
    </row>
    <row r="107" spans="2:11" ht="48" x14ac:dyDescent="0.2">
      <c r="B107" s="86" t="s">
        <v>95</v>
      </c>
      <c r="C107" s="87">
        <v>13.99</v>
      </c>
      <c r="D107" s="87">
        <v>16.989999999999998</v>
      </c>
      <c r="E107" s="87">
        <v>19.989999999999998</v>
      </c>
      <c r="F107" s="88" t="s">
        <v>100</v>
      </c>
      <c r="G107" s="88" t="s">
        <v>101</v>
      </c>
      <c r="H107" s="88" t="s">
        <v>104</v>
      </c>
      <c r="I107" s="98" t="s">
        <v>103</v>
      </c>
      <c r="J107" s="97" t="s">
        <v>105</v>
      </c>
    </row>
    <row r="108" spans="2:11" x14ac:dyDescent="0.2">
      <c r="B108" s="81" t="s">
        <v>96</v>
      </c>
      <c r="C108" s="80">
        <f>K56</f>
        <v>0.1606715557535103</v>
      </c>
      <c r="D108" s="80">
        <f>K76</f>
        <v>0.17774212559909591</v>
      </c>
      <c r="E108" s="80">
        <f>K97</f>
        <v>0.19318563758897331</v>
      </c>
      <c r="F108" s="23">
        <f>($E$107-$C$107)/(0.5*($E$107+$C$107))</f>
        <v>0.35314891112419061</v>
      </c>
      <c r="G108" s="23">
        <f>(E108-C108)/(0.5*(E108+C108))</f>
        <v>0.1837695118097768</v>
      </c>
      <c r="H108" s="23">
        <f>G108/F108</f>
        <v>0.52037400094135144</v>
      </c>
      <c r="I108" s="93">
        <f>H108</f>
        <v>0.52037400094135144</v>
      </c>
      <c r="J108" s="91"/>
    </row>
    <row r="109" spans="2:11" x14ac:dyDescent="0.2">
      <c r="B109" s="81" t="s">
        <v>97</v>
      </c>
      <c r="C109" s="80">
        <f t="shared" ref="C109:C112" si="24">K57</f>
        <v>0.15196272150798026</v>
      </c>
      <c r="D109" s="80">
        <f t="shared" ref="D109:D112" si="25">K77</f>
        <v>0.16810802015316739</v>
      </c>
      <c r="E109" s="80">
        <f t="shared" ref="E109:E111" si="26">K98</f>
        <v>0.18271445189285393</v>
      </c>
      <c r="F109" s="23">
        <f t="shared" ref="F109:F112" si="27">($E$107-$C$107)/(0.5*($E$107+$C$107))</f>
        <v>0.35314891112419061</v>
      </c>
      <c r="G109" s="23">
        <f t="shared" ref="G109:G112" si="28">(E109-C109)/(0.5*(E109+C109))</f>
        <v>0.18376951180977685</v>
      </c>
      <c r="H109" s="23">
        <f t="shared" ref="H109:H112" si="29">G109/F109</f>
        <v>0.52037400094135156</v>
      </c>
      <c r="I109" s="93">
        <f>H109</f>
        <v>0.52037400094135156</v>
      </c>
      <c r="J109" s="91"/>
    </row>
    <row r="110" spans="2:11" x14ac:dyDescent="0.2">
      <c r="B110" s="81" t="s">
        <v>98</v>
      </c>
      <c r="C110" s="80">
        <f t="shared" si="24"/>
        <v>0.38792503999450517</v>
      </c>
      <c r="D110" s="80">
        <f t="shared" si="25"/>
        <v>0.32289505813799624</v>
      </c>
      <c r="E110" s="80">
        <f t="shared" si="26"/>
        <v>0.26406331944462108</v>
      </c>
      <c r="F110" s="23">
        <f t="shared" si="27"/>
        <v>0.35314891112419061</v>
      </c>
      <c r="G110" s="23">
        <f t="shared" si="28"/>
        <v>-0.37995071156312138</v>
      </c>
      <c r="H110" s="23">
        <f>G110/F110</f>
        <v>-1.0758937649095723</v>
      </c>
      <c r="I110" s="1"/>
      <c r="J110" s="95">
        <f>H110</f>
        <v>-1.0758937649095723</v>
      </c>
    </row>
    <row r="111" spans="2:11" x14ac:dyDescent="0.2">
      <c r="B111" s="81" t="s">
        <v>99</v>
      </c>
      <c r="C111" s="80">
        <f t="shared" si="24"/>
        <v>4.1514593333562146E-2</v>
      </c>
      <c r="D111" s="80">
        <f t="shared" si="25"/>
        <v>4.5925316574450245E-2</v>
      </c>
      <c r="E111" s="80">
        <f t="shared" si="26"/>
        <v>4.991563780396098E-2</v>
      </c>
      <c r="F111" s="23">
        <f t="shared" si="27"/>
        <v>0.35314891112419061</v>
      </c>
      <c r="G111" s="23">
        <f t="shared" si="28"/>
        <v>0.18376951180977669</v>
      </c>
      <c r="H111" s="23">
        <f t="shared" si="29"/>
        <v>0.52037400094135111</v>
      </c>
      <c r="I111" s="93">
        <f>H111</f>
        <v>0.52037400094135111</v>
      </c>
      <c r="J111" s="91"/>
    </row>
    <row r="112" spans="2:11" ht="16" thickBot="1" x14ac:dyDescent="0.25">
      <c r="B112" s="82" t="s">
        <v>82</v>
      </c>
      <c r="C112" s="83">
        <f t="shared" si="24"/>
        <v>0.25792608941044215</v>
      </c>
      <c r="D112" s="83">
        <f t="shared" si="25"/>
        <v>0.2853294795352902</v>
      </c>
      <c r="E112" s="83">
        <f>K101</f>
        <v>0.31012095326959066</v>
      </c>
      <c r="F112" s="85">
        <f t="shared" si="27"/>
        <v>0.35314891112419061</v>
      </c>
      <c r="G112" s="85">
        <f t="shared" si="28"/>
        <v>0.18376951180977671</v>
      </c>
      <c r="H112" s="85">
        <f t="shared" si="29"/>
        <v>0.52037400094135122</v>
      </c>
      <c r="I112" s="94">
        <f>H112</f>
        <v>0.52037400094135122</v>
      </c>
      <c r="J112" s="92"/>
    </row>
    <row r="116" spans="2:3" x14ac:dyDescent="0.2">
      <c r="B116" s="39" t="s">
        <v>102</v>
      </c>
      <c r="C116" s="96" t="s">
        <v>106</v>
      </c>
    </row>
    <row r="117" spans="2:3" ht="17" x14ac:dyDescent="0.2">
      <c r="B117" s="84"/>
    </row>
    <row r="118" spans="2:3" ht="17" x14ac:dyDescent="0.2">
      <c r="B118" s="84"/>
    </row>
    <row r="119" spans="2:3" ht="17" x14ac:dyDescent="0.2">
      <c r="B119" s="84"/>
    </row>
    <row r="122" spans="2:3" ht="17" x14ac:dyDescent="0.2">
      <c r="B122" s="8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Parida, Aishwarya</cp:lastModifiedBy>
  <dcterms:created xsi:type="dcterms:W3CDTF">2014-09-16T18:39:26Z</dcterms:created>
  <dcterms:modified xsi:type="dcterms:W3CDTF">2023-09-29T15:30:18Z</dcterms:modified>
</cp:coreProperties>
</file>