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tielPC\Documents\MOPTA2022_HANALOG_MIP\"/>
    </mc:Choice>
  </mc:AlternateContent>
  <xr:revisionPtr revIDLastSave="0" documentId="13_ncr:1_{9CBF71FA-1D62-494B-BE04-037CA10B1E66}" xr6:coauthVersionLast="47" xr6:coauthVersionMax="47" xr10:uidLastSave="{00000000-0000-0000-0000-000000000000}"/>
  <bookViews>
    <workbookView xWindow="1163" yWindow="-98" windowWidth="27735" windowHeight="163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F2" i="1"/>
  <c r="E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2" i="1"/>
</calcChain>
</file>

<file path=xl/sharedStrings.xml><?xml version="1.0" encoding="utf-8"?>
<sst xmlns="http://schemas.openxmlformats.org/spreadsheetml/2006/main" count="84" uniqueCount="14">
  <si>
    <t>_id</t>
  </si>
  <si>
    <t>waiting_time</t>
  </si>
  <si>
    <t>priority</t>
  </si>
  <si>
    <t>specialty</t>
  </si>
  <si>
    <t>perform_cost</t>
  </si>
  <si>
    <t>postpone_cost</t>
  </si>
  <si>
    <t>cancel_cost</t>
  </si>
  <si>
    <t>Gastro</t>
  </si>
  <si>
    <t>Gyn</t>
  </si>
  <si>
    <t>Uro</t>
  </si>
  <si>
    <t>Card</t>
  </si>
  <si>
    <t>Med</t>
  </si>
  <si>
    <t>Orth</t>
  </si>
  <si>
    <t>speciality_id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</si>
</sst>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1"/>
  <sheetViews>
    <sheetView tabSelected="1" topLeftCell="A31" workbookViewId="0">
      <selection activeCell="F2" sqref="F2:F71"/>
    </sheetView>
  </sheetViews>
  <sheetFormatPr baseColWidth="10" defaultRowHeight="14.25" x14ac:dyDescent="0.45"/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</row>
    <row r="2" spans="1:17" x14ac:dyDescent="0.45">
      <c r="A2">
        <v>1</v>
      </c>
      <c r="B2">
        <v>90</v>
      </c>
      <c r="C2">
        <v>3</v>
      </c>
      <c r="D2" t="s">
        <v>7</v>
      </c>
      <c r="E2">
        <f>P2*10</f>
        <v>400</v>
      </c>
      <c r="F2">
        <f>Q2*10</f>
        <v>600</v>
      </c>
      <c r="G2">
        <v>40</v>
      </c>
      <c r="H2">
        <f>_xlfn.XLOOKUP(D2,$L$4:$L$9,$M$4:$M$9)</f>
        <v>2</v>
      </c>
      <c r="P2">
        <v>40</v>
      </c>
      <c r="Q2">
        <v>60</v>
      </c>
    </row>
    <row r="3" spans="1:17" x14ac:dyDescent="0.45">
      <c r="A3">
        <v>2</v>
      </c>
      <c r="B3">
        <v>8.2609786111033294</v>
      </c>
      <c r="C3">
        <v>2</v>
      </c>
      <c r="D3" t="s">
        <v>8</v>
      </c>
      <c r="E3">
        <f t="shared" ref="E3:E66" si="0">P3*10</f>
        <v>382.59999999999997</v>
      </c>
      <c r="F3">
        <f t="shared" ref="F3:F66" si="1">Q3*10</f>
        <v>573.9</v>
      </c>
      <c r="G3">
        <v>38.26</v>
      </c>
      <c r="H3">
        <f t="shared" ref="H3:H66" si="2">_xlfn.XLOOKUP(D3,$L$4:$L$9,$M$4:$M$9)</f>
        <v>3</v>
      </c>
      <c r="P3">
        <v>38.26</v>
      </c>
      <c r="Q3">
        <v>57.39</v>
      </c>
    </row>
    <row r="4" spans="1:17" x14ac:dyDescent="0.45">
      <c r="A4">
        <v>3</v>
      </c>
      <c r="B4">
        <v>37.079703544588703</v>
      </c>
      <c r="C4">
        <v>3</v>
      </c>
      <c r="D4" t="s">
        <v>8</v>
      </c>
      <c r="E4">
        <f t="shared" si="0"/>
        <v>282.39999999999998</v>
      </c>
      <c r="F4">
        <f t="shared" si="1"/>
        <v>423.6</v>
      </c>
      <c r="G4">
        <v>28.24</v>
      </c>
      <c r="H4">
        <f t="shared" si="2"/>
        <v>3</v>
      </c>
      <c r="L4" t="s">
        <v>10</v>
      </c>
      <c r="M4">
        <v>1</v>
      </c>
      <c r="P4">
        <v>28.24</v>
      </c>
      <c r="Q4">
        <v>42.36</v>
      </c>
    </row>
    <row r="5" spans="1:17" x14ac:dyDescent="0.45">
      <c r="A5">
        <v>4</v>
      </c>
      <c r="B5">
        <v>79.549279021593094</v>
      </c>
      <c r="C5">
        <v>3</v>
      </c>
      <c r="D5" t="s">
        <v>9</v>
      </c>
      <c r="E5">
        <f t="shared" si="0"/>
        <v>376.8</v>
      </c>
      <c r="F5">
        <f t="shared" si="1"/>
        <v>565.19999999999891</v>
      </c>
      <c r="G5">
        <v>37.68</v>
      </c>
      <c r="H5">
        <f t="shared" si="2"/>
        <v>6</v>
      </c>
      <c r="L5" t="s">
        <v>7</v>
      </c>
      <c r="M5">
        <v>2</v>
      </c>
      <c r="P5">
        <v>37.68</v>
      </c>
      <c r="Q5">
        <v>56.519999999999897</v>
      </c>
    </row>
    <row r="6" spans="1:17" x14ac:dyDescent="0.45">
      <c r="A6">
        <v>5</v>
      </c>
      <c r="B6">
        <v>2.2970714341002099</v>
      </c>
      <c r="C6">
        <v>2</v>
      </c>
      <c r="D6" t="s">
        <v>8</v>
      </c>
      <c r="E6">
        <f t="shared" si="0"/>
        <v>323</v>
      </c>
      <c r="F6">
        <f t="shared" si="1"/>
        <v>484.49999999999903</v>
      </c>
      <c r="G6">
        <v>32.299999999999997</v>
      </c>
      <c r="H6">
        <f t="shared" si="2"/>
        <v>3</v>
      </c>
      <c r="L6" t="s">
        <v>8</v>
      </c>
      <c r="M6">
        <v>3</v>
      </c>
      <c r="P6">
        <v>32.299999999999997</v>
      </c>
      <c r="Q6">
        <v>48.449999999999903</v>
      </c>
    </row>
    <row r="7" spans="1:17" x14ac:dyDescent="0.45">
      <c r="A7">
        <v>6</v>
      </c>
      <c r="B7">
        <v>7.6104160379811896</v>
      </c>
      <c r="C7">
        <v>1</v>
      </c>
      <c r="D7" t="s">
        <v>10</v>
      </c>
      <c r="E7">
        <f t="shared" si="0"/>
        <v>780.5</v>
      </c>
      <c r="F7">
        <f t="shared" si="1"/>
        <v>1170.74999999999</v>
      </c>
      <c r="G7">
        <v>78.05</v>
      </c>
      <c r="H7">
        <f t="shared" si="2"/>
        <v>1</v>
      </c>
      <c r="L7" t="s">
        <v>11</v>
      </c>
      <c r="M7">
        <v>4</v>
      </c>
      <c r="P7">
        <v>78.05</v>
      </c>
      <c r="Q7">
        <v>117.07499999999899</v>
      </c>
    </row>
    <row r="8" spans="1:17" x14ac:dyDescent="0.45">
      <c r="A8">
        <v>7</v>
      </c>
      <c r="B8">
        <v>90</v>
      </c>
      <c r="C8">
        <v>3</v>
      </c>
      <c r="D8" t="s">
        <v>8</v>
      </c>
      <c r="E8">
        <f t="shared" si="0"/>
        <v>400</v>
      </c>
      <c r="F8">
        <f t="shared" si="1"/>
        <v>600</v>
      </c>
      <c r="G8">
        <v>40</v>
      </c>
      <c r="H8">
        <f t="shared" si="2"/>
        <v>3</v>
      </c>
      <c r="L8" t="s">
        <v>12</v>
      </c>
      <c r="M8">
        <v>5</v>
      </c>
      <c r="P8">
        <v>40</v>
      </c>
      <c r="Q8">
        <v>60</v>
      </c>
    </row>
    <row r="9" spans="1:17" x14ac:dyDescent="0.45">
      <c r="A9">
        <v>8</v>
      </c>
      <c r="B9">
        <v>79.304704806108404</v>
      </c>
      <c r="C9">
        <v>4</v>
      </c>
      <c r="D9" t="s">
        <v>11</v>
      </c>
      <c r="E9">
        <f t="shared" si="0"/>
        <v>129.4</v>
      </c>
      <c r="F9">
        <f t="shared" si="1"/>
        <v>194.1</v>
      </c>
      <c r="G9">
        <v>12.94</v>
      </c>
      <c r="H9">
        <f t="shared" si="2"/>
        <v>4</v>
      </c>
      <c r="L9" t="s">
        <v>9</v>
      </c>
      <c r="M9">
        <v>6</v>
      </c>
      <c r="P9">
        <v>12.94</v>
      </c>
      <c r="Q9">
        <v>19.41</v>
      </c>
    </row>
    <row r="10" spans="1:17" x14ac:dyDescent="0.45">
      <c r="A10">
        <v>9</v>
      </c>
      <c r="B10">
        <v>2.5541032704716899</v>
      </c>
      <c r="C10">
        <v>2</v>
      </c>
      <c r="D10" t="s">
        <v>8</v>
      </c>
      <c r="E10">
        <f t="shared" si="0"/>
        <v>325.5</v>
      </c>
      <c r="F10">
        <f t="shared" si="1"/>
        <v>488.24999999999903</v>
      </c>
      <c r="G10">
        <v>32.549999999999997</v>
      </c>
      <c r="H10">
        <f t="shared" si="2"/>
        <v>3</v>
      </c>
      <c r="P10">
        <v>32.549999999999997</v>
      </c>
      <c r="Q10">
        <v>48.824999999999903</v>
      </c>
    </row>
    <row r="11" spans="1:17" x14ac:dyDescent="0.45">
      <c r="A11">
        <v>10</v>
      </c>
      <c r="B11">
        <v>270</v>
      </c>
      <c r="C11">
        <v>4</v>
      </c>
      <c r="D11" t="s">
        <v>10</v>
      </c>
      <c r="E11">
        <f t="shared" si="0"/>
        <v>200</v>
      </c>
      <c r="F11">
        <f t="shared" si="1"/>
        <v>300</v>
      </c>
      <c r="G11">
        <v>20</v>
      </c>
      <c r="H11">
        <f t="shared" si="2"/>
        <v>1</v>
      </c>
      <c r="P11">
        <v>20</v>
      </c>
      <c r="Q11">
        <v>30</v>
      </c>
    </row>
    <row r="12" spans="1:17" x14ac:dyDescent="0.45">
      <c r="A12">
        <v>11</v>
      </c>
      <c r="B12">
        <v>1.8662470439335901</v>
      </c>
      <c r="C12">
        <v>1</v>
      </c>
      <c r="D12" t="s">
        <v>12</v>
      </c>
      <c r="E12">
        <f t="shared" si="0"/>
        <v>493.29999999999995</v>
      </c>
      <c r="F12">
        <f t="shared" si="1"/>
        <v>739.95</v>
      </c>
      <c r="G12">
        <v>49.33</v>
      </c>
      <c r="H12">
        <f t="shared" si="2"/>
        <v>5</v>
      </c>
      <c r="P12">
        <v>49.33</v>
      </c>
      <c r="Q12">
        <v>73.995000000000005</v>
      </c>
    </row>
    <row r="13" spans="1:17" x14ac:dyDescent="0.45">
      <c r="A13">
        <v>12</v>
      </c>
      <c r="B13">
        <v>5.5851698938919103</v>
      </c>
      <c r="C13">
        <v>3</v>
      </c>
      <c r="D13" t="s">
        <v>7</v>
      </c>
      <c r="E13">
        <f t="shared" si="0"/>
        <v>212.39999999999998</v>
      </c>
      <c r="F13">
        <f t="shared" si="1"/>
        <v>318.60000000000002</v>
      </c>
      <c r="G13">
        <v>21.24</v>
      </c>
      <c r="H13">
        <f t="shared" si="2"/>
        <v>2</v>
      </c>
      <c r="P13">
        <v>21.24</v>
      </c>
      <c r="Q13">
        <v>31.86</v>
      </c>
    </row>
    <row r="14" spans="1:17" x14ac:dyDescent="0.45">
      <c r="A14">
        <v>13</v>
      </c>
      <c r="B14">
        <v>13.652383284328501</v>
      </c>
      <c r="C14">
        <v>2</v>
      </c>
      <c r="D14" t="s">
        <v>10</v>
      </c>
      <c r="E14">
        <f t="shared" si="0"/>
        <v>436.5</v>
      </c>
      <c r="F14">
        <f t="shared" si="1"/>
        <v>654.75</v>
      </c>
      <c r="G14">
        <v>43.65</v>
      </c>
      <c r="H14">
        <f t="shared" si="2"/>
        <v>1</v>
      </c>
      <c r="P14">
        <v>43.65</v>
      </c>
      <c r="Q14">
        <v>65.474999999999994</v>
      </c>
    </row>
    <row r="15" spans="1:17" x14ac:dyDescent="0.45">
      <c r="A15">
        <v>14</v>
      </c>
      <c r="B15">
        <v>90</v>
      </c>
      <c r="C15">
        <v>3</v>
      </c>
      <c r="D15" t="s">
        <v>11</v>
      </c>
      <c r="E15">
        <f t="shared" si="0"/>
        <v>400</v>
      </c>
      <c r="F15">
        <f t="shared" si="1"/>
        <v>600</v>
      </c>
      <c r="G15">
        <v>40</v>
      </c>
      <c r="H15">
        <f t="shared" si="2"/>
        <v>4</v>
      </c>
      <c r="P15">
        <v>40</v>
      </c>
      <c r="Q15">
        <v>60</v>
      </c>
    </row>
    <row r="16" spans="1:17" x14ac:dyDescent="0.45">
      <c r="A16">
        <v>15</v>
      </c>
      <c r="B16">
        <v>2.5501834818827902</v>
      </c>
      <c r="C16">
        <v>2</v>
      </c>
      <c r="D16" t="s">
        <v>12</v>
      </c>
      <c r="E16">
        <f t="shared" si="0"/>
        <v>325.5</v>
      </c>
      <c r="F16">
        <f t="shared" si="1"/>
        <v>488.24999999999903</v>
      </c>
      <c r="G16">
        <v>32.549999999999997</v>
      </c>
      <c r="H16">
        <f t="shared" si="2"/>
        <v>5</v>
      </c>
      <c r="P16">
        <v>32.549999999999997</v>
      </c>
      <c r="Q16">
        <v>48.824999999999903</v>
      </c>
    </row>
    <row r="17" spans="1:17" x14ac:dyDescent="0.45">
      <c r="A17">
        <v>16</v>
      </c>
      <c r="B17">
        <v>90</v>
      </c>
      <c r="C17">
        <v>3</v>
      </c>
      <c r="D17" t="s">
        <v>11</v>
      </c>
      <c r="E17">
        <f t="shared" si="0"/>
        <v>400</v>
      </c>
      <c r="F17">
        <f t="shared" si="1"/>
        <v>600</v>
      </c>
      <c r="G17">
        <v>40</v>
      </c>
      <c r="H17">
        <f t="shared" si="2"/>
        <v>4</v>
      </c>
      <c r="P17">
        <v>40</v>
      </c>
      <c r="Q17">
        <v>60</v>
      </c>
    </row>
    <row r="18" spans="1:17" x14ac:dyDescent="0.45">
      <c r="A18">
        <v>17</v>
      </c>
      <c r="B18">
        <v>30</v>
      </c>
      <c r="C18">
        <v>2</v>
      </c>
      <c r="D18" t="s">
        <v>10</v>
      </c>
      <c r="E18">
        <f t="shared" si="0"/>
        <v>600</v>
      </c>
      <c r="F18">
        <f t="shared" si="1"/>
        <v>900</v>
      </c>
      <c r="G18">
        <v>60</v>
      </c>
      <c r="H18">
        <f t="shared" si="2"/>
        <v>1</v>
      </c>
      <c r="P18">
        <v>60</v>
      </c>
      <c r="Q18">
        <v>90</v>
      </c>
    </row>
    <row r="19" spans="1:17" x14ac:dyDescent="0.45">
      <c r="A19">
        <v>18</v>
      </c>
      <c r="B19">
        <v>24.662215893868101</v>
      </c>
      <c r="C19">
        <v>2</v>
      </c>
      <c r="D19" t="s">
        <v>10</v>
      </c>
      <c r="E19">
        <f t="shared" si="0"/>
        <v>546.59999999999991</v>
      </c>
      <c r="F19">
        <f t="shared" si="1"/>
        <v>819.9</v>
      </c>
      <c r="G19">
        <v>54.66</v>
      </c>
      <c r="H19">
        <f t="shared" si="2"/>
        <v>1</v>
      </c>
      <c r="P19">
        <v>54.66</v>
      </c>
      <c r="Q19">
        <v>81.99</v>
      </c>
    </row>
    <row r="20" spans="1:17" x14ac:dyDescent="0.45">
      <c r="A20">
        <v>19</v>
      </c>
      <c r="B20">
        <v>21.485110592052798</v>
      </c>
      <c r="C20">
        <v>2</v>
      </c>
      <c r="D20" t="s">
        <v>12</v>
      </c>
      <c r="E20">
        <f t="shared" si="0"/>
        <v>514.9</v>
      </c>
      <c r="F20">
        <f t="shared" si="1"/>
        <v>772.35</v>
      </c>
      <c r="G20">
        <v>51.49</v>
      </c>
      <c r="H20">
        <f t="shared" si="2"/>
        <v>5</v>
      </c>
      <c r="P20">
        <v>51.49</v>
      </c>
      <c r="Q20">
        <v>77.234999999999999</v>
      </c>
    </row>
    <row r="21" spans="1:17" x14ac:dyDescent="0.45">
      <c r="A21">
        <v>20</v>
      </c>
      <c r="B21">
        <v>17.753510666198601</v>
      </c>
      <c r="C21">
        <v>2</v>
      </c>
      <c r="D21" t="s">
        <v>8</v>
      </c>
      <c r="E21">
        <f t="shared" si="0"/>
        <v>477.5</v>
      </c>
      <c r="F21">
        <f t="shared" si="1"/>
        <v>716.25</v>
      </c>
      <c r="G21">
        <v>47.75</v>
      </c>
      <c r="H21">
        <f t="shared" si="2"/>
        <v>3</v>
      </c>
      <c r="P21">
        <v>47.75</v>
      </c>
      <c r="Q21">
        <v>71.625</v>
      </c>
    </row>
    <row r="22" spans="1:17" x14ac:dyDescent="0.45">
      <c r="A22">
        <v>21</v>
      </c>
      <c r="B22">
        <v>21.456112168139398</v>
      </c>
      <c r="C22">
        <v>2</v>
      </c>
      <c r="D22" t="s">
        <v>10</v>
      </c>
      <c r="E22">
        <f t="shared" si="0"/>
        <v>514.6</v>
      </c>
      <c r="F22">
        <f t="shared" si="1"/>
        <v>771.9</v>
      </c>
      <c r="G22">
        <v>51.46</v>
      </c>
      <c r="H22">
        <f t="shared" si="2"/>
        <v>1</v>
      </c>
      <c r="P22">
        <v>51.46</v>
      </c>
      <c r="Q22">
        <v>77.19</v>
      </c>
    </row>
    <row r="23" spans="1:17" x14ac:dyDescent="0.45">
      <c r="A23">
        <v>22</v>
      </c>
      <c r="B23">
        <v>234.69287204468799</v>
      </c>
      <c r="C23">
        <v>4</v>
      </c>
      <c r="D23" t="s">
        <v>8</v>
      </c>
      <c r="E23">
        <f t="shared" si="0"/>
        <v>186.9</v>
      </c>
      <c r="F23">
        <f t="shared" si="1"/>
        <v>280.35000000000002</v>
      </c>
      <c r="G23">
        <v>18.690000000000001</v>
      </c>
      <c r="H23">
        <f t="shared" si="2"/>
        <v>3</v>
      </c>
      <c r="P23">
        <v>18.690000000000001</v>
      </c>
      <c r="Q23">
        <v>28.035</v>
      </c>
    </row>
    <row r="24" spans="1:17" x14ac:dyDescent="0.45">
      <c r="A24">
        <v>23</v>
      </c>
      <c r="B24">
        <v>28.188176347126799</v>
      </c>
      <c r="C24">
        <v>3</v>
      </c>
      <c r="D24" t="s">
        <v>10</v>
      </c>
      <c r="E24">
        <f t="shared" si="0"/>
        <v>262.60000000000002</v>
      </c>
      <c r="F24">
        <f t="shared" si="1"/>
        <v>393.9</v>
      </c>
      <c r="G24">
        <v>26.26</v>
      </c>
      <c r="H24">
        <f t="shared" si="2"/>
        <v>1</v>
      </c>
      <c r="P24">
        <v>26.26</v>
      </c>
      <c r="Q24">
        <v>39.39</v>
      </c>
    </row>
    <row r="25" spans="1:17" x14ac:dyDescent="0.45">
      <c r="A25">
        <v>24</v>
      </c>
      <c r="B25">
        <v>12.950368884242</v>
      </c>
      <c r="C25">
        <v>3</v>
      </c>
      <c r="D25" t="s">
        <v>8</v>
      </c>
      <c r="E25">
        <f t="shared" si="0"/>
        <v>228.79999999999998</v>
      </c>
      <c r="F25">
        <f t="shared" si="1"/>
        <v>343.2</v>
      </c>
      <c r="G25">
        <v>22.88</v>
      </c>
      <c r="H25">
        <f t="shared" si="2"/>
        <v>3</v>
      </c>
      <c r="P25">
        <v>22.88</v>
      </c>
      <c r="Q25">
        <v>34.32</v>
      </c>
    </row>
    <row r="26" spans="1:17" x14ac:dyDescent="0.45">
      <c r="A26">
        <v>25</v>
      </c>
      <c r="B26">
        <v>30</v>
      </c>
      <c r="C26">
        <v>2</v>
      </c>
      <c r="D26" t="s">
        <v>12</v>
      </c>
      <c r="E26">
        <f t="shared" si="0"/>
        <v>600</v>
      </c>
      <c r="F26">
        <f t="shared" si="1"/>
        <v>900</v>
      </c>
      <c r="G26">
        <v>60</v>
      </c>
      <c r="H26">
        <f t="shared" si="2"/>
        <v>5</v>
      </c>
      <c r="P26">
        <v>60</v>
      </c>
      <c r="Q26">
        <v>90</v>
      </c>
    </row>
    <row r="27" spans="1:17" x14ac:dyDescent="0.45">
      <c r="A27">
        <v>26</v>
      </c>
      <c r="B27">
        <v>27.379222931342198</v>
      </c>
      <c r="C27">
        <v>3</v>
      </c>
      <c r="D27" t="s">
        <v>7</v>
      </c>
      <c r="E27">
        <f t="shared" si="0"/>
        <v>260.79999999999995</v>
      </c>
      <c r="F27">
        <f t="shared" si="1"/>
        <v>391.2</v>
      </c>
      <c r="G27">
        <v>26.08</v>
      </c>
      <c r="H27">
        <f t="shared" si="2"/>
        <v>2</v>
      </c>
      <c r="P27">
        <v>26.08</v>
      </c>
      <c r="Q27">
        <v>39.119999999999997</v>
      </c>
    </row>
    <row r="28" spans="1:17" x14ac:dyDescent="0.45">
      <c r="A28">
        <v>27</v>
      </c>
      <c r="B28">
        <v>58.069369531064602</v>
      </c>
      <c r="C28">
        <v>3</v>
      </c>
      <c r="D28" t="s">
        <v>8</v>
      </c>
      <c r="E28">
        <f t="shared" si="0"/>
        <v>329</v>
      </c>
      <c r="F28">
        <f t="shared" si="1"/>
        <v>493.49999999999903</v>
      </c>
      <c r="G28">
        <v>32.9</v>
      </c>
      <c r="H28">
        <f t="shared" si="2"/>
        <v>3</v>
      </c>
      <c r="P28">
        <v>32.9</v>
      </c>
      <c r="Q28">
        <v>49.349999999999902</v>
      </c>
    </row>
    <row r="29" spans="1:17" x14ac:dyDescent="0.45">
      <c r="A29">
        <v>28</v>
      </c>
      <c r="B29">
        <v>39.073336593503399</v>
      </c>
      <c r="C29">
        <v>3</v>
      </c>
      <c r="D29" t="s">
        <v>12</v>
      </c>
      <c r="E29">
        <f t="shared" si="0"/>
        <v>286.8</v>
      </c>
      <c r="F29">
        <f t="shared" si="1"/>
        <v>430.19999999999897</v>
      </c>
      <c r="G29">
        <v>28.68</v>
      </c>
      <c r="H29">
        <f t="shared" si="2"/>
        <v>5</v>
      </c>
      <c r="P29">
        <v>28.68</v>
      </c>
      <c r="Q29">
        <v>43.019999999999897</v>
      </c>
    </row>
    <row r="30" spans="1:17" x14ac:dyDescent="0.45">
      <c r="A30">
        <v>29</v>
      </c>
      <c r="B30">
        <v>175.86397527551901</v>
      </c>
      <c r="C30">
        <v>4</v>
      </c>
      <c r="D30" t="s">
        <v>7</v>
      </c>
      <c r="E30">
        <f t="shared" si="0"/>
        <v>165.10000000000002</v>
      </c>
      <c r="F30">
        <f t="shared" si="1"/>
        <v>247.65</v>
      </c>
      <c r="G30">
        <v>16.510000000000002</v>
      </c>
      <c r="H30">
        <f t="shared" si="2"/>
        <v>2</v>
      </c>
      <c r="P30">
        <v>16.510000000000002</v>
      </c>
      <c r="Q30">
        <v>24.765000000000001</v>
      </c>
    </row>
    <row r="31" spans="1:17" x14ac:dyDescent="0.45">
      <c r="A31">
        <v>30</v>
      </c>
      <c r="B31">
        <v>1.5132062283229799</v>
      </c>
      <c r="C31">
        <v>3</v>
      </c>
      <c r="D31" t="s">
        <v>11</v>
      </c>
      <c r="E31">
        <f t="shared" si="0"/>
        <v>203.4</v>
      </c>
      <c r="F31">
        <f t="shared" si="1"/>
        <v>305.099999999999</v>
      </c>
      <c r="G31">
        <v>20.34</v>
      </c>
      <c r="H31">
        <f t="shared" si="2"/>
        <v>4</v>
      </c>
      <c r="P31">
        <v>20.34</v>
      </c>
      <c r="Q31">
        <v>30.509999999999899</v>
      </c>
    </row>
    <row r="32" spans="1:17" x14ac:dyDescent="0.45">
      <c r="A32">
        <v>31</v>
      </c>
      <c r="B32">
        <v>30</v>
      </c>
      <c r="C32">
        <v>2</v>
      </c>
      <c r="D32" t="s">
        <v>10</v>
      </c>
      <c r="E32">
        <f t="shared" si="0"/>
        <v>600</v>
      </c>
      <c r="F32">
        <f t="shared" si="1"/>
        <v>900</v>
      </c>
      <c r="G32">
        <v>60</v>
      </c>
      <c r="H32">
        <f t="shared" si="2"/>
        <v>1</v>
      </c>
      <c r="P32">
        <v>60</v>
      </c>
      <c r="Q32">
        <v>90</v>
      </c>
    </row>
    <row r="33" spans="1:17" x14ac:dyDescent="0.45">
      <c r="A33">
        <v>32</v>
      </c>
      <c r="B33">
        <v>35.328821058999402</v>
      </c>
      <c r="C33">
        <v>3</v>
      </c>
      <c r="D33" t="s">
        <v>12</v>
      </c>
      <c r="E33">
        <f t="shared" si="0"/>
        <v>278.5</v>
      </c>
      <c r="F33">
        <f t="shared" si="1"/>
        <v>417.75</v>
      </c>
      <c r="G33">
        <v>27.85</v>
      </c>
      <c r="H33">
        <f t="shared" si="2"/>
        <v>5</v>
      </c>
      <c r="P33">
        <v>27.85</v>
      </c>
      <c r="Q33">
        <v>41.774999999999999</v>
      </c>
    </row>
    <row r="34" spans="1:17" x14ac:dyDescent="0.45">
      <c r="A34">
        <v>33</v>
      </c>
      <c r="B34">
        <v>27.760713529289202</v>
      </c>
      <c r="C34">
        <v>4</v>
      </c>
      <c r="D34" t="s">
        <v>7</v>
      </c>
      <c r="E34">
        <f t="shared" si="0"/>
        <v>110.3</v>
      </c>
      <c r="F34">
        <f t="shared" si="1"/>
        <v>165.44999999999899</v>
      </c>
      <c r="G34">
        <v>11.03</v>
      </c>
      <c r="H34">
        <f t="shared" si="2"/>
        <v>2</v>
      </c>
      <c r="P34">
        <v>11.03</v>
      </c>
      <c r="Q34">
        <v>16.544999999999899</v>
      </c>
    </row>
    <row r="35" spans="1:17" x14ac:dyDescent="0.45">
      <c r="A35">
        <v>34</v>
      </c>
      <c r="B35">
        <v>67.727152643804402</v>
      </c>
      <c r="C35">
        <v>4</v>
      </c>
      <c r="D35" t="s">
        <v>8</v>
      </c>
      <c r="E35">
        <f t="shared" si="0"/>
        <v>125.1</v>
      </c>
      <c r="F35">
        <f t="shared" si="1"/>
        <v>187.65</v>
      </c>
      <c r="G35">
        <v>12.51</v>
      </c>
      <c r="H35">
        <f t="shared" si="2"/>
        <v>3</v>
      </c>
      <c r="P35">
        <v>12.51</v>
      </c>
      <c r="Q35">
        <v>18.765000000000001</v>
      </c>
    </row>
    <row r="36" spans="1:17" x14ac:dyDescent="0.45">
      <c r="A36">
        <v>35</v>
      </c>
      <c r="B36">
        <v>17.731271467282699</v>
      </c>
      <c r="C36">
        <v>2</v>
      </c>
      <c r="D36" t="s">
        <v>9</v>
      </c>
      <c r="E36">
        <f t="shared" si="0"/>
        <v>477.29999999999995</v>
      </c>
      <c r="F36">
        <f t="shared" si="1"/>
        <v>715.95</v>
      </c>
      <c r="G36">
        <v>47.73</v>
      </c>
      <c r="H36">
        <f t="shared" si="2"/>
        <v>6</v>
      </c>
      <c r="P36">
        <v>47.73</v>
      </c>
      <c r="Q36">
        <v>71.594999999999999</v>
      </c>
    </row>
    <row r="37" spans="1:17" x14ac:dyDescent="0.45">
      <c r="A37">
        <v>36</v>
      </c>
      <c r="B37">
        <v>24.1736400431036</v>
      </c>
      <c r="C37">
        <v>3</v>
      </c>
      <c r="D37" t="s">
        <v>12</v>
      </c>
      <c r="E37">
        <f t="shared" si="0"/>
        <v>253.70000000000002</v>
      </c>
      <c r="F37">
        <f t="shared" si="1"/>
        <v>380.55</v>
      </c>
      <c r="G37">
        <v>25.37</v>
      </c>
      <c r="H37">
        <f t="shared" si="2"/>
        <v>5</v>
      </c>
      <c r="P37">
        <v>25.37</v>
      </c>
      <c r="Q37">
        <v>38.055</v>
      </c>
    </row>
    <row r="38" spans="1:17" x14ac:dyDescent="0.45">
      <c r="A38">
        <v>37</v>
      </c>
      <c r="B38">
        <v>18.725736963777301</v>
      </c>
      <c r="C38">
        <v>2</v>
      </c>
      <c r="D38" t="s">
        <v>7</v>
      </c>
      <c r="E38">
        <f t="shared" si="0"/>
        <v>487.29999999999995</v>
      </c>
      <c r="F38">
        <f t="shared" si="1"/>
        <v>730.95</v>
      </c>
      <c r="G38">
        <v>48.73</v>
      </c>
      <c r="H38">
        <f t="shared" si="2"/>
        <v>2</v>
      </c>
      <c r="P38">
        <v>48.73</v>
      </c>
      <c r="Q38">
        <v>73.094999999999999</v>
      </c>
    </row>
    <row r="39" spans="1:17" x14ac:dyDescent="0.45">
      <c r="A39">
        <v>38</v>
      </c>
      <c r="B39">
        <v>4.0102526198013102</v>
      </c>
      <c r="C39">
        <v>2</v>
      </c>
      <c r="D39" t="s">
        <v>12</v>
      </c>
      <c r="E39">
        <f t="shared" si="0"/>
        <v>340.09999999999997</v>
      </c>
      <c r="F39">
        <f t="shared" si="1"/>
        <v>510.15</v>
      </c>
      <c r="G39">
        <v>34.01</v>
      </c>
      <c r="H39">
        <f t="shared" si="2"/>
        <v>5</v>
      </c>
      <c r="P39">
        <v>34.01</v>
      </c>
      <c r="Q39">
        <v>51.015000000000001</v>
      </c>
    </row>
    <row r="40" spans="1:17" x14ac:dyDescent="0.45">
      <c r="A40">
        <v>39</v>
      </c>
      <c r="B40">
        <v>49.938725682319202</v>
      </c>
      <c r="C40">
        <v>3</v>
      </c>
      <c r="D40" t="s">
        <v>8</v>
      </c>
      <c r="E40">
        <f t="shared" si="0"/>
        <v>311</v>
      </c>
      <c r="F40">
        <f t="shared" si="1"/>
        <v>466.5</v>
      </c>
      <c r="G40">
        <v>31.1</v>
      </c>
      <c r="H40">
        <f t="shared" si="2"/>
        <v>3</v>
      </c>
      <c r="P40">
        <v>31.1</v>
      </c>
      <c r="Q40">
        <v>46.65</v>
      </c>
    </row>
    <row r="41" spans="1:17" x14ac:dyDescent="0.45">
      <c r="A41">
        <v>40</v>
      </c>
      <c r="B41">
        <v>13.5571885894028</v>
      </c>
      <c r="C41">
        <v>3</v>
      </c>
      <c r="D41" t="s">
        <v>8</v>
      </c>
      <c r="E41">
        <f t="shared" si="0"/>
        <v>230.10000000000002</v>
      </c>
      <c r="F41">
        <f t="shared" si="1"/>
        <v>345.15</v>
      </c>
      <c r="G41">
        <v>23.01</v>
      </c>
      <c r="H41">
        <f t="shared" si="2"/>
        <v>3</v>
      </c>
      <c r="P41">
        <v>23.01</v>
      </c>
      <c r="Q41">
        <v>34.515000000000001</v>
      </c>
    </row>
    <row r="42" spans="1:17" x14ac:dyDescent="0.45">
      <c r="A42">
        <v>41</v>
      </c>
      <c r="B42">
        <v>18.407587427987</v>
      </c>
      <c r="C42">
        <v>3</v>
      </c>
      <c r="D42" t="s">
        <v>7</v>
      </c>
      <c r="E42">
        <f t="shared" si="0"/>
        <v>240.9</v>
      </c>
      <c r="F42">
        <f t="shared" si="1"/>
        <v>361.34999999999997</v>
      </c>
      <c r="G42">
        <v>24.09</v>
      </c>
      <c r="H42">
        <f t="shared" si="2"/>
        <v>2</v>
      </c>
      <c r="P42">
        <v>24.09</v>
      </c>
      <c r="Q42">
        <v>36.134999999999998</v>
      </c>
    </row>
    <row r="43" spans="1:17" x14ac:dyDescent="0.45">
      <c r="A43">
        <v>42</v>
      </c>
      <c r="B43">
        <v>9.0033057155203995</v>
      </c>
      <c r="C43">
        <v>2</v>
      </c>
      <c r="D43" t="s">
        <v>7</v>
      </c>
      <c r="E43">
        <f t="shared" si="0"/>
        <v>390</v>
      </c>
      <c r="F43">
        <f t="shared" si="1"/>
        <v>585</v>
      </c>
      <c r="G43">
        <v>39</v>
      </c>
      <c r="H43">
        <f t="shared" si="2"/>
        <v>2</v>
      </c>
      <c r="P43">
        <v>39</v>
      </c>
      <c r="Q43">
        <v>58.5</v>
      </c>
    </row>
    <row r="44" spans="1:17" x14ac:dyDescent="0.45">
      <c r="A44">
        <v>43</v>
      </c>
      <c r="B44">
        <v>44.362914796082599</v>
      </c>
      <c r="C44">
        <v>3</v>
      </c>
      <c r="D44" t="s">
        <v>9</v>
      </c>
      <c r="E44">
        <f t="shared" si="0"/>
        <v>298.60000000000002</v>
      </c>
      <c r="F44">
        <f t="shared" si="1"/>
        <v>447.9</v>
      </c>
      <c r="G44">
        <v>29.86</v>
      </c>
      <c r="H44">
        <f t="shared" si="2"/>
        <v>6</v>
      </c>
      <c r="P44">
        <v>29.86</v>
      </c>
      <c r="Q44">
        <v>44.79</v>
      </c>
    </row>
    <row r="45" spans="1:17" x14ac:dyDescent="0.45">
      <c r="A45">
        <v>44</v>
      </c>
      <c r="B45">
        <v>0.95231905731404498</v>
      </c>
      <c r="C45">
        <v>2</v>
      </c>
      <c r="D45" t="s">
        <v>8</v>
      </c>
      <c r="E45">
        <f t="shared" si="0"/>
        <v>309.5</v>
      </c>
      <c r="F45">
        <f t="shared" si="1"/>
        <v>464.25</v>
      </c>
      <c r="G45">
        <v>30.95</v>
      </c>
      <c r="H45">
        <f t="shared" si="2"/>
        <v>3</v>
      </c>
      <c r="P45">
        <v>30.95</v>
      </c>
      <c r="Q45">
        <v>46.424999999999997</v>
      </c>
    </row>
    <row r="46" spans="1:17" x14ac:dyDescent="0.45">
      <c r="A46">
        <v>45</v>
      </c>
      <c r="B46">
        <v>13.6405012065484</v>
      </c>
      <c r="C46">
        <v>2</v>
      </c>
      <c r="D46" t="s">
        <v>7</v>
      </c>
      <c r="E46">
        <f t="shared" si="0"/>
        <v>436.4</v>
      </c>
      <c r="F46">
        <f t="shared" si="1"/>
        <v>654.59999999999991</v>
      </c>
      <c r="G46">
        <v>43.64</v>
      </c>
      <c r="H46">
        <f t="shared" si="2"/>
        <v>2</v>
      </c>
      <c r="P46">
        <v>43.64</v>
      </c>
      <c r="Q46">
        <v>65.459999999999994</v>
      </c>
    </row>
    <row r="47" spans="1:17" x14ac:dyDescent="0.45">
      <c r="A47">
        <v>46</v>
      </c>
      <c r="B47">
        <v>10.0137757502391</v>
      </c>
      <c r="C47">
        <v>2</v>
      </c>
      <c r="D47" t="s">
        <v>12</v>
      </c>
      <c r="E47">
        <f t="shared" si="0"/>
        <v>400.09999999999997</v>
      </c>
      <c r="F47">
        <f t="shared" si="1"/>
        <v>600.15</v>
      </c>
      <c r="G47">
        <v>40.01</v>
      </c>
      <c r="H47">
        <f t="shared" si="2"/>
        <v>5</v>
      </c>
      <c r="P47">
        <v>40.01</v>
      </c>
      <c r="Q47">
        <v>60.015000000000001</v>
      </c>
    </row>
    <row r="48" spans="1:17" x14ac:dyDescent="0.45">
      <c r="A48">
        <v>47</v>
      </c>
      <c r="B48">
        <v>17.910824442912499</v>
      </c>
      <c r="C48">
        <v>4</v>
      </c>
      <c r="D48" t="s">
        <v>10</v>
      </c>
      <c r="E48">
        <f t="shared" si="0"/>
        <v>106.6</v>
      </c>
      <c r="F48">
        <f t="shared" si="1"/>
        <v>159.9</v>
      </c>
      <c r="G48">
        <v>10.66</v>
      </c>
      <c r="H48">
        <f t="shared" si="2"/>
        <v>1</v>
      </c>
      <c r="P48">
        <v>10.66</v>
      </c>
      <c r="Q48">
        <v>15.99</v>
      </c>
    </row>
    <row r="49" spans="1:17" x14ac:dyDescent="0.45">
      <c r="A49">
        <v>48</v>
      </c>
      <c r="B49">
        <v>53.002659319246803</v>
      </c>
      <c r="C49">
        <v>4</v>
      </c>
      <c r="D49" t="s">
        <v>8</v>
      </c>
      <c r="E49">
        <f t="shared" si="0"/>
        <v>119.60000000000001</v>
      </c>
      <c r="F49">
        <f t="shared" si="1"/>
        <v>179.4</v>
      </c>
      <c r="G49">
        <v>11.96</v>
      </c>
      <c r="H49">
        <f t="shared" si="2"/>
        <v>3</v>
      </c>
      <c r="P49">
        <v>11.96</v>
      </c>
      <c r="Q49">
        <v>17.940000000000001</v>
      </c>
    </row>
    <row r="50" spans="1:17" x14ac:dyDescent="0.45">
      <c r="A50">
        <v>49</v>
      </c>
      <c r="B50">
        <v>6.8653070004971202</v>
      </c>
      <c r="C50">
        <v>2</v>
      </c>
      <c r="D50" t="s">
        <v>10</v>
      </c>
      <c r="E50">
        <f t="shared" si="0"/>
        <v>368.7</v>
      </c>
      <c r="F50">
        <f t="shared" si="1"/>
        <v>553.04999999999905</v>
      </c>
      <c r="G50">
        <v>36.869999999999997</v>
      </c>
      <c r="H50">
        <f t="shared" si="2"/>
        <v>1</v>
      </c>
      <c r="P50">
        <v>36.869999999999997</v>
      </c>
      <c r="Q50">
        <v>55.3049999999999</v>
      </c>
    </row>
    <row r="51" spans="1:17" x14ac:dyDescent="0.45">
      <c r="A51">
        <v>50</v>
      </c>
      <c r="B51">
        <v>9.9496270818707497</v>
      </c>
      <c r="C51">
        <v>3</v>
      </c>
      <c r="D51" t="s">
        <v>10</v>
      </c>
      <c r="E51">
        <f t="shared" si="0"/>
        <v>222.10000000000002</v>
      </c>
      <c r="F51">
        <f t="shared" si="1"/>
        <v>333.15</v>
      </c>
      <c r="G51">
        <v>22.21</v>
      </c>
      <c r="H51">
        <f t="shared" si="2"/>
        <v>1</v>
      </c>
      <c r="P51">
        <v>22.21</v>
      </c>
      <c r="Q51">
        <v>33.314999999999998</v>
      </c>
    </row>
    <row r="52" spans="1:17" x14ac:dyDescent="0.45">
      <c r="A52">
        <v>51</v>
      </c>
      <c r="B52">
        <v>84.828198584101202</v>
      </c>
      <c r="C52">
        <v>3</v>
      </c>
      <c r="D52" t="s">
        <v>9</v>
      </c>
      <c r="E52">
        <f t="shared" si="0"/>
        <v>388.5</v>
      </c>
      <c r="F52">
        <f t="shared" si="1"/>
        <v>582.75</v>
      </c>
      <c r="G52">
        <v>38.85</v>
      </c>
      <c r="H52">
        <f t="shared" si="2"/>
        <v>6</v>
      </c>
      <c r="P52">
        <v>38.85</v>
      </c>
      <c r="Q52">
        <v>58.274999999999999</v>
      </c>
    </row>
    <row r="53" spans="1:17" x14ac:dyDescent="0.45">
      <c r="A53">
        <v>52</v>
      </c>
      <c r="B53">
        <v>67.066622242145201</v>
      </c>
      <c r="C53">
        <v>3</v>
      </c>
      <c r="D53" t="s">
        <v>8</v>
      </c>
      <c r="E53">
        <f t="shared" si="0"/>
        <v>349</v>
      </c>
      <c r="F53">
        <f t="shared" si="1"/>
        <v>523.49999999999898</v>
      </c>
      <c r="G53">
        <v>34.9</v>
      </c>
      <c r="H53">
        <f t="shared" si="2"/>
        <v>3</v>
      </c>
      <c r="P53">
        <v>34.9</v>
      </c>
      <c r="Q53">
        <v>52.349999999999902</v>
      </c>
    </row>
    <row r="54" spans="1:17" x14ac:dyDescent="0.45">
      <c r="A54">
        <v>53</v>
      </c>
      <c r="B54">
        <v>30</v>
      </c>
      <c r="C54">
        <v>2</v>
      </c>
      <c r="D54" t="s">
        <v>12</v>
      </c>
      <c r="E54">
        <f t="shared" si="0"/>
        <v>600</v>
      </c>
      <c r="F54">
        <f t="shared" si="1"/>
        <v>900</v>
      </c>
      <c r="G54">
        <v>60</v>
      </c>
      <c r="H54">
        <f t="shared" si="2"/>
        <v>5</v>
      </c>
      <c r="P54">
        <v>60</v>
      </c>
      <c r="Q54">
        <v>90</v>
      </c>
    </row>
    <row r="55" spans="1:17" x14ac:dyDescent="0.45">
      <c r="A55">
        <v>54</v>
      </c>
      <c r="B55">
        <v>49.175613739191903</v>
      </c>
      <c r="C55">
        <v>3</v>
      </c>
      <c r="D55" t="s">
        <v>7</v>
      </c>
      <c r="E55">
        <f t="shared" si="0"/>
        <v>309.3</v>
      </c>
      <c r="F55">
        <f t="shared" si="1"/>
        <v>463.94999999999897</v>
      </c>
      <c r="G55">
        <v>30.93</v>
      </c>
      <c r="H55">
        <f t="shared" si="2"/>
        <v>2</v>
      </c>
      <c r="P55">
        <v>30.93</v>
      </c>
      <c r="Q55">
        <v>46.394999999999897</v>
      </c>
    </row>
    <row r="56" spans="1:17" x14ac:dyDescent="0.45">
      <c r="A56">
        <v>55</v>
      </c>
      <c r="B56">
        <v>90</v>
      </c>
      <c r="C56">
        <v>3</v>
      </c>
      <c r="D56" t="s">
        <v>8</v>
      </c>
      <c r="E56">
        <f t="shared" si="0"/>
        <v>400</v>
      </c>
      <c r="F56">
        <f t="shared" si="1"/>
        <v>600</v>
      </c>
      <c r="G56">
        <v>40</v>
      </c>
      <c r="H56">
        <f t="shared" si="2"/>
        <v>3</v>
      </c>
      <c r="P56">
        <v>40</v>
      </c>
      <c r="Q56">
        <v>60</v>
      </c>
    </row>
    <row r="57" spans="1:17" x14ac:dyDescent="0.45">
      <c r="A57">
        <v>56</v>
      </c>
      <c r="B57">
        <v>74.119797861658597</v>
      </c>
      <c r="C57">
        <v>3</v>
      </c>
      <c r="D57" t="s">
        <v>10</v>
      </c>
      <c r="E57">
        <f t="shared" si="0"/>
        <v>364.7</v>
      </c>
      <c r="F57">
        <f t="shared" si="1"/>
        <v>547.04999999999995</v>
      </c>
      <c r="G57">
        <v>36.47</v>
      </c>
      <c r="H57">
        <f t="shared" si="2"/>
        <v>1</v>
      </c>
      <c r="P57">
        <v>36.47</v>
      </c>
      <c r="Q57">
        <v>54.704999999999998</v>
      </c>
    </row>
    <row r="58" spans="1:17" x14ac:dyDescent="0.45">
      <c r="A58">
        <v>57</v>
      </c>
      <c r="B58">
        <v>4.1146662101788998</v>
      </c>
      <c r="C58">
        <v>4</v>
      </c>
      <c r="D58" t="s">
        <v>9</v>
      </c>
      <c r="E58">
        <f t="shared" si="0"/>
        <v>101.5</v>
      </c>
      <c r="F58">
        <f t="shared" si="1"/>
        <v>152.25</v>
      </c>
      <c r="G58">
        <v>10.15</v>
      </c>
      <c r="H58">
        <f t="shared" si="2"/>
        <v>6</v>
      </c>
      <c r="P58">
        <v>10.15</v>
      </c>
      <c r="Q58">
        <v>15.225</v>
      </c>
    </row>
    <row r="59" spans="1:17" x14ac:dyDescent="0.45">
      <c r="A59">
        <v>58</v>
      </c>
      <c r="B59">
        <v>3.86636408176058</v>
      </c>
      <c r="C59">
        <v>1</v>
      </c>
      <c r="D59" t="s">
        <v>10</v>
      </c>
      <c r="E59">
        <f t="shared" si="0"/>
        <v>593.29999999999995</v>
      </c>
      <c r="F59">
        <f t="shared" si="1"/>
        <v>889.95</v>
      </c>
      <c r="G59">
        <v>59.33</v>
      </c>
      <c r="H59">
        <f t="shared" si="2"/>
        <v>1</v>
      </c>
      <c r="P59">
        <v>59.33</v>
      </c>
      <c r="Q59">
        <v>88.995000000000005</v>
      </c>
    </row>
    <row r="60" spans="1:17" x14ac:dyDescent="0.45">
      <c r="A60">
        <v>59</v>
      </c>
      <c r="B60">
        <v>30</v>
      </c>
      <c r="C60">
        <v>2</v>
      </c>
      <c r="D60" t="s">
        <v>9</v>
      </c>
      <c r="E60">
        <f t="shared" si="0"/>
        <v>600</v>
      </c>
      <c r="F60">
        <f t="shared" si="1"/>
        <v>900</v>
      </c>
      <c r="G60">
        <v>60</v>
      </c>
      <c r="H60">
        <f t="shared" si="2"/>
        <v>6</v>
      </c>
      <c r="P60">
        <v>60</v>
      </c>
      <c r="Q60">
        <v>90</v>
      </c>
    </row>
    <row r="61" spans="1:17" x14ac:dyDescent="0.45">
      <c r="A61">
        <v>60</v>
      </c>
      <c r="B61">
        <v>7.8957655461235596</v>
      </c>
      <c r="C61">
        <v>2</v>
      </c>
      <c r="D61" t="s">
        <v>9</v>
      </c>
      <c r="E61">
        <f t="shared" si="0"/>
        <v>379</v>
      </c>
      <c r="F61">
        <f t="shared" si="1"/>
        <v>568.49999999999898</v>
      </c>
      <c r="G61">
        <v>37.9</v>
      </c>
      <c r="H61">
        <f t="shared" si="2"/>
        <v>6</v>
      </c>
      <c r="P61">
        <v>37.9</v>
      </c>
      <c r="Q61">
        <v>56.849999999999902</v>
      </c>
    </row>
    <row r="62" spans="1:17" x14ac:dyDescent="0.45">
      <c r="A62">
        <v>61</v>
      </c>
      <c r="B62">
        <v>17.908613870734399</v>
      </c>
      <c r="C62">
        <v>2</v>
      </c>
      <c r="D62" t="s">
        <v>7</v>
      </c>
      <c r="E62">
        <f t="shared" si="0"/>
        <v>479.09999999999997</v>
      </c>
      <c r="F62">
        <f t="shared" si="1"/>
        <v>718.65</v>
      </c>
      <c r="G62">
        <v>47.91</v>
      </c>
      <c r="H62">
        <f t="shared" si="2"/>
        <v>2</v>
      </c>
      <c r="P62">
        <v>47.91</v>
      </c>
      <c r="Q62">
        <v>71.864999999999995</v>
      </c>
    </row>
    <row r="63" spans="1:17" x14ac:dyDescent="0.45">
      <c r="A63">
        <v>62</v>
      </c>
      <c r="B63">
        <v>114.73074511714</v>
      </c>
      <c r="C63">
        <v>4</v>
      </c>
      <c r="D63" t="s">
        <v>7</v>
      </c>
      <c r="E63">
        <f t="shared" si="0"/>
        <v>142.5</v>
      </c>
      <c r="F63">
        <f t="shared" si="1"/>
        <v>213.75</v>
      </c>
      <c r="G63">
        <v>14.25</v>
      </c>
      <c r="H63">
        <f t="shared" si="2"/>
        <v>2</v>
      </c>
      <c r="P63">
        <v>14.25</v>
      </c>
      <c r="Q63">
        <v>21.375</v>
      </c>
    </row>
    <row r="64" spans="1:17" x14ac:dyDescent="0.45">
      <c r="A64">
        <v>63</v>
      </c>
      <c r="B64">
        <v>79.000070775646506</v>
      </c>
      <c r="C64">
        <v>4</v>
      </c>
      <c r="D64" t="s">
        <v>7</v>
      </c>
      <c r="E64">
        <f t="shared" si="0"/>
        <v>129.30000000000001</v>
      </c>
      <c r="F64">
        <f t="shared" si="1"/>
        <v>193.95</v>
      </c>
      <c r="G64">
        <v>12.93</v>
      </c>
      <c r="H64">
        <f t="shared" si="2"/>
        <v>2</v>
      </c>
      <c r="P64">
        <v>12.93</v>
      </c>
      <c r="Q64">
        <v>19.395</v>
      </c>
    </row>
    <row r="65" spans="1:17" x14ac:dyDescent="0.45">
      <c r="A65">
        <v>64</v>
      </c>
      <c r="B65">
        <v>90</v>
      </c>
      <c r="C65">
        <v>3</v>
      </c>
      <c r="D65" t="s">
        <v>10</v>
      </c>
      <c r="E65">
        <f t="shared" si="0"/>
        <v>400</v>
      </c>
      <c r="F65">
        <f t="shared" si="1"/>
        <v>600</v>
      </c>
      <c r="G65">
        <v>40</v>
      </c>
      <c r="H65">
        <f t="shared" si="2"/>
        <v>1</v>
      </c>
      <c r="P65">
        <v>40</v>
      </c>
      <c r="Q65">
        <v>60</v>
      </c>
    </row>
    <row r="66" spans="1:17" x14ac:dyDescent="0.45">
      <c r="A66">
        <v>65</v>
      </c>
      <c r="B66">
        <v>23.846774017420799</v>
      </c>
      <c r="C66">
        <v>3</v>
      </c>
      <c r="D66" t="s">
        <v>8</v>
      </c>
      <c r="E66">
        <f t="shared" si="0"/>
        <v>253</v>
      </c>
      <c r="F66">
        <f t="shared" si="1"/>
        <v>379.5</v>
      </c>
      <c r="G66">
        <v>25.3</v>
      </c>
      <c r="H66">
        <f t="shared" si="2"/>
        <v>3</v>
      </c>
      <c r="P66">
        <v>25.3</v>
      </c>
      <c r="Q66">
        <v>37.950000000000003</v>
      </c>
    </row>
    <row r="67" spans="1:17" x14ac:dyDescent="0.45">
      <c r="A67">
        <v>66</v>
      </c>
      <c r="B67">
        <v>3.4023860407664301</v>
      </c>
      <c r="C67">
        <v>3</v>
      </c>
      <c r="D67" t="s">
        <v>8</v>
      </c>
      <c r="E67">
        <f t="shared" ref="E67:E71" si="3">P67*10</f>
        <v>207.60000000000002</v>
      </c>
      <c r="F67">
        <f t="shared" ref="F67:F71" si="4">Q67*10</f>
        <v>311.39999999999998</v>
      </c>
      <c r="G67">
        <v>20.76</v>
      </c>
      <c r="H67">
        <f t="shared" ref="H67:H71" si="5">_xlfn.XLOOKUP(D67,$L$4:$L$9,$M$4:$M$9)</f>
        <v>3</v>
      </c>
      <c r="P67">
        <v>20.76</v>
      </c>
      <c r="Q67">
        <v>31.14</v>
      </c>
    </row>
    <row r="68" spans="1:17" x14ac:dyDescent="0.45">
      <c r="A68">
        <v>67</v>
      </c>
      <c r="B68">
        <v>8.4668139470915502</v>
      </c>
      <c r="C68">
        <v>3</v>
      </c>
      <c r="D68" t="s">
        <v>9</v>
      </c>
      <c r="E68">
        <f t="shared" si="3"/>
        <v>218.79999999999998</v>
      </c>
      <c r="F68">
        <f t="shared" si="4"/>
        <v>328.2</v>
      </c>
      <c r="G68">
        <v>21.88</v>
      </c>
      <c r="H68">
        <f t="shared" si="5"/>
        <v>6</v>
      </c>
      <c r="P68">
        <v>21.88</v>
      </c>
      <c r="Q68">
        <v>32.82</v>
      </c>
    </row>
    <row r="69" spans="1:17" x14ac:dyDescent="0.45">
      <c r="A69">
        <v>68</v>
      </c>
      <c r="B69">
        <v>30</v>
      </c>
      <c r="C69">
        <v>2</v>
      </c>
      <c r="D69" t="s">
        <v>8</v>
      </c>
      <c r="E69">
        <f t="shared" si="3"/>
        <v>600</v>
      </c>
      <c r="F69">
        <f t="shared" si="4"/>
        <v>900</v>
      </c>
      <c r="G69">
        <v>60</v>
      </c>
      <c r="H69">
        <f t="shared" si="5"/>
        <v>3</v>
      </c>
      <c r="P69">
        <v>60</v>
      </c>
      <c r="Q69">
        <v>90</v>
      </c>
    </row>
    <row r="70" spans="1:17" x14ac:dyDescent="0.45">
      <c r="A70">
        <v>69</v>
      </c>
      <c r="B70">
        <v>6.6782908332816104</v>
      </c>
      <c r="C70">
        <v>3</v>
      </c>
      <c r="D70" t="s">
        <v>7</v>
      </c>
      <c r="E70">
        <f t="shared" si="3"/>
        <v>214.8</v>
      </c>
      <c r="F70">
        <f t="shared" si="4"/>
        <v>322.2</v>
      </c>
      <c r="G70">
        <v>21.48</v>
      </c>
      <c r="H70">
        <f t="shared" si="5"/>
        <v>2</v>
      </c>
      <c r="P70">
        <v>21.48</v>
      </c>
      <c r="Q70">
        <v>32.22</v>
      </c>
    </row>
    <row r="71" spans="1:17" x14ac:dyDescent="0.45">
      <c r="A71">
        <v>70</v>
      </c>
      <c r="B71">
        <v>85.639139488335502</v>
      </c>
      <c r="C71">
        <v>4</v>
      </c>
      <c r="D71" t="s">
        <v>8</v>
      </c>
      <c r="E71">
        <f t="shared" si="3"/>
        <v>131.69999999999999</v>
      </c>
      <c r="F71">
        <f t="shared" si="4"/>
        <v>197.54999999999998</v>
      </c>
      <c r="G71">
        <v>13.17</v>
      </c>
      <c r="H71">
        <f t="shared" si="5"/>
        <v>3</v>
      </c>
      <c r="P71">
        <v>13.17</v>
      </c>
      <c r="Q71">
        <v>19.754999999999999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ValtielPC</dc:creator>
  <cp:lastModifiedBy>ValtielPC</cp:lastModifiedBy>
  <dcterms:created xsi:type="dcterms:W3CDTF">2022-05-09T20:39:45Z</dcterms:created>
  <dcterms:modified xsi:type="dcterms:W3CDTF">2022-05-10T14:27:50Z</dcterms:modified>
</cp:coreProperties>
</file>